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2.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4.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5.xml" ContentType="application/vnd.openxmlformats-officedocument.drawingml.chart+xml"/>
  <Override PartName="/xl/drawings/drawing14.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workbookProtection workbookPassword="E03A" lockStructure="1"/>
  <bookViews>
    <workbookView xWindow="-15" yWindow="-15" windowWidth="28830" windowHeight="6405"/>
  </bookViews>
  <sheets>
    <sheet name="Title Page" sheetId="8" r:id="rId1"/>
    <sheet name="Update " sheetId="9" r:id="rId2"/>
    <sheet name="NGTL &amp; FH MAP" sheetId="10" r:id="rId3"/>
    <sheet name="Areas MAP" sheetId="11" r:id="rId4"/>
    <sheet name="Data" sheetId="1" state="hidden" r:id="rId5"/>
    <sheet name="Empress &amp; McNeill" sheetId="2" r:id="rId6"/>
    <sheet name="ABC" sheetId="4" r:id="rId7"/>
    <sheet name="FHBC" sheetId="5" state="hidden" r:id="rId8"/>
    <sheet name="USJR" sheetId="6" r:id="rId9"/>
    <sheet name="OSDA" sheetId="7" r:id="rId10"/>
    <sheet name="Outage Data" sheetId="12" r:id="rId11"/>
  </sheets>
  <externalReferences>
    <externalReference r:id="rId12"/>
    <externalReference r:id="rId13"/>
    <externalReference r:id="rId14"/>
    <externalReference r:id="rId15"/>
    <externalReference r:id="rId16"/>
    <externalReference r:id="rId17"/>
  </externalReferences>
  <definedNames>
    <definedName name="_xlnm._FilterDatabase" localSheetId="10" hidden="1">'Outage Data'!$A$13:$H$111</definedName>
    <definedName name="_xlnm.Criteria" localSheetId="3">#REF!</definedName>
    <definedName name="_xlnm.Criteria" localSheetId="2">'[1]Long Term BORDER'!#REF!</definedName>
    <definedName name="_xlnm.Criteria" localSheetId="0">'[2]Long Term BORDER'!#REF!</definedName>
    <definedName name="_xlnm.Criteria" localSheetId="1">'[3]Long Term BORDER'!#REF!</definedName>
    <definedName name="_xlnm.Criteria">'[4]Long Term BORDER'!#REF!</definedName>
    <definedName name="FTD1PivotData" localSheetId="2">OFFSET(#REF!,0,0,COUNTA(#REF!),COUNTA(#REF!))</definedName>
    <definedName name="FTD1PivotData" localSheetId="0">OFFSET(#REF!,0,0,COUNTA(#REF!),COUNTA(#REF!))</definedName>
    <definedName name="FTD1PivotData" localSheetId="1">OFFSET(#REF!,0,0,COUNTA(#REF!),COUNTA(#REF!))</definedName>
    <definedName name="FTD1PivotData">OFFSET(#REF!,0,0,COUNTA(#REF!),COUNTA(#REF!))</definedName>
    <definedName name="FTD2FTPPivotData">OFFSET([5]FTD2FTPData!$A$4,0,0,COUNTA([5]FTD2FTPData!$A:$A),COUNTA([5]FTD2FTPData!$4:$4))</definedName>
    <definedName name="_xlnm.Print_Area" localSheetId="10">'Outage Data'!$A$1:$H$111</definedName>
    <definedName name="_xlnm.Print_Titles" localSheetId="10">'Outage Data'!$1:$13</definedName>
    <definedName name="Ttt" localSheetId="3">'[6]Long Term BORDER'!#REF!</definedName>
    <definedName name="Ttt" localSheetId="2">'[6]Long Term BORDER'!#REF!</definedName>
    <definedName name="Ttt">'[6]Long Term BORDER'!#REF!</definedName>
    <definedName name="update2" localSheetId="2">OFFSET(#REF!,0,0,COUNTA(#REF!),COUNTA(#REF!))</definedName>
    <definedName name="update2">OFFSET(#REF!,0,0,COUNTA(#REF!),COUNTA(#REF!))</definedName>
    <definedName name="Z_05EDD4FC_82FE_4D2B_9436_AA32131D3C78_.wvu.FilterData" localSheetId="10" hidden="1">'Outage Data'!$A$13:$H$13</definedName>
    <definedName name="Z_122AE4FD_AACA_4F0F_89A2_DA4920982770_.wvu.FilterData" localSheetId="10" hidden="1">'Outage Data'!$A$13:$H$13</definedName>
    <definedName name="Z_122AE4FD_AACA_4F0F_89A2_DA4920982770_.wvu.PrintArea" localSheetId="10" hidden="1">'Outage Data'!$A$2:$H$13</definedName>
    <definedName name="Z_122AE4FD_AACA_4F0F_89A2_DA4920982770_.wvu.PrintTitles" localSheetId="10" hidden="1">'Outage Data'!$2:$13</definedName>
    <definedName name="Z_45E401E6_3A6C_4CF0_95BE_206331F0F130_.wvu.FilterData" localSheetId="10" hidden="1">'Outage Data'!$A$13:$H$13</definedName>
    <definedName name="Z_45E401E6_3A6C_4CF0_95BE_206331F0F130_.wvu.PrintArea" localSheetId="10" hidden="1">'Outage Data'!$A$12:$H$13</definedName>
    <definedName name="Z_45E401E6_3A6C_4CF0_95BE_206331F0F130_.wvu.PrintTitles" localSheetId="10" hidden="1">'Outage Data'!$12:$13</definedName>
    <definedName name="Z_71500265_2911_418E_80D7_51C3A7A45B54_.wvu.FilterData" localSheetId="10" hidden="1">'Outage Data'!$A$13:$H$13</definedName>
    <definedName name="Z_71500265_2911_418E_80D7_51C3A7A45B54_.wvu.PrintArea" localSheetId="10" hidden="1">'Outage Data'!$A$12:$H$13</definedName>
    <definedName name="Z_71500265_2911_418E_80D7_51C3A7A45B54_.wvu.PrintTitles" localSheetId="10" hidden="1">'Outage Data'!$12:$13</definedName>
    <definedName name="Z_7C51C773_73B8_4D01_BB9A_D63783717D62_.wvu.FilterData" localSheetId="10" hidden="1">'Outage Data'!$A$13:$H$13</definedName>
    <definedName name="Z_7C51C773_73B8_4D01_BB9A_D63783717D62_.wvu.PrintArea" localSheetId="10" hidden="1">'Outage Data'!$A$12:$H$13</definedName>
    <definedName name="Z_7C51C773_73B8_4D01_BB9A_D63783717D62_.wvu.PrintTitles" localSheetId="10" hidden="1">'Outage Data'!$12:$13</definedName>
    <definedName name="Z_8FD7FB40_9B6D_4075_82E3_AE45B86E9C01_.wvu.FilterData" localSheetId="10" hidden="1">'Outage Data'!$A$13:$H$13</definedName>
    <definedName name="Z_8FD7FB40_9B6D_4075_82E3_AE45B86E9C01_.wvu.PrintArea" localSheetId="10" hidden="1">'Outage Data'!$A$12:$H$13</definedName>
    <definedName name="Z_8FD7FB40_9B6D_4075_82E3_AE45B86E9C01_.wvu.PrintTitles" localSheetId="10" hidden="1">'Outage Data'!$12:$13</definedName>
    <definedName name="Z_9D96E4C9_90C3_4FF5_88D9_AFB9DA6E8537_.wvu.FilterData" localSheetId="10" hidden="1">'Outage Data'!$A$13:$H$13</definedName>
    <definedName name="Z_9D96E4C9_90C3_4FF5_88D9_AFB9DA6E8537_.wvu.PrintArea" localSheetId="10" hidden="1">'Outage Data'!$A$12:$H$13</definedName>
    <definedName name="Z_9D96E4C9_90C3_4FF5_88D9_AFB9DA6E8537_.wvu.PrintTitles" localSheetId="10" hidden="1">'Outage Data'!$12:$13</definedName>
    <definedName name="Z_AA1A5384_AFA0_48DB_A49F_B0CEB9D31DA5_.wvu.FilterData" localSheetId="10" hidden="1">'Outage Data'!$A$13:$H$13</definedName>
    <definedName name="Z_AA1A5384_AFA0_48DB_A49F_B0CEB9D31DA5_.wvu.PrintArea" localSheetId="10" hidden="1">'Outage Data'!$A$12:$H$13</definedName>
    <definedName name="Z_AA1A5384_AFA0_48DB_A49F_B0CEB9D31DA5_.wvu.PrintTitles" localSheetId="10" hidden="1">'Outage Data'!$12:$13</definedName>
    <definedName name="Z_DEA60CA0_50A7_48BE_AF21_E56B0E4409AE_.wvu.FilterData" localSheetId="10" hidden="1">'Outage Data'!$A$13:$H$13</definedName>
    <definedName name="Z_DEA60CA0_50A7_48BE_AF21_E56B0E4409AE_.wvu.PrintArea" localSheetId="10" hidden="1">'Outage Data'!$A$12:$H$13</definedName>
    <definedName name="Z_DEA60CA0_50A7_48BE_AF21_E56B0E4409AE_.wvu.PrintTitles" localSheetId="10" hidden="1">'Outage Data'!$12:$13</definedName>
    <definedName name="Z_DF030A5B_1121_407A_A140_68E9E0BECC46_.wvu.FilterData" localSheetId="10" hidden="1">'Outage Data'!$A$13:$H$13</definedName>
    <definedName name="Z_DF030A5B_1121_407A_A140_68E9E0BECC46_.wvu.PrintArea" localSheetId="10" hidden="1">'Outage Data'!$A$12:$H$13</definedName>
    <definedName name="Z_DF030A5B_1121_407A_A140_68E9E0BECC46_.wvu.PrintTitles" localSheetId="10" hidden="1">'Outage Data'!$12:$13</definedName>
    <definedName name="Z_E355D6A9_480A_48D6_B116_0D8A5759C6C9_.wvu.FilterData" localSheetId="10" hidden="1">'Outage Data'!$A$13:$H$13</definedName>
    <definedName name="Z_F5CDBFDE_0EC6_45AC_BBBC_92FE0F790D68_.wvu.FilterData" localSheetId="10" hidden="1">'Outage Data'!$A$13:$H$13</definedName>
    <definedName name="Z_FD8A2BF6_73A1_4F25_A428_D30540081DC4_.wvu.FilterData" localSheetId="10" hidden="1">'Outage Data'!$A$13:$H$13</definedName>
    <definedName name="Z_FD8A2BF6_73A1_4F25_A428_D30540081DC4_.wvu.PrintArea" localSheetId="10" hidden="1">'Outage Data'!$A$12:$H$13</definedName>
    <definedName name="Z_FD8A2BF6_73A1_4F25_A428_D30540081DC4_.wvu.PrintTitles" localSheetId="10" hidden="1">'Outage Data'!$12:$13</definedName>
  </definedNames>
  <calcPr calcId="145621"/>
</workbook>
</file>

<file path=xl/calcChain.xml><?xml version="1.0" encoding="utf-8"?>
<calcChain xmlns="http://schemas.openxmlformats.org/spreadsheetml/2006/main">
  <c r="O715" i="1" l="1"/>
  <c r="O716" i="1"/>
  <c r="O717" i="1"/>
  <c r="O718" i="1"/>
  <c r="O719" i="1"/>
  <c r="O720" i="1"/>
  <c r="O721" i="1"/>
  <c r="O722" i="1"/>
  <c r="O723" i="1"/>
  <c r="O724" i="1"/>
  <c r="O725" i="1"/>
  <c r="O726" i="1"/>
  <c r="O727" i="1"/>
  <c r="O728" i="1"/>
  <c r="O729" i="1"/>
  <c r="O730" i="1"/>
  <c r="O731" i="1"/>
  <c r="O732" i="1"/>
  <c r="O733" i="1"/>
  <c r="O734" i="1"/>
  <c r="O735" i="1"/>
  <c r="O736" i="1"/>
  <c r="O737" i="1"/>
  <c r="O738" i="1"/>
  <c r="O739" i="1"/>
  <c r="O740" i="1"/>
  <c r="O741" i="1"/>
  <c r="O742" i="1"/>
  <c r="O743" i="1"/>
  <c r="O744" i="1"/>
  <c r="O745" i="1"/>
  <c r="O746" i="1"/>
  <c r="O747" i="1"/>
  <c r="O748" i="1"/>
  <c r="O749" i="1"/>
  <c r="H914" i="1"/>
  <c r="H904" i="1"/>
  <c r="H883" i="1"/>
  <c r="H862" i="1"/>
  <c r="H806" i="1"/>
  <c r="H729" i="1"/>
  <c r="H730" i="1"/>
  <c r="H732" i="1"/>
  <c r="H733" i="1"/>
  <c r="H734" i="1"/>
  <c r="AA715" i="1"/>
  <c r="C715" i="1"/>
  <c r="AA716" i="1"/>
  <c r="C716" i="1"/>
  <c r="AA717" i="1"/>
  <c r="C717" i="1"/>
  <c r="AA718" i="1"/>
  <c r="C718" i="1"/>
  <c r="AA719" i="1"/>
  <c r="C719" i="1"/>
  <c r="AA720" i="1"/>
  <c r="C720" i="1"/>
  <c r="AA721" i="1"/>
  <c r="C721" i="1"/>
  <c r="AA722" i="1"/>
  <c r="C722" i="1"/>
  <c r="AA723" i="1"/>
  <c r="C723" i="1"/>
  <c r="AA724" i="1"/>
  <c r="C724" i="1"/>
  <c r="AA725" i="1"/>
  <c r="C725" i="1"/>
  <c r="AA726" i="1"/>
  <c r="C726" i="1"/>
  <c r="AA727" i="1"/>
  <c r="C727" i="1"/>
  <c r="AA728" i="1"/>
  <c r="C728" i="1"/>
  <c r="AA729" i="1"/>
  <c r="C729" i="1"/>
  <c r="AA730" i="1"/>
  <c r="C730" i="1"/>
  <c r="AA731" i="1"/>
  <c r="C731" i="1"/>
  <c r="AA732" i="1"/>
  <c r="C732" i="1"/>
  <c r="AA733" i="1"/>
  <c r="C733" i="1"/>
  <c r="AA734" i="1"/>
  <c r="C734" i="1"/>
  <c r="AA735" i="1"/>
  <c r="C735" i="1"/>
  <c r="AA736" i="1"/>
  <c r="C736" i="1"/>
  <c r="AA737" i="1"/>
  <c r="C737" i="1"/>
  <c r="AA738" i="1"/>
  <c r="C738" i="1"/>
  <c r="AA739" i="1"/>
  <c r="C739" i="1"/>
  <c r="AA740" i="1"/>
  <c r="C740" i="1"/>
  <c r="AA741" i="1"/>
  <c r="C741" i="1"/>
  <c r="AA742" i="1"/>
  <c r="C742" i="1"/>
  <c r="AA743" i="1"/>
  <c r="C743" i="1"/>
  <c r="AA744" i="1"/>
  <c r="C744" i="1"/>
  <c r="AA745" i="1"/>
  <c r="C745" i="1"/>
  <c r="AA746" i="1"/>
  <c r="C746" i="1"/>
  <c r="AA747" i="1"/>
  <c r="C747" i="1"/>
  <c r="AA748" i="1"/>
  <c r="C748" i="1"/>
  <c r="AA749" i="1"/>
  <c r="C749" i="1"/>
  <c r="L715" i="1"/>
  <c r="L716" i="1"/>
  <c r="L717" i="1"/>
  <c r="L718" i="1"/>
  <c r="L719" i="1"/>
  <c r="L720" i="1"/>
  <c r="L721" i="1"/>
  <c r="L722" i="1"/>
  <c r="L723" i="1"/>
  <c r="L724" i="1"/>
  <c r="L725" i="1"/>
  <c r="L726" i="1"/>
  <c r="L727" i="1"/>
  <c r="L728" i="1"/>
  <c r="L729" i="1"/>
  <c r="L730" i="1"/>
  <c r="L731" i="1"/>
  <c r="L732" i="1"/>
  <c r="L733" i="1"/>
  <c r="L734" i="1"/>
  <c r="L735" i="1"/>
  <c r="L736" i="1"/>
  <c r="L737" i="1"/>
  <c r="L738" i="1"/>
  <c r="L739" i="1"/>
  <c r="L740" i="1"/>
  <c r="L741" i="1"/>
  <c r="L742" i="1"/>
  <c r="L743" i="1"/>
  <c r="L744" i="1"/>
  <c r="L745" i="1"/>
  <c r="L746" i="1"/>
  <c r="L747" i="1"/>
  <c r="L748" i="1"/>
  <c r="L749" i="1"/>
  <c r="L674" i="1"/>
  <c r="L675" i="1"/>
  <c r="L676" i="1"/>
  <c r="L677" i="1"/>
  <c r="L678" i="1"/>
  <c r="L679" i="1"/>
  <c r="L680" i="1"/>
  <c r="L681" i="1"/>
  <c r="L682" i="1"/>
  <c r="L683" i="1"/>
  <c r="L684" i="1"/>
  <c r="L685" i="1"/>
  <c r="L686" i="1"/>
  <c r="L687" i="1"/>
  <c r="L688" i="1"/>
  <c r="L689" i="1"/>
  <c r="L690" i="1"/>
  <c r="L691" i="1"/>
  <c r="L692" i="1"/>
  <c r="L693" i="1"/>
  <c r="L694" i="1"/>
  <c r="L695" i="1"/>
  <c r="L696" i="1"/>
  <c r="L697" i="1"/>
  <c r="L698" i="1"/>
  <c r="L699" i="1"/>
  <c r="L700" i="1"/>
  <c r="L701" i="1"/>
  <c r="L702" i="1"/>
  <c r="L703" i="1"/>
  <c r="L704" i="1"/>
  <c r="L705" i="1"/>
  <c r="L706" i="1"/>
  <c r="L707" i="1"/>
  <c r="L708" i="1"/>
  <c r="L709" i="1"/>
  <c r="L710" i="1"/>
  <c r="L711" i="1"/>
  <c r="L712" i="1"/>
  <c r="L713" i="1"/>
  <c r="L714" i="1"/>
  <c r="S740" i="1"/>
  <c r="S741" i="1"/>
  <c r="S742" i="1"/>
  <c r="S743" i="1"/>
  <c r="S744" i="1"/>
  <c r="S745" i="1"/>
  <c r="S746" i="1"/>
  <c r="S747" i="1"/>
  <c r="S748" i="1"/>
  <c r="S749" i="1"/>
  <c r="S737" i="1"/>
  <c r="S738" i="1"/>
  <c r="S739" i="1"/>
  <c r="S715" i="1"/>
  <c r="S716" i="1"/>
  <c r="S717" i="1"/>
  <c r="S718" i="1"/>
  <c r="S719" i="1"/>
  <c r="S720" i="1"/>
  <c r="S721" i="1"/>
  <c r="S722" i="1"/>
  <c r="S723" i="1"/>
  <c r="S724" i="1"/>
  <c r="S725" i="1"/>
  <c r="S726" i="1"/>
  <c r="S727" i="1"/>
  <c r="S728" i="1"/>
  <c r="S729" i="1"/>
  <c r="S730" i="1"/>
  <c r="S731" i="1"/>
  <c r="S732" i="1"/>
  <c r="S733" i="1"/>
  <c r="S734" i="1"/>
  <c r="S735" i="1"/>
  <c r="S736" i="1"/>
  <c r="H955" i="1"/>
  <c r="H961" i="1"/>
  <c r="H841" i="1"/>
  <c r="O683" i="1"/>
  <c r="O684" i="1"/>
  <c r="O685" i="1"/>
  <c r="O686" i="1"/>
  <c r="O687" i="1"/>
  <c r="O688" i="1"/>
  <c r="O689" i="1"/>
  <c r="O690" i="1"/>
  <c r="O691" i="1"/>
  <c r="O692" i="1"/>
  <c r="O693" i="1"/>
  <c r="O694" i="1"/>
  <c r="O695" i="1"/>
  <c r="O696" i="1"/>
  <c r="O697" i="1"/>
  <c r="O698" i="1"/>
  <c r="O699" i="1"/>
  <c r="O700" i="1"/>
  <c r="O701" i="1"/>
  <c r="O702" i="1"/>
  <c r="O703" i="1"/>
  <c r="O704" i="1"/>
  <c r="O705" i="1"/>
  <c r="O706" i="1"/>
  <c r="O707" i="1"/>
  <c r="O708" i="1"/>
  <c r="O709" i="1"/>
  <c r="O710" i="1"/>
  <c r="O711" i="1"/>
  <c r="O712" i="1"/>
  <c r="O713" i="1"/>
  <c r="O714" i="1"/>
  <c r="H131" i="1"/>
  <c r="H5" i="1"/>
  <c r="H6" i="1"/>
  <c r="H7" i="1"/>
  <c r="H8" i="1"/>
  <c r="H9" i="1"/>
  <c r="H10" i="1"/>
  <c r="H11" i="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6" i="1"/>
  <c r="H727"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2" i="1"/>
  <c r="H843" i="1"/>
  <c r="H844" i="1"/>
  <c r="H845" i="1"/>
  <c r="H846" i="1"/>
  <c r="H847" i="1"/>
  <c r="H848" i="1"/>
  <c r="H849" i="1"/>
  <c r="H850" i="1"/>
  <c r="H851" i="1"/>
  <c r="H852" i="1"/>
  <c r="H853" i="1"/>
  <c r="H854" i="1"/>
  <c r="H855" i="1"/>
  <c r="H856" i="1"/>
  <c r="H857" i="1"/>
  <c r="H858" i="1"/>
  <c r="H859" i="1"/>
  <c r="H860" i="1"/>
  <c r="H861" i="1"/>
  <c r="H863" i="1"/>
  <c r="H864" i="1"/>
  <c r="H865" i="1"/>
  <c r="H866" i="1"/>
  <c r="H867" i="1"/>
  <c r="H868" i="1"/>
  <c r="H869" i="1"/>
  <c r="H870" i="1"/>
  <c r="H871" i="1"/>
  <c r="H872" i="1"/>
  <c r="H873" i="1"/>
  <c r="H874" i="1"/>
  <c r="H875" i="1"/>
  <c r="H876" i="1"/>
  <c r="H877" i="1"/>
  <c r="H878" i="1"/>
  <c r="H879" i="1"/>
  <c r="H880" i="1"/>
  <c r="H881" i="1"/>
  <c r="H882" i="1"/>
  <c r="H884" i="1"/>
  <c r="H885" i="1"/>
  <c r="H886" i="1"/>
  <c r="H887" i="1"/>
  <c r="H888" i="1"/>
  <c r="H889" i="1"/>
  <c r="H890" i="1"/>
  <c r="H891" i="1"/>
  <c r="H892" i="1"/>
  <c r="H893" i="1"/>
  <c r="H894" i="1"/>
  <c r="H895" i="1"/>
  <c r="H896" i="1"/>
  <c r="H897" i="1"/>
  <c r="H898" i="1"/>
  <c r="H899" i="1"/>
  <c r="H900" i="1"/>
  <c r="H901" i="1"/>
  <c r="H902" i="1"/>
  <c r="H903" i="1"/>
  <c r="H905" i="1"/>
  <c r="H906" i="1"/>
  <c r="H907" i="1"/>
  <c r="H908" i="1"/>
  <c r="H909" i="1"/>
  <c r="H910" i="1"/>
  <c r="H911" i="1"/>
  <c r="H912" i="1"/>
  <c r="H913"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6" i="1"/>
  <c r="H957" i="1"/>
  <c r="H958" i="1"/>
  <c r="H959" i="1"/>
  <c r="H960"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H1004" i="1"/>
  <c r="H1005" i="1"/>
  <c r="H1006" i="1"/>
  <c r="H1007" i="1"/>
  <c r="H1008" i="1"/>
  <c r="H1009" i="1"/>
  <c r="H1010" i="1"/>
  <c r="H1011" i="1"/>
  <c r="H1012" i="1"/>
  <c r="H1013" i="1"/>
  <c r="H1014" i="1"/>
  <c r="H1015" i="1"/>
  <c r="H1016" i="1"/>
  <c r="H1017" i="1"/>
  <c r="H1018" i="1"/>
  <c r="H1019" i="1"/>
  <c r="H1020" i="1"/>
  <c r="H1021" i="1"/>
  <c r="H1022" i="1"/>
  <c r="H1023" i="1"/>
  <c r="H1024" i="1"/>
  <c r="H1025" i="1"/>
  <c r="H1026" i="1"/>
  <c r="H1027" i="1"/>
  <c r="H1028" i="1"/>
  <c r="H1029" i="1"/>
  <c r="H1030" i="1"/>
  <c r="H1031" i="1"/>
  <c r="H1032" i="1"/>
  <c r="H1033" i="1"/>
  <c r="H1034" i="1"/>
  <c r="H1035" i="1"/>
  <c r="H1036" i="1"/>
  <c r="H1037" i="1"/>
  <c r="H1038" i="1"/>
  <c r="H1039" i="1"/>
  <c r="H1040" i="1"/>
  <c r="H1041" i="1"/>
  <c r="H1042" i="1"/>
  <c r="H1043" i="1"/>
  <c r="H1044" i="1"/>
  <c r="H1045" i="1"/>
  <c r="H1046" i="1"/>
  <c r="H1047" i="1"/>
  <c r="H1048" i="1"/>
  <c r="H1049" i="1"/>
  <c r="H1050" i="1"/>
  <c r="H1051" i="1"/>
  <c r="H1052" i="1"/>
  <c r="H1053" i="1"/>
  <c r="H1054" i="1"/>
  <c r="H1055" i="1"/>
  <c r="H1056" i="1"/>
  <c r="H1057" i="1"/>
  <c r="H1058" i="1"/>
  <c r="H1059" i="1"/>
  <c r="H1060" i="1"/>
  <c r="H1061" i="1"/>
  <c r="H1062" i="1"/>
  <c r="H1063" i="1"/>
  <c r="H1064" i="1"/>
  <c r="H1065" i="1"/>
  <c r="H1066" i="1"/>
  <c r="H1067" i="1"/>
  <c r="H1068" i="1"/>
  <c r="H1069" i="1"/>
  <c r="H1070" i="1"/>
  <c r="H1071" i="1"/>
  <c r="H1072" i="1"/>
  <c r="H1073" i="1"/>
  <c r="H1074" i="1"/>
  <c r="H1075" i="1"/>
  <c r="H1076" i="1"/>
  <c r="H1077" i="1"/>
  <c r="H1078" i="1"/>
  <c r="H1079" i="1"/>
  <c r="H1080" i="1"/>
  <c r="H1081" i="1"/>
  <c r="H1082" i="1"/>
  <c r="H1083" i="1"/>
  <c r="H1084" i="1"/>
  <c r="H1085" i="1"/>
  <c r="H1086" i="1"/>
  <c r="H1087" i="1"/>
  <c r="H1088" i="1"/>
  <c r="H1089" i="1"/>
  <c r="H1090" i="1"/>
  <c r="H1091" i="1"/>
  <c r="H1092" i="1"/>
  <c r="H1093" i="1"/>
  <c r="H1094" i="1"/>
  <c r="H1095" i="1"/>
  <c r="H1096" i="1"/>
  <c r="H1097" i="1"/>
  <c r="H1098" i="1"/>
  <c r="H1099" i="1"/>
  <c r="H1100" i="1"/>
  <c r="H4" i="1"/>
  <c r="AF887" i="1"/>
  <c r="AF888" i="1"/>
  <c r="AF889" i="1"/>
  <c r="AF890" i="1"/>
  <c r="AF891" i="1"/>
  <c r="AF892" i="1"/>
  <c r="AF893" i="1"/>
  <c r="AF894" i="1"/>
  <c r="AF895" i="1"/>
  <c r="AF896" i="1"/>
  <c r="AF897" i="1"/>
  <c r="AF898" i="1"/>
  <c r="AF899" i="1"/>
  <c r="AF900" i="1"/>
  <c r="AF901" i="1"/>
  <c r="AF902" i="1"/>
  <c r="AF903" i="1"/>
  <c r="AF904" i="1"/>
  <c r="AF905" i="1"/>
  <c r="AF906" i="1"/>
  <c r="AF907" i="1"/>
  <c r="AF908" i="1"/>
  <c r="AF909" i="1"/>
  <c r="AF910" i="1"/>
  <c r="AF911" i="1"/>
  <c r="AF912" i="1"/>
  <c r="AF913" i="1"/>
  <c r="AF914" i="1"/>
  <c r="AF915" i="1"/>
  <c r="AF916" i="1"/>
  <c r="AA683" i="1"/>
  <c r="C683" i="1"/>
  <c r="AA684" i="1"/>
  <c r="C684" i="1"/>
  <c r="AA685" i="1"/>
  <c r="C685" i="1"/>
  <c r="AA686" i="1"/>
  <c r="C686" i="1"/>
  <c r="AA687" i="1"/>
  <c r="C687" i="1"/>
  <c r="AA688" i="1"/>
  <c r="C688" i="1"/>
  <c r="AA689" i="1"/>
  <c r="C689" i="1"/>
  <c r="AA690" i="1"/>
  <c r="C690" i="1"/>
  <c r="AA691" i="1"/>
  <c r="C691" i="1"/>
  <c r="AA692" i="1"/>
  <c r="C692" i="1"/>
  <c r="AA693" i="1"/>
  <c r="C693" i="1"/>
  <c r="AA694" i="1"/>
  <c r="C694" i="1"/>
  <c r="AA695" i="1"/>
  <c r="C695" i="1"/>
  <c r="AA696" i="1"/>
  <c r="C696" i="1"/>
  <c r="AA697" i="1"/>
  <c r="C697" i="1"/>
  <c r="AA698" i="1"/>
  <c r="C698" i="1"/>
  <c r="AA699" i="1"/>
  <c r="C699" i="1"/>
  <c r="AA700" i="1"/>
  <c r="C700" i="1"/>
  <c r="AA701" i="1"/>
  <c r="C701" i="1"/>
  <c r="AA702" i="1"/>
  <c r="C702" i="1"/>
  <c r="AA703" i="1"/>
  <c r="C703" i="1"/>
  <c r="AA704" i="1"/>
  <c r="C704" i="1"/>
  <c r="AA705" i="1"/>
  <c r="C705" i="1"/>
  <c r="AA706" i="1"/>
  <c r="C706" i="1"/>
  <c r="AA707" i="1"/>
  <c r="C707" i="1"/>
  <c r="AA708" i="1"/>
  <c r="C708" i="1"/>
  <c r="AA709" i="1"/>
  <c r="C709" i="1"/>
  <c r="AA710" i="1"/>
  <c r="C710" i="1"/>
  <c r="AA711" i="1"/>
  <c r="C711" i="1"/>
  <c r="AA712" i="1"/>
  <c r="C712" i="1"/>
  <c r="AA713" i="1"/>
  <c r="C713" i="1"/>
  <c r="AA714" i="1"/>
  <c r="C714" i="1"/>
  <c r="S708" i="1"/>
  <c r="S709" i="1"/>
  <c r="S710" i="1"/>
  <c r="S711" i="1"/>
  <c r="S712" i="1"/>
  <c r="S713" i="1"/>
  <c r="S714" i="1"/>
  <c r="S704" i="1"/>
  <c r="S705" i="1"/>
  <c r="S706" i="1"/>
  <c r="S707" i="1"/>
  <c r="S683" i="1"/>
  <c r="S684" i="1"/>
  <c r="S685" i="1"/>
  <c r="S686" i="1"/>
  <c r="S687" i="1"/>
  <c r="S688" i="1"/>
  <c r="S689" i="1"/>
  <c r="S690" i="1"/>
  <c r="S691" i="1"/>
  <c r="S692" i="1"/>
  <c r="S693" i="1"/>
  <c r="S694" i="1"/>
  <c r="S695" i="1"/>
  <c r="S696" i="1"/>
  <c r="S697" i="1"/>
  <c r="S698" i="1"/>
  <c r="S699" i="1"/>
  <c r="S700" i="1"/>
  <c r="S701" i="1"/>
  <c r="S702" i="1"/>
  <c r="S703" i="1"/>
  <c r="AF5" i="1"/>
  <c r="AF6" i="1"/>
  <c r="AF7" i="1"/>
  <c r="AF8" i="1"/>
  <c r="AF9" i="1"/>
  <c r="AF10" i="1"/>
  <c r="AF11" i="1"/>
  <c r="AF12" i="1"/>
  <c r="AF13" i="1"/>
  <c r="AF14" i="1"/>
  <c r="AF15" i="1"/>
  <c r="AF16" i="1"/>
  <c r="AF17" i="1"/>
  <c r="AF18" i="1"/>
  <c r="AF19" i="1"/>
  <c r="AF20" i="1"/>
  <c r="AF21" i="1"/>
  <c r="AF22" i="1"/>
  <c r="AF23" i="1"/>
  <c r="AF24" i="1"/>
  <c r="AF25" i="1"/>
  <c r="AF26" i="1"/>
  <c r="AF27" i="1"/>
  <c r="AF28" i="1"/>
  <c r="AF29" i="1"/>
  <c r="AF30" i="1"/>
  <c r="AF31" i="1"/>
  <c r="AF32" i="1"/>
  <c r="AF33" i="1"/>
  <c r="AF34" i="1"/>
  <c r="AF35" i="1"/>
  <c r="AF36" i="1"/>
  <c r="AF37" i="1"/>
  <c r="AF38" i="1"/>
  <c r="AF39" i="1"/>
  <c r="AF40" i="1"/>
  <c r="AF41" i="1"/>
  <c r="AF42" i="1"/>
  <c r="AF43" i="1"/>
  <c r="AF44" i="1"/>
  <c r="AF45" i="1"/>
  <c r="AF46" i="1"/>
  <c r="AF47" i="1"/>
  <c r="AF48" i="1"/>
  <c r="AF49" i="1"/>
  <c r="AF50" i="1"/>
  <c r="AF51" i="1"/>
  <c r="AF52" i="1"/>
  <c r="AF53" i="1"/>
  <c r="AF54" i="1"/>
  <c r="AF55" i="1"/>
  <c r="AF56" i="1"/>
  <c r="AF57" i="1"/>
  <c r="AF58" i="1"/>
  <c r="AF59" i="1"/>
  <c r="AF60" i="1"/>
  <c r="AF61" i="1"/>
  <c r="AF62" i="1"/>
  <c r="AF63" i="1"/>
  <c r="AF64" i="1"/>
  <c r="AF65" i="1"/>
  <c r="AF66" i="1"/>
  <c r="AF67" i="1"/>
  <c r="AF68" i="1"/>
  <c r="AF69" i="1"/>
  <c r="AF70" i="1"/>
  <c r="AF71" i="1"/>
  <c r="AF72" i="1"/>
  <c r="AF73" i="1"/>
  <c r="AF74" i="1"/>
  <c r="AF75" i="1"/>
  <c r="AF76" i="1"/>
  <c r="AF77" i="1"/>
  <c r="AF78" i="1"/>
  <c r="AF79" i="1"/>
  <c r="AF80" i="1"/>
  <c r="AF81" i="1"/>
  <c r="AF82" i="1"/>
  <c r="AF83" i="1"/>
  <c r="AF84" i="1"/>
  <c r="AF85" i="1"/>
  <c r="AF86" i="1"/>
  <c r="AF87" i="1"/>
  <c r="AF88" i="1"/>
  <c r="AF89" i="1"/>
  <c r="AF90" i="1"/>
  <c r="AF91" i="1"/>
  <c r="AF92" i="1"/>
  <c r="AF93" i="1"/>
  <c r="AF94" i="1"/>
  <c r="AF95" i="1"/>
  <c r="AF96" i="1"/>
  <c r="AF97" i="1"/>
  <c r="AF98" i="1"/>
  <c r="AF99" i="1"/>
  <c r="AF100" i="1"/>
  <c r="AF101" i="1"/>
  <c r="AF102" i="1"/>
  <c r="AF103" i="1"/>
  <c r="AF104" i="1"/>
  <c r="AF105" i="1"/>
  <c r="AF106" i="1"/>
  <c r="AF107" i="1"/>
  <c r="AF108" i="1"/>
  <c r="AF109" i="1"/>
  <c r="AF110" i="1"/>
  <c r="AF111" i="1"/>
  <c r="AF112" i="1"/>
  <c r="AF113" i="1"/>
  <c r="AF114" i="1"/>
  <c r="AF115" i="1"/>
  <c r="AF116" i="1"/>
  <c r="AF117" i="1"/>
  <c r="AF118" i="1"/>
  <c r="AF119" i="1"/>
  <c r="AF120" i="1"/>
  <c r="AF121" i="1"/>
  <c r="AF122" i="1"/>
  <c r="AF123" i="1"/>
  <c r="AF124" i="1"/>
  <c r="AF125" i="1"/>
  <c r="AF126" i="1"/>
  <c r="AF127" i="1"/>
  <c r="AF128" i="1"/>
  <c r="AF129" i="1"/>
  <c r="AF130" i="1"/>
  <c r="AF131" i="1"/>
  <c r="AF132" i="1"/>
  <c r="AF133" i="1"/>
  <c r="AF134" i="1"/>
  <c r="AF135" i="1"/>
  <c r="AF136" i="1"/>
  <c r="AF137" i="1"/>
  <c r="AF138" i="1"/>
  <c r="AF139" i="1"/>
  <c r="AF140" i="1"/>
  <c r="AF141" i="1"/>
  <c r="AF142" i="1"/>
  <c r="AF143" i="1"/>
  <c r="AF144" i="1"/>
  <c r="AF145" i="1"/>
  <c r="AF146" i="1"/>
  <c r="AF147" i="1"/>
  <c r="AF148" i="1"/>
  <c r="AF149" i="1"/>
  <c r="AF150" i="1"/>
  <c r="AF151" i="1"/>
  <c r="AF152" i="1"/>
  <c r="AF153" i="1"/>
  <c r="AF154" i="1"/>
  <c r="AF155" i="1"/>
  <c r="AF156" i="1"/>
  <c r="AF157" i="1"/>
  <c r="AF158" i="1"/>
  <c r="AF159" i="1"/>
  <c r="AF160" i="1"/>
  <c r="AF161" i="1"/>
  <c r="AF162" i="1"/>
  <c r="AF163" i="1"/>
  <c r="AF164" i="1"/>
  <c r="AF165" i="1"/>
  <c r="AF166" i="1"/>
  <c r="AF167" i="1"/>
  <c r="AF168" i="1"/>
  <c r="AF169" i="1"/>
  <c r="AF170" i="1"/>
  <c r="AF171" i="1"/>
  <c r="AF172" i="1"/>
  <c r="AF173" i="1"/>
  <c r="AF174" i="1"/>
  <c r="AF175" i="1"/>
  <c r="AF176" i="1"/>
  <c r="AF177" i="1"/>
  <c r="AF178" i="1"/>
  <c r="AF179" i="1"/>
  <c r="AF180" i="1"/>
  <c r="AF181" i="1"/>
  <c r="AF182" i="1"/>
  <c r="AF183" i="1"/>
  <c r="AF184" i="1"/>
  <c r="AF185" i="1"/>
  <c r="AF186" i="1"/>
  <c r="AF187" i="1"/>
  <c r="AF188" i="1"/>
  <c r="AF189" i="1"/>
  <c r="AF190" i="1"/>
  <c r="AF191" i="1"/>
  <c r="AF192" i="1"/>
  <c r="AF193" i="1"/>
  <c r="AF194" i="1"/>
  <c r="AF195" i="1"/>
  <c r="AF196" i="1"/>
  <c r="AF197" i="1"/>
  <c r="AF198" i="1"/>
  <c r="AF199" i="1"/>
  <c r="AF200" i="1"/>
  <c r="AF201" i="1"/>
  <c r="AF202" i="1"/>
  <c r="AF203" i="1"/>
  <c r="AF204" i="1"/>
  <c r="AF205" i="1"/>
  <c r="AF206" i="1"/>
  <c r="AF207" i="1"/>
  <c r="AF208" i="1"/>
  <c r="AF209" i="1"/>
  <c r="AF210" i="1"/>
  <c r="AF211" i="1"/>
  <c r="AF212" i="1"/>
  <c r="AF213" i="1"/>
  <c r="AF214" i="1"/>
  <c r="AF215" i="1"/>
  <c r="AF216" i="1"/>
  <c r="AF217" i="1"/>
  <c r="AF218" i="1"/>
  <c r="AF219" i="1"/>
  <c r="AF220" i="1"/>
  <c r="AF221" i="1"/>
  <c r="AF222" i="1"/>
  <c r="AF223" i="1"/>
  <c r="AF224" i="1"/>
  <c r="AF225" i="1"/>
  <c r="AF226" i="1"/>
  <c r="AF227" i="1"/>
  <c r="AF228" i="1"/>
  <c r="AF229" i="1"/>
  <c r="AF230" i="1"/>
  <c r="AF231" i="1"/>
  <c r="AF232" i="1"/>
  <c r="AF233" i="1"/>
  <c r="AF234" i="1"/>
  <c r="AF235" i="1"/>
  <c r="AF236" i="1"/>
  <c r="AF237" i="1"/>
  <c r="AF238" i="1"/>
  <c r="AF239" i="1"/>
  <c r="AF240" i="1"/>
  <c r="AF241" i="1"/>
  <c r="AF242" i="1"/>
  <c r="AF243" i="1"/>
  <c r="AF244" i="1"/>
  <c r="AF245" i="1"/>
  <c r="AF246" i="1"/>
  <c r="AF247" i="1"/>
  <c r="AF248" i="1"/>
  <c r="AF249" i="1"/>
  <c r="AF250" i="1"/>
  <c r="AF251" i="1"/>
  <c r="AF252" i="1"/>
  <c r="AF253" i="1"/>
  <c r="AF254" i="1"/>
  <c r="AF255" i="1"/>
  <c r="AF256" i="1"/>
  <c r="AF257" i="1"/>
  <c r="AF258" i="1"/>
  <c r="AF259" i="1"/>
  <c r="AF260" i="1"/>
  <c r="AF261" i="1"/>
  <c r="AF262" i="1"/>
  <c r="AF263" i="1"/>
  <c r="AF264" i="1"/>
  <c r="AF265" i="1"/>
  <c r="AF266" i="1"/>
  <c r="AF267" i="1"/>
  <c r="AF268" i="1"/>
  <c r="AF269" i="1"/>
  <c r="AF270" i="1"/>
  <c r="AF271" i="1"/>
  <c r="AF272" i="1"/>
  <c r="AF273" i="1"/>
  <c r="AF274" i="1"/>
  <c r="AF275" i="1"/>
  <c r="AF276" i="1"/>
  <c r="AF277" i="1"/>
  <c r="AF278" i="1"/>
  <c r="AF279" i="1"/>
  <c r="AF280" i="1"/>
  <c r="AF281" i="1"/>
  <c r="AF282" i="1"/>
  <c r="AF283" i="1"/>
  <c r="AF284" i="1"/>
  <c r="AF285" i="1"/>
  <c r="AF286" i="1"/>
  <c r="AF287" i="1"/>
  <c r="AF288" i="1"/>
  <c r="AF289" i="1"/>
  <c r="AF290" i="1"/>
  <c r="AF291" i="1"/>
  <c r="AF292" i="1"/>
  <c r="AF293" i="1"/>
  <c r="AF294" i="1"/>
  <c r="AF295" i="1"/>
  <c r="AF296" i="1"/>
  <c r="AF297" i="1"/>
  <c r="AF298" i="1"/>
  <c r="AF299" i="1"/>
  <c r="AF300" i="1"/>
  <c r="AF301" i="1"/>
  <c r="AF302" i="1"/>
  <c r="AF303" i="1"/>
  <c r="AF304" i="1"/>
  <c r="AF305" i="1"/>
  <c r="AF306" i="1"/>
  <c r="AF307" i="1"/>
  <c r="AF308" i="1"/>
  <c r="AF309" i="1"/>
  <c r="AF310" i="1"/>
  <c r="AF311" i="1"/>
  <c r="AF312" i="1"/>
  <c r="AF313" i="1"/>
  <c r="AF314" i="1"/>
  <c r="AF315" i="1"/>
  <c r="AF316" i="1"/>
  <c r="AF317" i="1"/>
  <c r="AF318" i="1"/>
  <c r="AF319" i="1"/>
  <c r="AF320" i="1"/>
  <c r="AF321" i="1"/>
  <c r="AF322" i="1"/>
  <c r="AF323" i="1"/>
  <c r="AF324" i="1"/>
  <c r="AF325" i="1"/>
  <c r="AF326" i="1"/>
  <c r="AF327" i="1"/>
  <c r="AF328" i="1"/>
  <c r="AF329" i="1"/>
  <c r="AF330" i="1"/>
  <c r="AF331" i="1"/>
  <c r="AF332" i="1"/>
  <c r="AF333" i="1"/>
  <c r="AF334" i="1"/>
  <c r="AF335" i="1"/>
  <c r="AF336" i="1"/>
  <c r="AF337" i="1"/>
  <c r="AF338" i="1"/>
  <c r="AF339" i="1"/>
  <c r="AF340" i="1"/>
  <c r="AF341" i="1"/>
  <c r="AF342" i="1"/>
  <c r="AF343" i="1"/>
  <c r="AF344" i="1"/>
  <c r="AF345" i="1"/>
  <c r="AF346" i="1"/>
  <c r="AF347" i="1"/>
  <c r="AF348" i="1"/>
  <c r="AF349" i="1"/>
  <c r="AF350" i="1"/>
  <c r="AF351" i="1"/>
  <c r="AF352" i="1"/>
  <c r="AF353" i="1"/>
  <c r="AF354" i="1"/>
  <c r="AF355" i="1"/>
  <c r="AF356" i="1"/>
  <c r="AF357" i="1"/>
  <c r="AF358" i="1"/>
  <c r="AF359" i="1"/>
  <c r="AF360" i="1"/>
  <c r="AF361" i="1"/>
  <c r="AF362" i="1"/>
  <c r="AF363" i="1"/>
  <c r="AF364" i="1"/>
  <c r="AF365" i="1"/>
  <c r="AF366" i="1"/>
  <c r="AF367" i="1"/>
  <c r="AF368" i="1"/>
  <c r="AF369" i="1"/>
  <c r="AF370" i="1"/>
  <c r="AF371" i="1"/>
  <c r="AF372" i="1"/>
  <c r="AF373" i="1"/>
  <c r="AF374" i="1"/>
  <c r="AF375" i="1"/>
  <c r="AF376" i="1"/>
  <c r="AF377" i="1"/>
  <c r="AF378" i="1"/>
  <c r="AF379" i="1"/>
  <c r="AF380" i="1"/>
  <c r="AF381" i="1"/>
  <c r="AF382" i="1"/>
  <c r="AF383" i="1"/>
  <c r="AF384" i="1"/>
  <c r="AF385" i="1"/>
  <c r="AF386" i="1"/>
  <c r="AF387" i="1"/>
  <c r="AF388" i="1"/>
  <c r="AF389" i="1"/>
  <c r="AF390" i="1"/>
  <c r="AF391" i="1"/>
  <c r="AF392" i="1"/>
  <c r="AF393" i="1"/>
  <c r="AF394" i="1"/>
  <c r="AF395" i="1"/>
  <c r="AF396" i="1"/>
  <c r="AF397" i="1"/>
  <c r="AF398" i="1"/>
  <c r="AF399" i="1"/>
  <c r="AF400" i="1"/>
  <c r="AF401" i="1"/>
  <c r="AF402" i="1"/>
  <c r="AF403" i="1"/>
  <c r="AF404" i="1"/>
  <c r="AF405" i="1"/>
  <c r="AF406" i="1"/>
  <c r="AF407" i="1"/>
  <c r="AF408" i="1"/>
  <c r="AF409" i="1"/>
  <c r="AF410" i="1"/>
  <c r="AF411" i="1"/>
  <c r="AF412" i="1"/>
  <c r="AF413" i="1"/>
  <c r="AF414" i="1"/>
  <c r="AF415" i="1"/>
  <c r="AF416" i="1"/>
  <c r="AF417" i="1"/>
  <c r="AF418" i="1"/>
  <c r="AF419" i="1"/>
  <c r="AF420" i="1"/>
  <c r="AF421" i="1"/>
  <c r="AF422" i="1"/>
  <c r="AF423" i="1"/>
  <c r="AF424" i="1"/>
  <c r="AF425" i="1"/>
  <c r="AF426" i="1"/>
  <c r="AF427" i="1"/>
  <c r="AF429" i="1"/>
  <c r="AF430" i="1"/>
  <c r="AF431" i="1"/>
  <c r="AF432" i="1"/>
  <c r="AF433" i="1"/>
  <c r="AF434" i="1"/>
  <c r="AF435" i="1"/>
  <c r="AF436" i="1"/>
  <c r="AF437" i="1"/>
  <c r="AF438" i="1"/>
  <c r="AF439" i="1"/>
  <c r="AF440" i="1"/>
  <c r="AF441" i="1"/>
  <c r="AF442" i="1"/>
  <c r="AF443" i="1"/>
  <c r="AF444" i="1"/>
  <c r="AF445" i="1"/>
  <c r="AF446" i="1"/>
  <c r="AF447" i="1"/>
  <c r="AF448" i="1"/>
  <c r="AF449" i="1"/>
  <c r="AF450" i="1"/>
  <c r="AF451" i="1"/>
  <c r="AF452" i="1"/>
  <c r="AF453" i="1"/>
  <c r="AF454" i="1"/>
  <c r="AF455" i="1"/>
  <c r="AF456" i="1"/>
  <c r="AF457" i="1"/>
  <c r="AF458" i="1"/>
  <c r="AF459" i="1"/>
  <c r="AF460" i="1"/>
  <c r="AF461" i="1"/>
  <c r="AF462" i="1"/>
  <c r="AF463" i="1"/>
  <c r="AF464" i="1"/>
  <c r="AF465" i="1"/>
  <c r="AF466" i="1"/>
  <c r="AF467" i="1"/>
  <c r="AF468" i="1"/>
  <c r="AF469" i="1"/>
  <c r="AF470" i="1"/>
  <c r="AF471" i="1"/>
  <c r="AF472" i="1"/>
  <c r="AF473" i="1"/>
  <c r="AF474" i="1"/>
  <c r="AF475" i="1"/>
  <c r="AF476" i="1"/>
  <c r="AF477" i="1"/>
  <c r="AF478" i="1"/>
  <c r="AF479" i="1"/>
  <c r="AF480" i="1"/>
  <c r="AF481" i="1"/>
  <c r="AF482" i="1"/>
  <c r="AF483" i="1"/>
  <c r="AF484" i="1"/>
  <c r="AF485" i="1"/>
  <c r="AF486" i="1"/>
  <c r="AF487" i="1"/>
  <c r="AF488" i="1"/>
  <c r="AF489" i="1"/>
  <c r="AF490" i="1"/>
  <c r="AF491" i="1"/>
  <c r="AF492" i="1"/>
  <c r="AF493" i="1"/>
  <c r="AF494" i="1"/>
  <c r="AF495" i="1"/>
  <c r="AF496" i="1"/>
  <c r="AF497" i="1"/>
  <c r="AF498" i="1"/>
  <c r="AF499" i="1"/>
  <c r="AF500" i="1"/>
  <c r="AF501" i="1"/>
  <c r="AF502" i="1"/>
  <c r="AF503" i="1"/>
  <c r="AF504" i="1"/>
  <c r="AF505" i="1"/>
  <c r="AF506" i="1"/>
  <c r="AF507" i="1"/>
  <c r="AF508" i="1"/>
  <c r="AF509" i="1"/>
  <c r="AF510" i="1"/>
  <c r="AF511" i="1"/>
  <c r="AF512" i="1"/>
  <c r="AF513" i="1"/>
  <c r="AF514" i="1"/>
  <c r="AF515" i="1"/>
  <c r="AF516" i="1"/>
  <c r="AF517" i="1"/>
  <c r="AF518" i="1"/>
  <c r="AF519" i="1"/>
  <c r="AF520" i="1"/>
  <c r="AF521" i="1"/>
  <c r="AF522" i="1"/>
  <c r="AF523" i="1"/>
  <c r="AF524" i="1"/>
  <c r="AF525" i="1"/>
  <c r="AF526" i="1"/>
  <c r="AF527" i="1"/>
  <c r="AF528" i="1"/>
  <c r="AF529" i="1"/>
  <c r="AF530" i="1"/>
  <c r="AF531" i="1"/>
  <c r="AF532" i="1"/>
  <c r="AF533" i="1"/>
  <c r="AF534" i="1"/>
  <c r="AF535" i="1"/>
  <c r="AF536" i="1"/>
  <c r="AF537" i="1"/>
  <c r="AF538" i="1"/>
  <c r="AF539" i="1"/>
  <c r="AF540" i="1"/>
  <c r="AF541" i="1"/>
  <c r="AF542" i="1"/>
  <c r="AF543" i="1"/>
  <c r="AF544" i="1"/>
  <c r="AF545" i="1"/>
  <c r="AF546" i="1"/>
  <c r="AF547" i="1"/>
  <c r="AF548" i="1"/>
  <c r="AF549" i="1"/>
  <c r="AF550" i="1"/>
  <c r="AF551" i="1"/>
  <c r="AF552" i="1"/>
  <c r="AF553" i="1"/>
  <c r="AF554" i="1"/>
  <c r="AF555" i="1"/>
  <c r="AF556" i="1"/>
  <c r="AF557" i="1"/>
  <c r="AF558" i="1"/>
  <c r="AF559" i="1"/>
  <c r="AF560" i="1"/>
  <c r="AF561" i="1"/>
  <c r="AF562" i="1"/>
  <c r="AF563" i="1"/>
  <c r="AF564" i="1"/>
  <c r="AF565" i="1"/>
  <c r="AF566" i="1"/>
  <c r="AF567" i="1"/>
  <c r="AF568" i="1"/>
  <c r="AF569" i="1"/>
  <c r="AF570" i="1"/>
  <c r="AF571" i="1"/>
  <c r="AF572" i="1"/>
  <c r="AF573" i="1"/>
  <c r="AF574" i="1"/>
  <c r="AF575" i="1"/>
  <c r="AF576" i="1"/>
  <c r="AF577" i="1"/>
  <c r="AF578" i="1"/>
  <c r="AF579" i="1"/>
  <c r="AF580" i="1"/>
  <c r="AF581" i="1"/>
  <c r="AF582" i="1"/>
  <c r="AF583" i="1"/>
  <c r="AF584" i="1"/>
  <c r="AF585" i="1"/>
  <c r="AF586" i="1"/>
  <c r="AF587" i="1"/>
  <c r="AF588" i="1"/>
  <c r="AF589" i="1"/>
  <c r="AF590" i="1"/>
  <c r="AF591" i="1"/>
  <c r="AF592" i="1"/>
  <c r="AF593" i="1"/>
  <c r="AF594" i="1"/>
  <c r="AF595" i="1"/>
  <c r="AF596" i="1"/>
  <c r="AF597" i="1"/>
  <c r="AF598" i="1"/>
  <c r="AF599" i="1"/>
  <c r="AF600" i="1"/>
  <c r="AF601" i="1"/>
  <c r="AF602" i="1"/>
  <c r="AF603" i="1"/>
  <c r="AF604" i="1"/>
  <c r="AF605" i="1"/>
  <c r="AF606" i="1"/>
  <c r="AF607" i="1"/>
  <c r="AF608" i="1"/>
  <c r="AF609" i="1"/>
  <c r="AF610" i="1"/>
  <c r="AF611" i="1"/>
  <c r="AF612" i="1"/>
  <c r="AF613" i="1"/>
  <c r="AF614" i="1"/>
  <c r="AF615" i="1"/>
  <c r="AF616" i="1"/>
  <c r="AF617" i="1"/>
  <c r="AF618" i="1"/>
  <c r="AF619" i="1"/>
  <c r="AF620" i="1"/>
  <c r="AF621" i="1"/>
  <c r="AF622" i="1"/>
  <c r="AF623" i="1"/>
  <c r="AF624" i="1"/>
  <c r="AF625" i="1"/>
  <c r="AF626" i="1"/>
  <c r="AF627" i="1"/>
  <c r="AF628" i="1"/>
  <c r="AF629" i="1"/>
  <c r="AF630" i="1"/>
  <c r="AF631" i="1"/>
  <c r="AF632" i="1"/>
  <c r="AF633" i="1"/>
  <c r="AF634" i="1"/>
  <c r="AF635" i="1"/>
  <c r="AF636" i="1"/>
  <c r="AF637" i="1"/>
  <c r="AF638" i="1"/>
  <c r="AF639" i="1"/>
  <c r="AF640" i="1"/>
  <c r="AF641" i="1"/>
  <c r="AF642" i="1"/>
  <c r="AF643" i="1"/>
  <c r="AF644" i="1"/>
  <c r="AF645" i="1"/>
  <c r="AF646" i="1"/>
  <c r="AF647" i="1"/>
  <c r="AF648" i="1"/>
  <c r="AF649" i="1"/>
  <c r="AF650" i="1"/>
  <c r="AF651" i="1"/>
  <c r="AF652" i="1"/>
  <c r="AF653" i="1"/>
  <c r="AF654" i="1"/>
  <c r="AF655" i="1"/>
  <c r="AF656" i="1"/>
  <c r="AF657" i="1"/>
  <c r="AF658" i="1"/>
  <c r="AF659" i="1"/>
  <c r="AF660" i="1"/>
  <c r="AF661" i="1"/>
  <c r="AF662" i="1"/>
  <c r="AF663" i="1"/>
  <c r="AF664" i="1"/>
  <c r="AF665" i="1"/>
  <c r="AF666" i="1"/>
  <c r="AF667" i="1"/>
  <c r="AF668" i="1"/>
  <c r="AF669" i="1"/>
  <c r="AF670" i="1"/>
  <c r="AF671" i="1"/>
  <c r="AF672" i="1"/>
  <c r="AF673" i="1"/>
  <c r="AF674" i="1"/>
  <c r="AF675" i="1"/>
  <c r="AF676" i="1"/>
  <c r="AF677" i="1"/>
  <c r="AF678" i="1"/>
  <c r="AF679" i="1"/>
  <c r="AF680" i="1"/>
  <c r="AF681" i="1"/>
  <c r="AF682" i="1"/>
  <c r="AF683" i="1"/>
  <c r="AF684" i="1"/>
  <c r="AF685" i="1"/>
  <c r="AF686" i="1"/>
  <c r="AF687" i="1"/>
  <c r="AF688" i="1"/>
  <c r="AF689" i="1"/>
  <c r="AF690" i="1"/>
  <c r="AF691" i="1"/>
  <c r="AF692" i="1"/>
  <c r="AF693" i="1"/>
  <c r="AF694" i="1"/>
  <c r="AF695" i="1"/>
  <c r="AF696" i="1"/>
  <c r="AF697" i="1"/>
  <c r="AF698" i="1"/>
  <c r="AF699" i="1"/>
  <c r="AF700" i="1"/>
  <c r="AF701" i="1"/>
  <c r="AF702" i="1"/>
  <c r="AF703" i="1"/>
  <c r="AF704" i="1"/>
  <c r="AF705" i="1"/>
  <c r="AF706" i="1"/>
  <c r="AF707" i="1"/>
  <c r="AF708" i="1"/>
  <c r="AF709" i="1"/>
  <c r="AF710" i="1"/>
  <c r="AF711" i="1"/>
  <c r="AF712" i="1"/>
  <c r="AF713" i="1"/>
  <c r="AF714" i="1"/>
  <c r="AF715" i="1"/>
  <c r="AF716" i="1"/>
  <c r="AF717" i="1"/>
  <c r="AF718" i="1"/>
  <c r="AF719" i="1"/>
  <c r="AF720" i="1"/>
  <c r="AF721" i="1"/>
  <c r="AF722" i="1"/>
  <c r="AF723" i="1"/>
  <c r="AF724" i="1"/>
  <c r="AF725" i="1"/>
  <c r="AF726" i="1"/>
  <c r="AF727" i="1"/>
  <c r="AF728" i="1"/>
  <c r="AF729" i="1"/>
  <c r="AF730" i="1"/>
  <c r="AF731" i="1"/>
  <c r="AF732" i="1"/>
  <c r="AF733" i="1"/>
  <c r="AF734" i="1"/>
  <c r="AF735" i="1"/>
  <c r="AF736" i="1"/>
  <c r="AF737" i="1"/>
  <c r="AF738" i="1"/>
  <c r="AF739" i="1"/>
  <c r="AF740" i="1"/>
  <c r="AF741" i="1"/>
  <c r="AF742" i="1"/>
  <c r="AF743" i="1"/>
  <c r="AF744" i="1"/>
  <c r="AF745" i="1"/>
  <c r="AF746" i="1"/>
  <c r="AF747" i="1"/>
  <c r="AF748" i="1"/>
  <c r="AF749" i="1"/>
  <c r="AF750" i="1"/>
  <c r="AF751" i="1"/>
  <c r="AF752" i="1"/>
  <c r="AF753" i="1"/>
  <c r="AF754" i="1"/>
  <c r="AF755" i="1"/>
  <c r="AF756" i="1"/>
  <c r="AF757" i="1"/>
  <c r="AF758" i="1"/>
  <c r="AF759" i="1"/>
  <c r="AF760" i="1"/>
  <c r="AF761" i="1"/>
  <c r="AF762" i="1"/>
  <c r="AF763" i="1"/>
  <c r="AF764" i="1"/>
  <c r="AF765" i="1"/>
  <c r="AF766" i="1"/>
  <c r="AF767" i="1"/>
  <c r="AF768" i="1"/>
  <c r="AF769" i="1"/>
  <c r="AF770" i="1"/>
  <c r="AF771" i="1"/>
  <c r="AF772" i="1"/>
  <c r="AF773" i="1"/>
  <c r="AF774" i="1"/>
  <c r="AF775" i="1"/>
  <c r="AF776" i="1"/>
  <c r="AF777" i="1"/>
  <c r="AF778" i="1"/>
  <c r="AF779" i="1"/>
  <c r="AF780" i="1"/>
  <c r="AF781" i="1"/>
  <c r="AF782" i="1"/>
  <c r="AF783" i="1"/>
  <c r="AF784" i="1"/>
  <c r="AF785" i="1"/>
  <c r="AF786" i="1"/>
  <c r="AF787" i="1"/>
  <c r="AF788" i="1"/>
  <c r="AF789" i="1"/>
  <c r="AF790" i="1"/>
  <c r="AF791" i="1"/>
  <c r="AF792" i="1"/>
  <c r="AF793" i="1"/>
  <c r="AF794" i="1"/>
  <c r="AF795" i="1"/>
  <c r="AF796" i="1"/>
  <c r="AF797" i="1"/>
  <c r="AF798" i="1"/>
  <c r="AF799" i="1"/>
  <c r="AF800" i="1"/>
  <c r="AF801" i="1"/>
  <c r="AF802" i="1"/>
  <c r="AF803" i="1"/>
  <c r="AF804" i="1"/>
  <c r="AF805" i="1"/>
  <c r="AF806" i="1"/>
  <c r="AF807" i="1"/>
  <c r="AF808" i="1"/>
  <c r="AF809" i="1"/>
  <c r="AF810" i="1"/>
  <c r="AF811" i="1"/>
  <c r="AF812" i="1"/>
  <c r="AF813" i="1"/>
  <c r="AF814" i="1"/>
  <c r="AF815" i="1"/>
  <c r="AF816" i="1"/>
  <c r="AF817" i="1"/>
  <c r="AF818" i="1"/>
  <c r="AF819" i="1"/>
  <c r="AF820" i="1"/>
  <c r="AF821" i="1"/>
  <c r="AF822" i="1"/>
  <c r="AF823" i="1"/>
  <c r="AF824" i="1"/>
  <c r="AF825" i="1"/>
  <c r="AF826" i="1"/>
  <c r="AF827" i="1"/>
  <c r="AF828" i="1"/>
  <c r="AF829" i="1"/>
  <c r="AF830" i="1"/>
  <c r="AF831" i="1"/>
  <c r="AF832" i="1"/>
  <c r="AF833" i="1"/>
  <c r="AF834" i="1"/>
  <c r="AF835" i="1"/>
  <c r="AF836" i="1"/>
  <c r="AF837" i="1"/>
  <c r="AF838" i="1"/>
  <c r="AF839" i="1"/>
  <c r="AF840" i="1"/>
  <c r="AF841" i="1"/>
  <c r="AF842" i="1"/>
  <c r="AF843" i="1"/>
  <c r="AF844" i="1"/>
  <c r="AF845" i="1"/>
  <c r="AF846" i="1"/>
  <c r="AF847" i="1"/>
  <c r="AF848" i="1"/>
  <c r="AF849" i="1"/>
  <c r="AF850" i="1"/>
  <c r="AF851" i="1"/>
  <c r="AF852" i="1"/>
  <c r="AF853" i="1"/>
  <c r="AF854" i="1"/>
  <c r="AF855" i="1"/>
  <c r="AF856" i="1"/>
  <c r="AF857" i="1"/>
  <c r="AF858" i="1"/>
  <c r="AF859" i="1"/>
  <c r="AF860" i="1"/>
  <c r="AF861" i="1"/>
  <c r="AF862" i="1"/>
  <c r="AF863" i="1"/>
  <c r="AF864" i="1"/>
  <c r="AF865" i="1"/>
  <c r="AF866" i="1"/>
  <c r="AF867" i="1"/>
  <c r="AF868" i="1"/>
  <c r="AF869" i="1"/>
  <c r="AF870" i="1"/>
  <c r="AF871" i="1"/>
  <c r="AF872" i="1"/>
  <c r="AF873" i="1"/>
  <c r="AF874" i="1"/>
  <c r="AF875" i="1"/>
  <c r="AF876" i="1"/>
  <c r="AF877" i="1"/>
  <c r="AF878" i="1"/>
  <c r="AF879" i="1"/>
  <c r="AF880" i="1"/>
  <c r="AF881" i="1"/>
  <c r="AF882" i="1"/>
  <c r="AF883" i="1"/>
  <c r="AF884" i="1"/>
  <c r="AF885" i="1"/>
  <c r="AF886" i="1"/>
  <c r="AF4" i="1"/>
  <c r="L5" i="1"/>
  <c r="L6" i="1"/>
  <c r="L7" i="1"/>
  <c r="L8" i="1"/>
  <c r="L9" i="1"/>
  <c r="L10" i="1"/>
  <c r="L11" i="1"/>
  <c r="L12" i="1"/>
  <c r="L13" i="1"/>
  <c r="L14" i="1"/>
  <c r="L15" i="1"/>
  <c r="L16" i="1"/>
  <c r="L17" i="1"/>
  <c r="L18" i="1"/>
  <c r="L19" i="1"/>
  <c r="L20" i="1"/>
  <c r="L21" i="1"/>
  <c r="L22" i="1"/>
  <c r="L23" i="1"/>
  <c r="L24" i="1"/>
  <c r="L25" i="1"/>
  <c r="L26" i="1"/>
  <c r="L27" i="1"/>
  <c r="L28" i="1"/>
  <c r="L29" i="1"/>
  <c r="L30" i="1"/>
  <c r="L31" i="1"/>
  <c r="L32" i="1"/>
  <c r="L33" i="1"/>
  <c r="L34" i="1"/>
  <c r="L35" i="1"/>
  <c r="L36" i="1"/>
  <c r="L37"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132" i="1"/>
  <c r="L133" i="1"/>
  <c r="L134" i="1"/>
  <c r="L135" i="1"/>
  <c r="L136" i="1"/>
  <c r="L137" i="1"/>
  <c r="L138" i="1"/>
  <c r="L139" i="1"/>
  <c r="L140" i="1"/>
  <c r="L141" i="1"/>
  <c r="L142" i="1"/>
  <c r="L143" i="1"/>
  <c r="L144" i="1"/>
  <c r="L145" i="1"/>
  <c r="L146" i="1"/>
  <c r="L147" i="1"/>
  <c r="L148" i="1"/>
  <c r="L149" i="1"/>
  <c r="L150" i="1"/>
  <c r="L151" i="1"/>
  <c r="L152" i="1"/>
  <c r="L153" i="1"/>
  <c r="L154" i="1"/>
  <c r="L155" i="1"/>
  <c r="L156" i="1"/>
  <c r="L157" i="1"/>
  <c r="L158" i="1"/>
  <c r="L159" i="1"/>
  <c r="L160" i="1"/>
  <c r="L161" i="1"/>
  <c r="L162" i="1"/>
  <c r="L163" i="1"/>
  <c r="L164" i="1"/>
  <c r="L165" i="1"/>
  <c r="L166" i="1"/>
  <c r="L167" i="1"/>
  <c r="L168" i="1"/>
  <c r="L169" i="1"/>
  <c r="L170" i="1"/>
  <c r="L171" i="1"/>
  <c r="L172" i="1"/>
  <c r="L173" i="1"/>
  <c r="L174" i="1"/>
  <c r="L175" i="1"/>
  <c r="L176" i="1"/>
  <c r="L177" i="1"/>
  <c r="L178" i="1"/>
  <c r="L179" i="1"/>
  <c r="L180" i="1"/>
  <c r="L181" i="1"/>
  <c r="L182" i="1"/>
  <c r="L183" i="1"/>
  <c r="L184" i="1"/>
  <c r="L185" i="1"/>
  <c r="L186" i="1"/>
  <c r="L187" i="1"/>
  <c r="L188" i="1"/>
  <c r="L189" i="1"/>
  <c r="L190" i="1"/>
  <c r="L191" i="1"/>
  <c r="L192" i="1"/>
  <c r="L193" i="1"/>
  <c r="L194" i="1"/>
  <c r="L195" i="1"/>
  <c r="L196" i="1"/>
  <c r="L197" i="1"/>
  <c r="L198" i="1"/>
  <c r="L199" i="1"/>
  <c r="L200" i="1"/>
  <c r="L201" i="1"/>
  <c r="L202" i="1"/>
  <c r="L203" i="1"/>
  <c r="L204" i="1"/>
  <c r="L205" i="1"/>
  <c r="L206" i="1"/>
  <c r="L207" i="1"/>
  <c r="L208" i="1"/>
  <c r="L209" i="1"/>
  <c r="L210" i="1"/>
  <c r="L211" i="1"/>
  <c r="L212" i="1"/>
  <c r="L213" i="1"/>
  <c r="L214" i="1"/>
  <c r="L215" i="1"/>
  <c r="L216" i="1"/>
  <c r="L217" i="1"/>
  <c r="L218" i="1"/>
  <c r="L219" i="1"/>
  <c r="L220" i="1"/>
  <c r="L221" i="1"/>
  <c r="L222" i="1"/>
  <c r="L223" i="1"/>
  <c r="L224" i="1"/>
  <c r="L225" i="1"/>
  <c r="L226" i="1"/>
  <c r="L227" i="1"/>
  <c r="L228" i="1"/>
  <c r="L229" i="1"/>
  <c r="L230" i="1"/>
  <c r="L231" i="1"/>
  <c r="L232" i="1"/>
  <c r="L233" i="1"/>
  <c r="L234" i="1"/>
  <c r="L235" i="1"/>
  <c r="L236" i="1"/>
  <c r="L237" i="1"/>
  <c r="L238" i="1"/>
  <c r="L239" i="1"/>
  <c r="L240" i="1"/>
  <c r="L241" i="1"/>
  <c r="L242" i="1"/>
  <c r="L243" i="1"/>
  <c r="L244" i="1"/>
  <c r="L245" i="1"/>
  <c r="L246" i="1"/>
  <c r="L247" i="1"/>
  <c r="L248" i="1"/>
  <c r="L249" i="1"/>
  <c r="L250" i="1"/>
  <c r="L251" i="1"/>
  <c r="L252" i="1"/>
  <c r="L253" i="1"/>
  <c r="L254" i="1"/>
  <c r="L255" i="1"/>
  <c r="L256" i="1"/>
  <c r="L257" i="1"/>
  <c r="L258" i="1"/>
  <c r="L259" i="1"/>
  <c r="L260" i="1"/>
  <c r="L261" i="1"/>
  <c r="L262" i="1"/>
  <c r="L263" i="1"/>
  <c r="L264" i="1"/>
  <c r="L265" i="1"/>
  <c r="L266" i="1"/>
  <c r="L267" i="1"/>
  <c r="L268" i="1"/>
  <c r="L269" i="1"/>
  <c r="L270" i="1"/>
  <c r="L271" i="1"/>
  <c r="L272" i="1"/>
  <c r="L273" i="1"/>
  <c r="L274" i="1"/>
  <c r="L275" i="1"/>
  <c r="L276" i="1"/>
  <c r="L277" i="1"/>
  <c r="L278" i="1"/>
  <c r="L279" i="1"/>
  <c r="L280" i="1"/>
  <c r="L281" i="1"/>
  <c r="L282" i="1"/>
  <c r="L283" i="1"/>
  <c r="L284" i="1"/>
  <c r="L285" i="1"/>
  <c r="L286" i="1"/>
  <c r="L287" i="1"/>
  <c r="L288" i="1"/>
  <c r="L289" i="1"/>
  <c r="L290" i="1"/>
  <c r="L291" i="1"/>
  <c r="L292" i="1"/>
  <c r="L293" i="1"/>
  <c r="L294" i="1"/>
  <c r="L295" i="1"/>
  <c r="L296" i="1"/>
  <c r="L297" i="1"/>
  <c r="L298" i="1"/>
  <c r="L299" i="1"/>
  <c r="L300" i="1"/>
  <c r="L301" i="1"/>
  <c r="L302" i="1"/>
  <c r="L303" i="1"/>
  <c r="L304" i="1"/>
  <c r="L305" i="1"/>
  <c r="L306" i="1"/>
  <c r="L307" i="1"/>
  <c r="L308" i="1"/>
  <c r="L309" i="1"/>
  <c r="L310" i="1"/>
  <c r="L311" i="1"/>
  <c r="L312" i="1"/>
  <c r="L313" i="1"/>
  <c r="L314" i="1"/>
  <c r="L315" i="1"/>
  <c r="L316" i="1"/>
  <c r="L317" i="1"/>
  <c r="L318" i="1"/>
  <c r="L319" i="1"/>
  <c r="L320" i="1"/>
  <c r="L321" i="1"/>
  <c r="L322" i="1"/>
  <c r="L323" i="1"/>
  <c r="L324" i="1"/>
  <c r="L325" i="1"/>
  <c r="L326" i="1"/>
  <c r="L327" i="1"/>
  <c r="L328" i="1"/>
  <c r="L329" i="1"/>
  <c r="L330" i="1"/>
  <c r="L331" i="1"/>
  <c r="L332" i="1"/>
  <c r="L333" i="1"/>
  <c r="L334" i="1"/>
  <c r="L335" i="1"/>
  <c r="L336" i="1"/>
  <c r="L337" i="1"/>
  <c r="L338" i="1"/>
  <c r="L339" i="1"/>
  <c r="L340" i="1"/>
  <c r="L341" i="1"/>
  <c r="L342" i="1"/>
  <c r="L343" i="1"/>
  <c r="L344" i="1"/>
  <c r="L345" i="1"/>
  <c r="L346" i="1"/>
  <c r="L347" i="1"/>
  <c r="L348" i="1"/>
  <c r="L349" i="1"/>
  <c r="L350" i="1"/>
  <c r="L351" i="1"/>
  <c r="L352" i="1"/>
  <c r="L353" i="1"/>
  <c r="L354" i="1"/>
  <c r="L355" i="1"/>
  <c r="L356" i="1"/>
  <c r="L357" i="1"/>
  <c r="L358" i="1"/>
  <c r="L359" i="1"/>
  <c r="L360" i="1"/>
  <c r="L361" i="1"/>
  <c r="L362" i="1"/>
  <c r="L363" i="1"/>
  <c r="L364" i="1"/>
  <c r="L365" i="1"/>
  <c r="L366" i="1"/>
  <c r="L367" i="1"/>
  <c r="L368" i="1"/>
  <c r="L369" i="1"/>
  <c r="L370" i="1"/>
  <c r="L371" i="1"/>
  <c r="L372" i="1"/>
  <c r="L373" i="1"/>
  <c r="L374" i="1"/>
  <c r="L375" i="1"/>
  <c r="L376" i="1"/>
  <c r="L377" i="1"/>
  <c r="L378" i="1"/>
  <c r="L379" i="1"/>
  <c r="L380" i="1"/>
  <c r="L381" i="1"/>
  <c r="L382" i="1"/>
  <c r="L383" i="1"/>
  <c r="L384" i="1"/>
  <c r="L385" i="1"/>
  <c r="L386" i="1"/>
  <c r="L387" i="1"/>
  <c r="L388" i="1"/>
  <c r="L389" i="1"/>
  <c r="L390" i="1"/>
  <c r="L391" i="1"/>
  <c r="L392" i="1"/>
  <c r="L393" i="1"/>
  <c r="L394" i="1"/>
  <c r="L395" i="1"/>
  <c r="L396" i="1"/>
  <c r="L397" i="1"/>
  <c r="L398" i="1"/>
  <c r="L399" i="1"/>
  <c r="L400" i="1"/>
  <c r="L401" i="1"/>
  <c r="L402" i="1"/>
  <c r="L403" i="1"/>
  <c r="L404" i="1"/>
  <c r="L405" i="1"/>
  <c r="L406" i="1"/>
  <c r="L407" i="1"/>
  <c r="L408" i="1"/>
  <c r="L409" i="1"/>
  <c r="L410" i="1"/>
  <c r="L411" i="1"/>
  <c r="L412" i="1"/>
  <c r="L413" i="1"/>
  <c r="L414" i="1"/>
  <c r="L415" i="1"/>
  <c r="L416" i="1"/>
  <c r="L417" i="1"/>
  <c r="L418" i="1"/>
  <c r="L419" i="1"/>
  <c r="L420" i="1"/>
  <c r="L421" i="1"/>
  <c r="L422" i="1"/>
  <c r="L423" i="1"/>
  <c r="L424" i="1"/>
  <c r="L425" i="1"/>
  <c r="L426" i="1"/>
  <c r="L427" i="1"/>
  <c r="L428" i="1"/>
  <c r="L429" i="1"/>
  <c r="L430" i="1"/>
  <c r="L431" i="1"/>
  <c r="L432" i="1"/>
  <c r="L433" i="1"/>
  <c r="L434" i="1"/>
  <c r="L435" i="1"/>
  <c r="L436" i="1"/>
  <c r="L437" i="1"/>
  <c r="L438" i="1"/>
  <c r="L439" i="1"/>
  <c r="L440" i="1"/>
  <c r="L441" i="1"/>
  <c r="L442" i="1"/>
  <c r="L443" i="1"/>
  <c r="L444" i="1"/>
  <c r="L445" i="1"/>
  <c r="L446" i="1"/>
  <c r="L447" i="1"/>
  <c r="L448" i="1"/>
  <c r="L449" i="1"/>
  <c r="L450" i="1"/>
  <c r="L451" i="1"/>
  <c r="L452" i="1"/>
  <c r="L453" i="1"/>
  <c r="L454" i="1"/>
  <c r="L455" i="1"/>
  <c r="L456" i="1"/>
  <c r="L457" i="1"/>
  <c r="L458" i="1"/>
  <c r="L459" i="1"/>
  <c r="L460" i="1"/>
  <c r="L461" i="1"/>
  <c r="L462" i="1"/>
  <c r="L463" i="1"/>
  <c r="L464" i="1"/>
  <c r="L465" i="1"/>
  <c r="L466" i="1"/>
  <c r="L467" i="1"/>
  <c r="L468" i="1"/>
  <c r="L469" i="1"/>
  <c r="L470" i="1"/>
  <c r="L471" i="1"/>
  <c r="L472" i="1"/>
  <c r="L473" i="1"/>
  <c r="L474" i="1"/>
  <c r="L475" i="1"/>
  <c r="L476" i="1"/>
  <c r="L477" i="1"/>
  <c r="L478" i="1"/>
  <c r="L479" i="1"/>
  <c r="L480" i="1"/>
  <c r="L481" i="1"/>
  <c r="L482" i="1"/>
  <c r="L483" i="1"/>
  <c r="L484" i="1"/>
  <c r="L485" i="1"/>
  <c r="L486" i="1"/>
  <c r="L487" i="1"/>
  <c r="L488" i="1"/>
  <c r="L489" i="1"/>
  <c r="L490" i="1"/>
  <c r="L491" i="1"/>
  <c r="L492" i="1"/>
  <c r="L493" i="1"/>
  <c r="L494" i="1"/>
  <c r="L495" i="1"/>
  <c r="L496" i="1"/>
  <c r="L497" i="1"/>
  <c r="L498" i="1"/>
  <c r="L499" i="1"/>
  <c r="L500" i="1"/>
  <c r="L501" i="1"/>
  <c r="L502" i="1"/>
  <c r="L503" i="1"/>
  <c r="L504" i="1"/>
  <c r="L505" i="1"/>
  <c r="L506" i="1"/>
  <c r="L507" i="1"/>
  <c r="L508" i="1"/>
  <c r="L509" i="1"/>
  <c r="L510" i="1"/>
  <c r="L511" i="1"/>
  <c r="L512" i="1"/>
  <c r="L513" i="1"/>
  <c r="L514" i="1"/>
  <c r="L515" i="1"/>
  <c r="L516" i="1"/>
  <c r="L517" i="1"/>
  <c r="L518" i="1"/>
  <c r="L519" i="1"/>
  <c r="L520" i="1"/>
  <c r="L521" i="1"/>
  <c r="L522" i="1"/>
  <c r="L523" i="1"/>
  <c r="L524" i="1"/>
  <c r="L525" i="1"/>
  <c r="L526" i="1"/>
  <c r="L527" i="1"/>
  <c r="L528" i="1"/>
  <c r="L529" i="1"/>
  <c r="L530" i="1"/>
  <c r="L531" i="1"/>
  <c r="L532" i="1"/>
  <c r="L533" i="1"/>
  <c r="L534" i="1"/>
  <c r="L535" i="1"/>
  <c r="L536" i="1"/>
  <c r="L537" i="1"/>
  <c r="L538" i="1"/>
  <c r="L539" i="1"/>
  <c r="L540" i="1"/>
  <c r="L541" i="1"/>
  <c r="L542" i="1"/>
  <c r="L543" i="1"/>
  <c r="L544" i="1"/>
  <c r="L545" i="1"/>
  <c r="L546" i="1"/>
  <c r="L547" i="1"/>
  <c r="L548" i="1"/>
  <c r="L549" i="1"/>
  <c r="L550" i="1"/>
  <c r="L551" i="1"/>
  <c r="L552" i="1"/>
  <c r="L553" i="1"/>
  <c r="L554" i="1"/>
  <c r="L555" i="1"/>
  <c r="L556" i="1"/>
  <c r="L557" i="1"/>
  <c r="L558" i="1"/>
  <c r="L559" i="1"/>
  <c r="L560" i="1"/>
  <c r="L561" i="1"/>
  <c r="L562" i="1"/>
  <c r="L563" i="1"/>
  <c r="L564" i="1"/>
  <c r="L565" i="1"/>
  <c r="L566" i="1"/>
  <c r="L567" i="1"/>
  <c r="L568" i="1"/>
  <c r="L569" i="1"/>
  <c r="L570" i="1"/>
  <c r="L571" i="1"/>
  <c r="L572" i="1"/>
  <c r="L573" i="1"/>
  <c r="L574" i="1"/>
  <c r="L575" i="1"/>
  <c r="L576" i="1"/>
  <c r="L577" i="1"/>
  <c r="L578" i="1"/>
  <c r="L579" i="1"/>
  <c r="L580" i="1"/>
  <c r="L581" i="1"/>
  <c r="L582" i="1"/>
  <c r="L583" i="1"/>
  <c r="L584" i="1"/>
  <c r="L585" i="1"/>
  <c r="L586" i="1"/>
  <c r="L587" i="1"/>
  <c r="L588" i="1"/>
  <c r="L589" i="1"/>
  <c r="L590" i="1"/>
  <c r="L591" i="1"/>
  <c r="L592" i="1"/>
  <c r="L593" i="1"/>
  <c r="L594" i="1"/>
  <c r="L595" i="1"/>
  <c r="L596" i="1"/>
  <c r="L597" i="1"/>
  <c r="L598" i="1"/>
  <c r="L599" i="1"/>
  <c r="L600" i="1"/>
  <c r="L601" i="1"/>
  <c r="L602" i="1"/>
  <c r="L603" i="1"/>
  <c r="L604" i="1"/>
  <c r="L605" i="1"/>
  <c r="L606" i="1"/>
  <c r="L607" i="1"/>
  <c r="L608" i="1"/>
  <c r="L609" i="1"/>
  <c r="L610" i="1"/>
  <c r="L611" i="1"/>
  <c r="L612" i="1"/>
  <c r="L613" i="1"/>
  <c r="L614" i="1"/>
  <c r="L615" i="1"/>
  <c r="L616" i="1"/>
  <c r="L617" i="1"/>
  <c r="L618" i="1"/>
  <c r="L619" i="1"/>
  <c r="L620" i="1"/>
  <c r="L621" i="1"/>
  <c r="L622" i="1"/>
  <c r="L623" i="1"/>
  <c r="L624" i="1"/>
  <c r="L625" i="1"/>
  <c r="L626" i="1"/>
  <c r="L627" i="1"/>
  <c r="L628" i="1"/>
  <c r="L629" i="1"/>
  <c r="L630" i="1"/>
  <c r="L631" i="1"/>
  <c r="L632" i="1"/>
  <c r="L633" i="1"/>
  <c r="L634" i="1"/>
  <c r="L635" i="1"/>
  <c r="L636" i="1"/>
  <c r="L637" i="1"/>
  <c r="L638" i="1"/>
  <c r="L639" i="1"/>
  <c r="L640" i="1"/>
  <c r="L641" i="1"/>
  <c r="L642" i="1"/>
  <c r="L643" i="1"/>
  <c r="L644" i="1"/>
  <c r="L645" i="1"/>
  <c r="L646" i="1"/>
  <c r="L647" i="1"/>
  <c r="L648" i="1"/>
  <c r="L649" i="1"/>
  <c r="L650" i="1"/>
  <c r="L651" i="1"/>
  <c r="L652" i="1"/>
  <c r="L653" i="1"/>
  <c r="L654" i="1"/>
  <c r="L655" i="1"/>
  <c r="L656" i="1"/>
  <c r="L657" i="1"/>
  <c r="L658" i="1"/>
  <c r="L659" i="1"/>
  <c r="L660" i="1"/>
  <c r="L661" i="1"/>
  <c r="L662" i="1"/>
  <c r="L663" i="1"/>
  <c r="L664" i="1"/>
  <c r="L665" i="1"/>
  <c r="L666" i="1"/>
  <c r="L667" i="1"/>
  <c r="L668" i="1"/>
  <c r="L669" i="1"/>
  <c r="L670" i="1"/>
  <c r="L671" i="1"/>
  <c r="L672" i="1"/>
  <c r="L673" i="1"/>
  <c r="L4" i="1"/>
  <c r="O669" i="1"/>
  <c r="O670" i="1"/>
  <c r="O671" i="1"/>
  <c r="O672" i="1"/>
  <c r="O673" i="1"/>
  <c r="O674" i="1"/>
  <c r="O675" i="1"/>
  <c r="O676" i="1"/>
  <c r="O677" i="1"/>
  <c r="O678" i="1"/>
  <c r="O679" i="1"/>
  <c r="O680" i="1"/>
  <c r="O681" i="1"/>
  <c r="O682" i="1"/>
  <c r="AA674" i="1"/>
  <c r="C674" i="1"/>
  <c r="AA675" i="1"/>
  <c r="C675" i="1"/>
  <c r="AA669" i="1"/>
  <c r="C669" i="1"/>
  <c r="AA670" i="1"/>
  <c r="C670" i="1"/>
  <c r="AA671" i="1"/>
  <c r="C671" i="1"/>
  <c r="AA672" i="1"/>
  <c r="C672" i="1"/>
  <c r="AA673" i="1"/>
  <c r="C673" i="1"/>
  <c r="AA676" i="1"/>
  <c r="C676" i="1"/>
  <c r="AA677" i="1"/>
  <c r="C677" i="1"/>
  <c r="AA678" i="1"/>
  <c r="C678" i="1"/>
  <c r="AA679" i="1"/>
  <c r="C679" i="1"/>
  <c r="AA680" i="1"/>
  <c r="C680" i="1"/>
  <c r="AA681" i="1"/>
  <c r="C681" i="1"/>
  <c r="AA682" i="1"/>
  <c r="C682" i="1"/>
  <c r="S654" i="1"/>
  <c r="S655" i="1"/>
  <c r="S656" i="1"/>
  <c r="S657" i="1"/>
  <c r="S658" i="1"/>
  <c r="S659" i="1"/>
  <c r="S660" i="1"/>
  <c r="S661" i="1"/>
  <c r="S662" i="1"/>
  <c r="S663" i="1"/>
  <c r="S664" i="1"/>
  <c r="S665" i="1"/>
  <c r="S666" i="1"/>
  <c r="S667" i="1"/>
  <c r="S668" i="1"/>
  <c r="S669" i="1"/>
  <c r="S670" i="1"/>
  <c r="S671" i="1"/>
  <c r="S672" i="1"/>
  <c r="S673" i="1"/>
  <c r="S674" i="1"/>
  <c r="S675" i="1"/>
  <c r="S676" i="1"/>
  <c r="S677" i="1"/>
  <c r="S678" i="1"/>
  <c r="S679" i="1"/>
  <c r="S680" i="1"/>
  <c r="S681" i="1"/>
  <c r="S682" i="1"/>
  <c r="O498" i="1"/>
  <c r="O499" i="1"/>
  <c r="O500" i="1"/>
  <c r="O501" i="1"/>
  <c r="O502" i="1"/>
  <c r="O503" i="1"/>
  <c r="O504" i="1"/>
  <c r="O505" i="1"/>
  <c r="O506" i="1"/>
  <c r="O507" i="1"/>
  <c r="O508" i="1"/>
  <c r="O509" i="1"/>
  <c r="O510" i="1"/>
  <c r="O511" i="1"/>
  <c r="O512" i="1"/>
  <c r="O513" i="1"/>
  <c r="O514" i="1"/>
  <c r="O515" i="1"/>
  <c r="O516" i="1"/>
  <c r="O517" i="1"/>
  <c r="O518" i="1"/>
  <c r="O519" i="1"/>
  <c r="O520" i="1"/>
  <c r="O521" i="1"/>
  <c r="O522" i="1"/>
  <c r="O523" i="1"/>
  <c r="O524" i="1"/>
  <c r="O525" i="1"/>
  <c r="O526" i="1"/>
  <c r="O527" i="1"/>
  <c r="O528" i="1"/>
  <c r="O529" i="1"/>
  <c r="O530" i="1"/>
  <c r="O531" i="1"/>
  <c r="O532" i="1"/>
  <c r="O533" i="1"/>
  <c r="O534" i="1"/>
  <c r="O535" i="1"/>
  <c r="O536" i="1"/>
  <c r="O537" i="1"/>
  <c r="O538" i="1"/>
  <c r="O539" i="1"/>
  <c r="O540" i="1"/>
  <c r="O541" i="1"/>
  <c r="O542" i="1"/>
  <c r="O543" i="1"/>
  <c r="O544" i="1"/>
  <c r="O545" i="1"/>
  <c r="O546" i="1"/>
  <c r="O547" i="1"/>
  <c r="O548" i="1"/>
  <c r="O549" i="1"/>
  <c r="O550" i="1"/>
  <c r="O551" i="1"/>
  <c r="O552" i="1"/>
  <c r="O553" i="1"/>
  <c r="O554" i="1"/>
  <c r="O555" i="1"/>
  <c r="O556" i="1"/>
  <c r="O557" i="1"/>
  <c r="O558" i="1"/>
  <c r="O559" i="1"/>
  <c r="O560" i="1"/>
  <c r="O561" i="1"/>
  <c r="O562" i="1"/>
  <c r="O563" i="1"/>
  <c r="O564" i="1"/>
  <c r="O565" i="1"/>
  <c r="O566" i="1"/>
  <c r="O567" i="1"/>
  <c r="O568" i="1"/>
  <c r="O569" i="1"/>
  <c r="O570" i="1"/>
  <c r="O571" i="1"/>
  <c r="O572" i="1"/>
  <c r="O573" i="1"/>
  <c r="O574" i="1"/>
  <c r="O575" i="1"/>
  <c r="O576" i="1"/>
  <c r="O577" i="1"/>
  <c r="O578" i="1"/>
  <c r="O579" i="1"/>
  <c r="O580" i="1"/>
  <c r="O581" i="1"/>
  <c r="O582" i="1"/>
  <c r="O583" i="1"/>
  <c r="O584" i="1"/>
  <c r="O585" i="1"/>
  <c r="O586" i="1"/>
  <c r="O587" i="1"/>
  <c r="O588" i="1"/>
  <c r="O589" i="1"/>
  <c r="O590" i="1"/>
  <c r="O591" i="1"/>
  <c r="O592" i="1"/>
  <c r="O593" i="1"/>
  <c r="O594" i="1"/>
  <c r="O595" i="1"/>
  <c r="O596" i="1"/>
  <c r="O597" i="1"/>
  <c r="O598" i="1"/>
  <c r="O599" i="1"/>
  <c r="O600" i="1"/>
  <c r="O601" i="1"/>
  <c r="O602" i="1"/>
  <c r="O603" i="1"/>
  <c r="O604" i="1"/>
  <c r="O605" i="1"/>
  <c r="O606" i="1"/>
  <c r="O607" i="1"/>
  <c r="O608" i="1"/>
  <c r="O609" i="1"/>
  <c r="O610" i="1"/>
  <c r="O611" i="1"/>
  <c r="O612" i="1"/>
  <c r="O613" i="1"/>
  <c r="O614" i="1"/>
  <c r="O615" i="1"/>
  <c r="O616" i="1"/>
  <c r="O617" i="1"/>
  <c r="O618" i="1"/>
  <c r="O619" i="1"/>
  <c r="O620" i="1"/>
  <c r="O621" i="1"/>
  <c r="O622" i="1"/>
  <c r="O623" i="1"/>
  <c r="O624" i="1"/>
  <c r="O625" i="1"/>
  <c r="O626" i="1"/>
  <c r="O627" i="1"/>
  <c r="O628" i="1"/>
  <c r="O629" i="1"/>
  <c r="O630" i="1"/>
  <c r="O631" i="1"/>
  <c r="O632" i="1"/>
  <c r="O633" i="1"/>
  <c r="O634" i="1"/>
  <c r="O635" i="1"/>
  <c r="O636" i="1"/>
  <c r="O637" i="1"/>
  <c r="O638" i="1"/>
  <c r="O639" i="1"/>
  <c r="O640" i="1"/>
  <c r="O641" i="1"/>
  <c r="O642" i="1"/>
  <c r="O643" i="1"/>
  <c r="O644" i="1"/>
  <c r="O645" i="1"/>
  <c r="O646" i="1"/>
  <c r="O647" i="1"/>
  <c r="O648" i="1"/>
  <c r="O649" i="1"/>
  <c r="O650" i="1"/>
  <c r="O651" i="1"/>
  <c r="O652" i="1"/>
  <c r="O653" i="1"/>
  <c r="O654" i="1"/>
  <c r="O655" i="1"/>
  <c r="O656" i="1"/>
  <c r="O657" i="1"/>
  <c r="O658" i="1"/>
  <c r="O659" i="1"/>
  <c r="O660" i="1"/>
  <c r="O661" i="1"/>
  <c r="O662" i="1"/>
  <c r="O663" i="1"/>
  <c r="O664" i="1"/>
  <c r="O665" i="1"/>
  <c r="O666" i="1"/>
  <c r="O667" i="1"/>
  <c r="O668" i="1"/>
  <c r="AA5" i="1"/>
  <c r="AA6" i="1"/>
  <c r="AA7" i="1"/>
  <c r="AA8" i="1"/>
  <c r="AA9" i="1"/>
  <c r="AA10" i="1"/>
  <c r="AA11" i="1"/>
  <c r="AA12" i="1"/>
  <c r="AA13" i="1"/>
  <c r="AA14" i="1"/>
  <c r="AA15" i="1"/>
  <c r="AA16" i="1"/>
  <c r="AA17" i="1"/>
  <c r="AA18" i="1"/>
  <c r="AA19" i="1"/>
  <c r="AA20" i="1"/>
  <c r="AA21" i="1"/>
  <c r="AA22" i="1"/>
  <c r="AA23" i="1"/>
  <c r="AA24" i="1"/>
  <c r="AA25" i="1"/>
  <c r="AA26" i="1"/>
  <c r="AA27" i="1"/>
  <c r="AA28" i="1"/>
  <c r="AA29" i="1"/>
  <c r="AA30" i="1"/>
  <c r="AA31" i="1"/>
  <c r="AA32" i="1"/>
  <c r="AA33" i="1"/>
  <c r="AA34" i="1"/>
  <c r="AA35" i="1"/>
  <c r="AA36" i="1"/>
  <c r="AA37" i="1"/>
  <c r="AA38" i="1"/>
  <c r="AA39" i="1"/>
  <c r="AA40" i="1"/>
  <c r="AA41" i="1"/>
  <c r="AA42" i="1"/>
  <c r="AA43" i="1"/>
  <c r="AA44" i="1"/>
  <c r="AA45" i="1"/>
  <c r="AA46" i="1"/>
  <c r="AA47" i="1"/>
  <c r="AA48" i="1"/>
  <c r="AA49" i="1"/>
  <c r="AA50" i="1"/>
  <c r="AA51" i="1"/>
  <c r="AA52" i="1"/>
  <c r="AA53" i="1"/>
  <c r="AA54" i="1"/>
  <c r="AA55" i="1"/>
  <c r="AA56" i="1"/>
  <c r="AA57" i="1"/>
  <c r="AA58" i="1"/>
  <c r="AA59" i="1"/>
  <c r="AA60" i="1"/>
  <c r="AA61" i="1"/>
  <c r="AA62" i="1"/>
  <c r="AA63" i="1"/>
  <c r="AA64" i="1"/>
  <c r="AA65" i="1"/>
  <c r="AA66" i="1"/>
  <c r="AA67" i="1"/>
  <c r="AA68" i="1"/>
  <c r="AA69" i="1"/>
  <c r="AA70" i="1"/>
  <c r="AA71" i="1"/>
  <c r="AA72" i="1"/>
  <c r="AA73" i="1"/>
  <c r="AA74" i="1"/>
  <c r="AA75" i="1"/>
  <c r="AA76" i="1"/>
  <c r="AA77" i="1"/>
  <c r="AA78" i="1"/>
  <c r="AA79" i="1"/>
  <c r="AA80" i="1"/>
  <c r="AA81" i="1"/>
  <c r="AA82" i="1"/>
  <c r="AA83" i="1"/>
  <c r="AA84" i="1"/>
  <c r="AA85" i="1"/>
  <c r="AA86" i="1"/>
  <c r="AA87" i="1"/>
  <c r="AA88" i="1"/>
  <c r="AA89" i="1"/>
  <c r="AA90" i="1"/>
  <c r="AA91" i="1"/>
  <c r="AA92" i="1"/>
  <c r="AA93" i="1"/>
  <c r="AA94" i="1"/>
  <c r="AA95" i="1"/>
  <c r="AA96" i="1"/>
  <c r="AA97" i="1"/>
  <c r="AA98" i="1"/>
  <c r="AA99" i="1"/>
  <c r="AA100" i="1"/>
  <c r="AA101" i="1"/>
  <c r="AA102" i="1"/>
  <c r="AA103" i="1"/>
  <c r="AA104" i="1"/>
  <c r="AA105" i="1"/>
  <c r="AA106" i="1"/>
  <c r="AA107" i="1"/>
  <c r="AA108" i="1"/>
  <c r="AA109" i="1"/>
  <c r="AA110" i="1"/>
  <c r="AA111" i="1"/>
  <c r="AA112" i="1"/>
  <c r="AA113" i="1"/>
  <c r="AA114" i="1"/>
  <c r="AA115" i="1"/>
  <c r="AA116" i="1"/>
  <c r="AA117" i="1"/>
  <c r="AA118" i="1"/>
  <c r="AA119" i="1"/>
  <c r="AA120" i="1"/>
  <c r="AA121" i="1"/>
  <c r="AA122" i="1"/>
  <c r="AA123" i="1"/>
  <c r="AA124" i="1"/>
  <c r="AA125" i="1"/>
  <c r="AA126" i="1"/>
  <c r="AA127" i="1"/>
  <c r="AA128" i="1"/>
  <c r="AA129" i="1"/>
  <c r="AA130" i="1"/>
  <c r="AA131" i="1"/>
  <c r="AA132" i="1"/>
  <c r="AA133" i="1"/>
  <c r="AA134" i="1"/>
  <c r="AA135" i="1"/>
  <c r="AA136" i="1"/>
  <c r="AA137" i="1"/>
  <c r="AA138" i="1"/>
  <c r="AA139" i="1"/>
  <c r="AA140" i="1"/>
  <c r="AA141" i="1"/>
  <c r="AA142" i="1"/>
  <c r="AA143" i="1"/>
  <c r="AA144" i="1"/>
  <c r="AA145" i="1"/>
  <c r="AA146" i="1"/>
  <c r="AA147" i="1"/>
  <c r="AA148" i="1"/>
  <c r="AA149" i="1"/>
  <c r="AA150" i="1"/>
  <c r="AA151" i="1"/>
  <c r="AA152" i="1"/>
  <c r="AA153" i="1"/>
  <c r="AA154" i="1"/>
  <c r="AA155" i="1"/>
  <c r="AA156" i="1"/>
  <c r="AA157" i="1"/>
  <c r="AA158" i="1"/>
  <c r="AA159" i="1"/>
  <c r="AA160" i="1"/>
  <c r="AA161" i="1"/>
  <c r="AA162" i="1"/>
  <c r="AA163" i="1"/>
  <c r="AA164" i="1"/>
  <c r="AA165" i="1"/>
  <c r="AA166" i="1"/>
  <c r="AA167" i="1"/>
  <c r="AA168" i="1"/>
  <c r="AA169" i="1"/>
  <c r="AA170" i="1"/>
  <c r="AA171" i="1"/>
  <c r="AA172" i="1"/>
  <c r="AA173" i="1"/>
  <c r="AA174" i="1"/>
  <c r="AA175" i="1"/>
  <c r="AA176" i="1"/>
  <c r="AA177" i="1"/>
  <c r="AA178" i="1"/>
  <c r="AA179" i="1"/>
  <c r="AA180" i="1"/>
  <c r="AA181" i="1"/>
  <c r="AA182" i="1"/>
  <c r="AA183" i="1"/>
  <c r="AA184" i="1"/>
  <c r="AA185" i="1"/>
  <c r="AA186" i="1"/>
  <c r="AA187" i="1"/>
  <c r="AA188" i="1"/>
  <c r="AA189" i="1"/>
  <c r="AA190" i="1"/>
  <c r="AA191" i="1"/>
  <c r="AA192" i="1"/>
  <c r="AA193" i="1"/>
  <c r="AA194" i="1"/>
  <c r="AA195" i="1"/>
  <c r="AA196" i="1"/>
  <c r="AA197" i="1"/>
  <c r="AA198" i="1"/>
  <c r="AA199" i="1"/>
  <c r="AA200" i="1"/>
  <c r="AA201" i="1"/>
  <c r="AA202" i="1"/>
  <c r="AA203" i="1"/>
  <c r="AA204" i="1"/>
  <c r="AA205" i="1"/>
  <c r="AA206" i="1"/>
  <c r="AA207" i="1"/>
  <c r="AA208" i="1"/>
  <c r="AA209" i="1"/>
  <c r="AA210" i="1"/>
  <c r="AA211" i="1"/>
  <c r="AA212" i="1"/>
  <c r="AA213" i="1"/>
  <c r="AA214" i="1"/>
  <c r="AA215" i="1"/>
  <c r="AA216" i="1"/>
  <c r="AA217" i="1"/>
  <c r="AA218" i="1"/>
  <c r="AA219" i="1"/>
  <c r="AA220" i="1"/>
  <c r="AA221" i="1"/>
  <c r="AA222" i="1"/>
  <c r="AA223" i="1"/>
  <c r="AA224" i="1"/>
  <c r="AA225" i="1"/>
  <c r="AA226" i="1"/>
  <c r="AA227" i="1"/>
  <c r="AA228" i="1"/>
  <c r="AA229" i="1"/>
  <c r="AA230" i="1"/>
  <c r="AA231" i="1"/>
  <c r="AA232" i="1"/>
  <c r="AA233" i="1"/>
  <c r="AA234" i="1"/>
  <c r="AA235" i="1"/>
  <c r="AA236" i="1"/>
  <c r="AA237" i="1"/>
  <c r="AA238" i="1"/>
  <c r="AA239" i="1"/>
  <c r="AA240" i="1"/>
  <c r="AA241" i="1"/>
  <c r="AA242" i="1"/>
  <c r="AA243" i="1"/>
  <c r="AA244" i="1"/>
  <c r="AA245" i="1"/>
  <c r="AA246" i="1"/>
  <c r="AA247" i="1"/>
  <c r="AA248" i="1"/>
  <c r="AA249" i="1"/>
  <c r="AA250" i="1"/>
  <c r="AA251" i="1"/>
  <c r="AA252" i="1"/>
  <c r="AA253" i="1"/>
  <c r="AA254" i="1"/>
  <c r="AA255" i="1"/>
  <c r="AA256" i="1"/>
  <c r="AA257" i="1"/>
  <c r="AA258" i="1"/>
  <c r="AA259" i="1"/>
  <c r="AA260" i="1"/>
  <c r="AA261" i="1"/>
  <c r="AA262" i="1"/>
  <c r="AA263" i="1"/>
  <c r="AA264" i="1"/>
  <c r="AA265" i="1"/>
  <c r="AA266" i="1"/>
  <c r="AA267" i="1"/>
  <c r="AA268" i="1"/>
  <c r="AA269" i="1"/>
  <c r="AA270" i="1"/>
  <c r="AA271" i="1"/>
  <c r="AA272" i="1"/>
  <c r="AA273" i="1"/>
  <c r="AA274" i="1"/>
  <c r="AA275" i="1"/>
  <c r="AA276" i="1"/>
  <c r="AA277" i="1"/>
  <c r="AA278" i="1"/>
  <c r="AA279" i="1"/>
  <c r="AA280" i="1"/>
  <c r="AA281" i="1"/>
  <c r="AA282" i="1"/>
  <c r="AA283" i="1"/>
  <c r="AA284" i="1"/>
  <c r="AA285" i="1"/>
  <c r="AA286" i="1"/>
  <c r="AA287" i="1"/>
  <c r="AA288" i="1"/>
  <c r="AA289" i="1"/>
  <c r="AA290" i="1"/>
  <c r="AA291" i="1"/>
  <c r="AA292" i="1"/>
  <c r="AA293" i="1"/>
  <c r="AA294" i="1"/>
  <c r="AA295" i="1"/>
  <c r="AA296" i="1"/>
  <c r="AA297" i="1"/>
  <c r="AA298" i="1"/>
  <c r="AA299" i="1"/>
  <c r="AA300" i="1"/>
  <c r="AA301" i="1"/>
  <c r="AA302" i="1"/>
  <c r="AA303" i="1"/>
  <c r="AA304" i="1"/>
  <c r="AA305" i="1"/>
  <c r="AA306" i="1"/>
  <c r="AA307" i="1"/>
  <c r="AA308" i="1"/>
  <c r="AA309" i="1"/>
  <c r="AA310" i="1"/>
  <c r="AA311" i="1"/>
  <c r="AA312" i="1"/>
  <c r="AA313" i="1"/>
  <c r="AA314" i="1"/>
  <c r="AA315" i="1"/>
  <c r="AA316" i="1"/>
  <c r="AA317" i="1"/>
  <c r="AA318" i="1"/>
  <c r="AA319" i="1"/>
  <c r="AA320" i="1"/>
  <c r="AA321" i="1"/>
  <c r="AA322" i="1"/>
  <c r="AA323" i="1"/>
  <c r="AA324" i="1"/>
  <c r="AA325" i="1"/>
  <c r="AA326" i="1"/>
  <c r="AA327" i="1"/>
  <c r="AA328" i="1"/>
  <c r="AA329" i="1"/>
  <c r="AA330" i="1"/>
  <c r="AA331" i="1"/>
  <c r="AA332" i="1"/>
  <c r="AA333" i="1"/>
  <c r="AA334" i="1"/>
  <c r="AA335" i="1"/>
  <c r="AA336" i="1"/>
  <c r="AA337" i="1"/>
  <c r="AA338" i="1"/>
  <c r="AA339" i="1"/>
  <c r="AA340" i="1"/>
  <c r="AA341" i="1"/>
  <c r="AA342" i="1"/>
  <c r="AA343" i="1"/>
  <c r="AA344" i="1"/>
  <c r="AA345" i="1"/>
  <c r="AA346" i="1"/>
  <c r="AA347" i="1"/>
  <c r="AA348" i="1"/>
  <c r="AA349" i="1"/>
  <c r="AA350" i="1"/>
  <c r="AA351" i="1"/>
  <c r="AA352" i="1"/>
  <c r="AA353" i="1"/>
  <c r="AA354" i="1"/>
  <c r="AA355" i="1"/>
  <c r="AA356" i="1"/>
  <c r="AA357" i="1"/>
  <c r="AA358" i="1"/>
  <c r="AA359" i="1"/>
  <c r="AA360" i="1"/>
  <c r="AA361" i="1"/>
  <c r="AA362" i="1"/>
  <c r="AA363" i="1"/>
  <c r="AA364" i="1"/>
  <c r="AA365" i="1"/>
  <c r="AA366" i="1"/>
  <c r="AA367" i="1"/>
  <c r="AA368" i="1"/>
  <c r="AA369" i="1"/>
  <c r="AA370" i="1"/>
  <c r="AA371" i="1"/>
  <c r="AA372" i="1"/>
  <c r="AA373" i="1"/>
  <c r="AA374" i="1"/>
  <c r="AA375" i="1"/>
  <c r="AA376" i="1"/>
  <c r="AA377" i="1"/>
  <c r="AA378" i="1"/>
  <c r="AA379" i="1"/>
  <c r="AA380" i="1"/>
  <c r="AA381" i="1"/>
  <c r="AA382" i="1"/>
  <c r="AA383" i="1"/>
  <c r="AA384" i="1"/>
  <c r="AA385" i="1"/>
  <c r="AA386" i="1"/>
  <c r="AA387" i="1"/>
  <c r="AA388" i="1"/>
  <c r="AA389" i="1"/>
  <c r="AA390" i="1"/>
  <c r="AA391" i="1"/>
  <c r="AA392" i="1"/>
  <c r="AA393" i="1"/>
  <c r="AA394" i="1"/>
  <c r="AA395" i="1"/>
  <c r="AA396" i="1"/>
  <c r="AA397" i="1"/>
  <c r="AA398" i="1"/>
  <c r="AA399" i="1"/>
  <c r="AA400" i="1"/>
  <c r="AA401" i="1"/>
  <c r="AA402" i="1"/>
  <c r="AA403" i="1"/>
  <c r="AA404" i="1"/>
  <c r="AA405" i="1"/>
  <c r="AA406" i="1"/>
  <c r="AA407" i="1"/>
  <c r="AA408" i="1"/>
  <c r="AA409" i="1"/>
  <c r="AA410" i="1"/>
  <c r="AA411" i="1"/>
  <c r="AA412" i="1"/>
  <c r="AA413" i="1"/>
  <c r="AA414" i="1"/>
  <c r="AA415" i="1"/>
  <c r="AA416" i="1"/>
  <c r="AA417" i="1"/>
  <c r="AA418" i="1"/>
  <c r="AA419" i="1"/>
  <c r="AA420" i="1"/>
  <c r="AA421" i="1"/>
  <c r="AA422" i="1"/>
  <c r="AA423" i="1"/>
  <c r="AA424" i="1"/>
  <c r="AA425" i="1"/>
  <c r="AA426" i="1"/>
  <c r="AA427" i="1"/>
  <c r="AA428" i="1"/>
  <c r="AA429" i="1"/>
  <c r="AA430" i="1"/>
  <c r="AA431" i="1"/>
  <c r="AA432" i="1"/>
  <c r="AA433" i="1"/>
  <c r="AA434" i="1"/>
  <c r="AA435" i="1"/>
  <c r="AA436" i="1"/>
  <c r="AA437" i="1"/>
  <c r="AA438" i="1"/>
  <c r="AA439" i="1"/>
  <c r="AA440" i="1"/>
  <c r="AA441" i="1"/>
  <c r="AA442" i="1"/>
  <c r="AA443" i="1"/>
  <c r="AA444" i="1"/>
  <c r="AA445" i="1"/>
  <c r="AA446" i="1"/>
  <c r="AA447" i="1"/>
  <c r="AA448" i="1"/>
  <c r="AA449" i="1"/>
  <c r="AA450" i="1"/>
  <c r="AA451" i="1"/>
  <c r="AA452" i="1"/>
  <c r="AA453" i="1"/>
  <c r="AA454" i="1"/>
  <c r="AA455" i="1"/>
  <c r="AA456" i="1"/>
  <c r="AA457" i="1"/>
  <c r="AA458" i="1"/>
  <c r="AA459" i="1"/>
  <c r="AA460" i="1"/>
  <c r="AA461" i="1"/>
  <c r="AA462" i="1"/>
  <c r="AA463" i="1"/>
  <c r="AA464" i="1"/>
  <c r="AA465" i="1"/>
  <c r="AA466" i="1"/>
  <c r="AA467" i="1"/>
  <c r="AA468" i="1"/>
  <c r="AA469" i="1"/>
  <c r="AA470" i="1"/>
  <c r="AA471" i="1"/>
  <c r="AA472" i="1"/>
  <c r="AA473" i="1"/>
  <c r="AA474" i="1"/>
  <c r="AA475" i="1"/>
  <c r="AA476" i="1"/>
  <c r="AA477" i="1"/>
  <c r="AA478" i="1"/>
  <c r="AA479" i="1"/>
  <c r="AA480" i="1"/>
  <c r="AA481" i="1"/>
  <c r="AA482" i="1"/>
  <c r="AA483" i="1"/>
  <c r="AA484" i="1"/>
  <c r="AA485" i="1"/>
  <c r="AA486" i="1"/>
  <c r="AA487" i="1"/>
  <c r="AA488" i="1"/>
  <c r="AA489" i="1"/>
  <c r="AA490" i="1"/>
  <c r="AA491" i="1"/>
  <c r="AA492" i="1"/>
  <c r="AA493" i="1"/>
  <c r="AA494" i="1"/>
  <c r="AA495" i="1"/>
  <c r="AA496" i="1"/>
  <c r="AA497" i="1"/>
  <c r="AA498" i="1"/>
  <c r="AA499" i="1"/>
  <c r="AA500" i="1"/>
  <c r="AA501" i="1"/>
  <c r="AA502" i="1"/>
  <c r="AA503" i="1"/>
  <c r="AA504" i="1"/>
  <c r="AA505" i="1"/>
  <c r="AA506" i="1"/>
  <c r="AA507" i="1"/>
  <c r="AA508" i="1"/>
  <c r="AA509" i="1"/>
  <c r="AA510" i="1"/>
  <c r="AA511" i="1"/>
  <c r="AA512" i="1"/>
  <c r="AA513" i="1"/>
  <c r="AA514" i="1"/>
  <c r="AA515" i="1"/>
  <c r="AA516" i="1"/>
  <c r="AA517" i="1"/>
  <c r="AA518" i="1"/>
  <c r="AA519" i="1"/>
  <c r="AA520" i="1"/>
  <c r="AA521" i="1"/>
  <c r="AA522" i="1"/>
  <c r="AA523" i="1"/>
  <c r="AA524" i="1"/>
  <c r="AA525" i="1"/>
  <c r="AA526" i="1"/>
  <c r="AA527" i="1"/>
  <c r="AA528" i="1"/>
  <c r="AA529" i="1"/>
  <c r="AA530" i="1"/>
  <c r="AA531" i="1"/>
  <c r="AA532" i="1"/>
  <c r="AA533" i="1"/>
  <c r="AA534" i="1"/>
  <c r="AA535" i="1"/>
  <c r="AA536" i="1"/>
  <c r="AA537" i="1"/>
  <c r="AA538" i="1"/>
  <c r="AA539" i="1"/>
  <c r="AA540" i="1"/>
  <c r="AA541" i="1"/>
  <c r="AA542" i="1"/>
  <c r="AA543" i="1"/>
  <c r="AA544" i="1"/>
  <c r="AA545" i="1"/>
  <c r="AA546" i="1"/>
  <c r="AA547" i="1"/>
  <c r="AA548" i="1"/>
  <c r="AA549" i="1"/>
  <c r="AA550" i="1"/>
  <c r="AA551" i="1"/>
  <c r="AA552" i="1"/>
  <c r="AA553" i="1"/>
  <c r="AA554" i="1"/>
  <c r="AA555" i="1"/>
  <c r="AA556" i="1"/>
  <c r="AA557" i="1"/>
  <c r="AA558" i="1"/>
  <c r="AA559" i="1"/>
  <c r="AA560" i="1"/>
  <c r="AA561" i="1"/>
  <c r="AA562" i="1"/>
  <c r="AA563" i="1"/>
  <c r="AA564" i="1"/>
  <c r="AA565" i="1"/>
  <c r="AA566" i="1"/>
  <c r="AA567" i="1"/>
  <c r="AA568" i="1"/>
  <c r="AA569" i="1"/>
  <c r="AA570" i="1"/>
  <c r="AA571" i="1"/>
  <c r="AA572" i="1"/>
  <c r="AA573" i="1"/>
  <c r="AA574" i="1"/>
  <c r="AA575" i="1"/>
  <c r="AA576" i="1"/>
  <c r="AA577" i="1"/>
  <c r="AA578" i="1"/>
  <c r="AA579" i="1"/>
  <c r="AA580" i="1"/>
  <c r="AA581" i="1"/>
  <c r="AA582" i="1"/>
  <c r="AA583" i="1"/>
  <c r="AA584" i="1"/>
  <c r="AA585" i="1"/>
  <c r="AA586" i="1"/>
  <c r="AA587" i="1"/>
  <c r="AA588" i="1"/>
  <c r="AA589" i="1"/>
  <c r="AA590" i="1"/>
  <c r="AA591" i="1"/>
  <c r="AA592" i="1"/>
  <c r="AA593" i="1"/>
  <c r="AA594" i="1"/>
  <c r="AA595" i="1"/>
  <c r="AA596" i="1"/>
  <c r="AA597" i="1"/>
  <c r="AA598" i="1"/>
  <c r="AA599" i="1"/>
  <c r="AA600" i="1"/>
  <c r="AA601" i="1"/>
  <c r="AA602" i="1"/>
  <c r="AA603" i="1"/>
  <c r="AA604" i="1"/>
  <c r="AA605" i="1"/>
  <c r="AA606" i="1"/>
  <c r="AA607" i="1"/>
  <c r="AA608" i="1"/>
  <c r="AA609" i="1"/>
  <c r="AA610" i="1"/>
  <c r="AA611" i="1"/>
  <c r="AA612" i="1"/>
  <c r="AA613" i="1"/>
  <c r="AA614" i="1"/>
  <c r="AA615" i="1"/>
  <c r="AA616" i="1"/>
  <c r="AA617" i="1"/>
  <c r="AA618" i="1"/>
  <c r="AA619" i="1"/>
  <c r="AA620" i="1"/>
  <c r="AA621" i="1"/>
  <c r="AA622" i="1"/>
  <c r="AA623" i="1"/>
  <c r="AA624" i="1"/>
  <c r="AA625" i="1"/>
  <c r="AA626" i="1"/>
  <c r="AA627" i="1"/>
  <c r="AA628" i="1"/>
  <c r="AA629" i="1"/>
  <c r="AA630" i="1"/>
  <c r="AA631" i="1"/>
  <c r="AA632" i="1"/>
  <c r="AA633" i="1"/>
  <c r="AA634" i="1"/>
  <c r="AA635" i="1"/>
  <c r="AA636" i="1"/>
  <c r="AA637" i="1"/>
  <c r="AA638" i="1"/>
  <c r="AA639" i="1"/>
  <c r="AA640" i="1"/>
  <c r="AA641" i="1"/>
  <c r="AA642" i="1"/>
  <c r="AA643" i="1"/>
  <c r="AA644" i="1"/>
  <c r="AA645" i="1"/>
  <c r="AA646" i="1"/>
  <c r="AA647" i="1"/>
  <c r="AA648" i="1"/>
  <c r="AA649" i="1"/>
  <c r="AA650" i="1"/>
  <c r="AA651" i="1"/>
  <c r="AA652" i="1"/>
  <c r="AA653" i="1"/>
  <c r="C653" i="1"/>
  <c r="AA654" i="1"/>
  <c r="C654" i="1"/>
  <c r="AA655" i="1"/>
  <c r="C655" i="1"/>
  <c r="AA656" i="1"/>
  <c r="C656" i="1"/>
  <c r="AA657" i="1"/>
  <c r="C657" i="1"/>
  <c r="AA658" i="1"/>
  <c r="C658" i="1"/>
  <c r="AA659" i="1"/>
  <c r="C659" i="1"/>
  <c r="AA660" i="1"/>
  <c r="C660" i="1"/>
  <c r="AA661" i="1"/>
  <c r="C661" i="1"/>
  <c r="AA662" i="1"/>
  <c r="C662" i="1"/>
  <c r="AA663" i="1"/>
  <c r="C663" i="1"/>
  <c r="AA664" i="1"/>
  <c r="C664" i="1"/>
  <c r="AA665" i="1"/>
  <c r="C665" i="1"/>
  <c r="AA666" i="1"/>
  <c r="C666" i="1"/>
  <c r="AA667" i="1"/>
  <c r="C667" i="1"/>
  <c r="AA668" i="1"/>
  <c r="C668" i="1"/>
  <c r="AA4" i="1"/>
  <c r="S496" i="1"/>
  <c r="S497" i="1"/>
  <c r="S498" i="1"/>
  <c r="S499" i="1"/>
  <c r="S500" i="1"/>
  <c r="S501" i="1"/>
  <c r="S502" i="1"/>
  <c r="S503" i="1"/>
  <c r="S504" i="1"/>
  <c r="S505" i="1"/>
  <c r="S506" i="1"/>
  <c r="S507" i="1"/>
  <c r="S508" i="1"/>
  <c r="S509" i="1"/>
  <c r="S510" i="1"/>
  <c r="S511" i="1"/>
  <c r="S512" i="1"/>
  <c r="S513" i="1"/>
  <c r="S514" i="1"/>
  <c r="S515" i="1"/>
  <c r="S516" i="1"/>
  <c r="S517" i="1"/>
  <c r="S518" i="1"/>
  <c r="S519" i="1"/>
  <c r="S520" i="1"/>
  <c r="S521" i="1"/>
  <c r="S522" i="1"/>
  <c r="S523" i="1"/>
  <c r="S524" i="1"/>
  <c r="S525" i="1"/>
  <c r="S526" i="1"/>
  <c r="S527" i="1"/>
  <c r="S528" i="1"/>
  <c r="S529" i="1"/>
  <c r="S530" i="1"/>
  <c r="S531" i="1"/>
  <c r="S532" i="1"/>
  <c r="S533" i="1"/>
  <c r="S534" i="1"/>
  <c r="S535" i="1"/>
  <c r="S536" i="1"/>
  <c r="S537" i="1"/>
  <c r="S538" i="1"/>
  <c r="S539" i="1"/>
  <c r="S540" i="1"/>
  <c r="S541" i="1"/>
  <c r="S542" i="1"/>
  <c r="S543" i="1"/>
  <c r="S544" i="1"/>
  <c r="S545" i="1"/>
  <c r="S546" i="1"/>
  <c r="S547" i="1"/>
  <c r="S548" i="1"/>
  <c r="S549" i="1"/>
  <c r="S550" i="1"/>
  <c r="S551" i="1"/>
  <c r="S552" i="1"/>
  <c r="S553" i="1"/>
  <c r="S554" i="1"/>
  <c r="S555" i="1"/>
  <c r="S556" i="1"/>
  <c r="S557" i="1"/>
  <c r="S558" i="1"/>
  <c r="S559" i="1"/>
  <c r="S560" i="1"/>
  <c r="S561" i="1"/>
  <c r="S562" i="1"/>
  <c r="S563" i="1"/>
  <c r="S564" i="1"/>
  <c r="S565" i="1"/>
  <c r="S566" i="1"/>
  <c r="S567" i="1"/>
  <c r="S568" i="1"/>
  <c r="S569" i="1"/>
  <c r="S570" i="1"/>
  <c r="S571" i="1"/>
  <c r="S572" i="1"/>
  <c r="S573" i="1"/>
  <c r="S574" i="1"/>
  <c r="S575" i="1"/>
  <c r="S576" i="1"/>
  <c r="S577" i="1"/>
  <c r="S578" i="1"/>
  <c r="S579" i="1"/>
  <c r="S580" i="1"/>
  <c r="S581" i="1"/>
  <c r="S582" i="1"/>
  <c r="S583" i="1"/>
  <c r="S584" i="1"/>
  <c r="S585" i="1"/>
  <c r="S586" i="1"/>
  <c r="S587" i="1"/>
  <c r="S588" i="1"/>
  <c r="S589" i="1"/>
  <c r="S590" i="1"/>
  <c r="S591" i="1"/>
  <c r="S592" i="1"/>
  <c r="S593" i="1"/>
  <c r="S594" i="1"/>
  <c r="S595" i="1"/>
  <c r="S596" i="1"/>
  <c r="S597" i="1"/>
  <c r="S598" i="1"/>
  <c r="S599" i="1"/>
  <c r="S600" i="1"/>
  <c r="S601" i="1"/>
  <c r="S602" i="1"/>
  <c r="S603" i="1"/>
  <c r="S604" i="1"/>
  <c r="S605" i="1"/>
  <c r="S606" i="1"/>
  <c r="S607" i="1"/>
  <c r="S608" i="1"/>
  <c r="S609" i="1"/>
  <c r="S610" i="1"/>
  <c r="S611" i="1"/>
  <c r="S612" i="1"/>
  <c r="S613" i="1"/>
  <c r="S614" i="1"/>
  <c r="S615" i="1"/>
  <c r="S616" i="1"/>
  <c r="S617" i="1"/>
  <c r="S618" i="1"/>
  <c r="S619" i="1"/>
  <c r="S620" i="1"/>
  <c r="S621" i="1"/>
  <c r="S622" i="1"/>
  <c r="S623" i="1"/>
  <c r="S624" i="1"/>
  <c r="S625" i="1"/>
  <c r="S626" i="1"/>
  <c r="S627" i="1"/>
  <c r="S628" i="1"/>
  <c r="S629" i="1"/>
  <c r="S630" i="1"/>
  <c r="S631" i="1"/>
  <c r="S632" i="1"/>
  <c r="S633" i="1"/>
  <c r="S634" i="1"/>
  <c r="S635" i="1"/>
  <c r="S636" i="1"/>
  <c r="S637" i="1"/>
  <c r="S638" i="1"/>
  <c r="S639" i="1"/>
  <c r="S640" i="1"/>
  <c r="S641" i="1"/>
  <c r="S642" i="1"/>
  <c r="S643" i="1"/>
  <c r="S644" i="1"/>
  <c r="S645" i="1"/>
  <c r="S646" i="1"/>
  <c r="S647" i="1"/>
  <c r="S648" i="1"/>
  <c r="S649" i="1"/>
  <c r="S650" i="1"/>
  <c r="S651" i="1"/>
  <c r="S652" i="1"/>
  <c r="S653" i="1"/>
  <c r="S4" i="1"/>
  <c r="S5" i="1"/>
  <c r="S6" i="1"/>
  <c r="S7" i="1"/>
  <c r="S8" i="1"/>
  <c r="S9" i="1"/>
  <c r="S10" i="1"/>
  <c r="S11" i="1"/>
  <c r="S12" i="1"/>
  <c r="S13" i="1"/>
  <c r="S14" i="1"/>
  <c r="S15" i="1"/>
  <c r="S16" i="1"/>
  <c r="S17" i="1"/>
  <c r="S18" i="1"/>
  <c r="S19" i="1"/>
  <c r="S20" i="1"/>
  <c r="S21" i="1"/>
  <c r="S22" i="1"/>
  <c r="S23" i="1"/>
  <c r="S24" i="1"/>
  <c r="S25" i="1"/>
  <c r="S26" i="1"/>
  <c r="S27" i="1"/>
  <c r="S28" i="1"/>
  <c r="S29" i="1"/>
  <c r="S30" i="1"/>
  <c r="S31" i="1"/>
  <c r="S32" i="1"/>
  <c r="S33" i="1"/>
  <c r="S34" i="1"/>
  <c r="S35" i="1"/>
  <c r="S36" i="1"/>
  <c r="S37" i="1"/>
  <c r="S38" i="1"/>
  <c r="S39" i="1"/>
  <c r="S40" i="1"/>
  <c r="S41" i="1"/>
  <c r="S42" i="1"/>
  <c r="S43" i="1"/>
  <c r="S44" i="1"/>
  <c r="S45" i="1"/>
  <c r="S46" i="1"/>
  <c r="S47" i="1"/>
  <c r="S48" i="1"/>
  <c r="S49" i="1"/>
  <c r="S50" i="1"/>
  <c r="S51" i="1"/>
  <c r="S52" i="1"/>
  <c r="S53" i="1"/>
  <c r="S54" i="1"/>
  <c r="S55" i="1"/>
  <c r="S56" i="1"/>
  <c r="S57" i="1"/>
  <c r="S58" i="1"/>
  <c r="S59" i="1"/>
  <c r="S60" i="1"/>
  <c r="S61" i="1"/>
  <c r="S62" i="1"/>
  <c r="S63" i="1"/>
  <c r="S64" i="1"/>
  <c r="S65" i="1"/>
  <c r="S66" i="1"/>
  <c r="S67" i="1"/>
  <c r="S68" i="1"/>
  <c r="S69" i="1"/>
  <c r="S70" i="1"/>
  <c r="S71" i="1"/>
  <c r="S72" i="1"/>
  <c r="S73" i="1"/>
  <c r="S74" i="1"/>
  <c r="S75" i="1"/>
  <c r="S76" i="1"/>
  <c r="S77" i="1"/>
  <c r="S78" i="1"/>
  <c r="S79" i="1"/>
  <c r="S80" i="1"/>
  <c r="S81" i="1"/>
  <c r="S82" i="1"/>
  <c r="S83" i="1"/>
  <c r="S84" i="1"/>
  <c r="S85" i="1"/>
  <c r="S86" i="1"/>
  <c r="S87" i="1"/>
  <c r="S88" i="1"/>
  <c r="S89" i="1"/>
  <c r="S90" i="1"/>
  <c r="S91" i="1"/>
  <c r="S92" i="1"/>
  <c r="S93" i="1"/>
  <c r="S94" i="1"/>
  <c r="S95" i="1"/>
  <c r="S96" i="1"/>
  <c r="S97" i="1"/>
  <c r="S98" i="1"/>
  <c r="S99" i="1"/>
  <c r="S100" i="1"/>
  <c r="S101" i="1"/>
  <c r="S102" i="1"/>
  <c r="S103" i="1"/>
  <c r="S104" i="1"/>
  <c r="S105" i="1"/>
  <c r="S106" i="1"/>
  <c r="S107" i="1"/>
  <c r="S108" i="1"/>
  <c r="S109" i="1"/>
  <c r="S110" i="1"/>
  <c r="S111" i="1"/>
  <c r="S112" i="1"/>
  <c r="S113" i="1"/>
  <c r="S114" i="1"/>
  <c r="S115" i="1"/>
  <c r="S116" i="1"/>
  <c r="S117" i="1"/>
  <c r="S118" i="1"/>
  <c r="S119" i="1"/>
  <c r="S120" i="1"/>
  <c r="S121" i="1"/>
  <c r="S122" i="1"/>
  <c r="S123" i="1"/>
  <c r="S124" i="1"/>
  <c r="S125" i="1"/>
  <c r="S126" i="1"/>
  <c r="S127" i="1"/>
  <c r="S128" i="1"/>
  <c r="S129" i="1"/>
  <c r="S130" i="1"/>
  <c r="S131" i="1"/>
  <c r="S132" i="1"/>
  <c r="S133" i="1"/>
  <c r="S134" i="1"/>
  <c r="S135" i="1"/>
  <c r="S136" i="1"/>
  <c r="S137" i="1"/>
  <c r="S138" i="1"/>
  <c r="S139" i="1"/>
  <c r="S140" i="1"/>
  <c r="S141" i="1"/>
  <c r="S142" i="1"/>
  <c r="S143" i="1"/>
  <c r="S144" i="1"/>
  <c r="S145" i="1"/>
  <c r="S146" i="1"/>
  <c r="S147" i="1"/>
  <c r="S148" i="1"/>
  <c r="S149" i="1"/>
  <c r="S150" i="1"/>
  <c r="S151" i="1"/>
  <c r="S152" i="1"/>
  <c r="S153" i="1"/>
  <c r="S154" i="1"/>
  <c r="S155" i="1"/>
  <c r="S156" i="1"/>
  <c r="S157" i="1"/>
  <c r="S158" i="1"/>
  <c r="S159" i="1"/>
  <c r="S160" i="1"/>
  <c r="S161" i="1"/>
  <c r="S162" i="1"/>
  <c r="S163" i="1"/>
  <c r="S164" i="1"/>
  <c r="S165" i="1"/>
  <c r="S166" i="1"/>
  <c r="S167" i="1"/>
  <c r="S168" i="1"/>
  <c r="S169" i="1"/>
  <c r="S170" i="1"/>
  <c r="S171" i="1"/>
  <c r="S172" i="1"/>
  <c r="S173" i="1"/>
  <c r="S174" i="1"/>
  <c r="S175" i="1"/>
  <c r="S176" i="1"/>
  <c r="S177" i="1"/>
  <c r="S178" i="1"/>
  <c r="S179" i="1"/>
  <c r="S180" i="1"/>
  <c r="S181" i="1"/>
  <c r="S182" i="1"/>
  <c r="S183" i="1"/>
  <c r="S184" i="1"/>
  <c r="S185" i="1"/>
  <c r="S186" i="1"/>
  <c r="S187" i="1"/>
  <c r="S188" i="1"/>
  <c r="S189" i="1"/>
  <c r="S190" i="1"/>
  <c r="S191" i="1"/>
  <c r="S192" i="1"/>
  <c r="S193" i="1"/>
  <c r="S194" i="1"/>
  <c r="S195" i="1"/>
  <c r="S196" i="1"/>
  <c r="S197" i="1"/>
  <c r="S198" i="1"/>
  <c r="S199" i="1"/>
  <c r="S200" i="1"/>
  <c r="S201" i="1"/>
  <c r="S202" i="1"/>
  <c r="S203" i="1"/>
  <c r="S204" i="1"/>
  <c r="S205" i="1"/>
  <c r="S206" i="1"/>
  <c r="S207" i="1"/>
  <c r="S208" i="1"/>
  <c r="S209" i="1"/>
  <c r="S210" i="1"/>
  <c r="S211" i="1"/>
  <c r="S212" i="1"/>
  <c r="S213" i="1"/>
  <c r="S214" i="1"/>
  <c r="S215" i="1"/>
  <c r="S216" i="1"/>
  <c r="S217" i="1"/>
  <c r="S218" i="1"/>
  <c r="S219" i="1"/>
  <c r="S220" i="1"/>
  <c r="S221" i="1"/>
  <c r="S222" i="1"/>
  <c r="S223" i="1"/>
  <c r="S224" i="1"/>
  <c r="S225" i="1"/>
  <c r="S226" i="1"/>
  <c r="S227" i="1"/>
  <c r="S228" i="1"/>
  <c r="S229" i="1"/>
  <c r="S230" i="1"/>
  <c r="S231" i="1"/>
  <c r="S232" i="1"/>
  <c r="S233" i="1"/>
  <c r="S234" i="1"/>
  <c r="S235" i="1"/>
  <c r="S236" i="1"/>
  <c r="S237" i="1"/>
  <c r="S238" i="1"/>
  <c r="S239" i="1"/>
  <c r="S240" i="1"/>
  <c r="S241" i="1"/>
  <c r="S242" i="1"/>
  <c r="S243" i="1"/>
  <c r="S244" i="1"/>
  <c r="S245" i="1"/>
  <c r="S246" i="1"/>
  <c r="S247" i="1"/>
  <c r="S248" i="1"/>
  <c r="S249" i="1"/>
  <c r="S250" i="1"/>
  <c r="S251" i="1"/>
  <c r="S252" i="1"/>
  <c r="S253" i="1"/>
  <c r="S254" i="1"/>
  <c r="S255" i="1"/>
  <c r="S256" i="1"/>
  <c r="S257" i="1"/>
  <c r="S258" i="1"/>
  <c r="S259" i="1"/>
  <c r="S260" i="1"/>
  <c r="S261" i="1"/>
  <c r="S262" i="1"/>
  <c r="S263" i="1"/>
  <c r="S264" i="1"/>
  <c r="S265" i="1"/>
  <c r="S266" i="1"/>
  <c r="S267" i="1"/>
  <c r="S268" i="1"/>
  <c r="S269" i="1"/>
  <c r="S270" i="1"/>
  <c r="S271" i="1"/>
  <c r="S272" i="1"/>
  <c r="S273" i="1"/>
  <c r="S274" i="1"/>
  <c r="S275" i="1"/>
  <c r="S276" i="1"/>
  <c r="S277" i="1"/>
  <c r="S278" i="1"/>
  <c r="S279" i="1"/>
  <c r="S280" i="1"/>
  <c r="S281" i="1"/>
  <c r="S282" i="1"/>
  <c r="S283" i="1"/>
  <c r="S284" i="1"/>
  <c r="S285" i="1"/>
  <c r="S286" i="1"/>
  <c r="S287" i="1"/>
  <c r="S288" i="1"/>
  <c r="S289" i="1"/>
  <c r="S290" i="1"/>
  <c r="S291" i="1"/>
  <c r="S292" i="1"/>
  <c r="S293" i="1"/>
  <c r="S294" i="1"/>
  <c r="S295" i="1"/>
  <c r="S296" i="1"/>
  <c r="S297" i="1"/>
  <c r="S298" i="1"/>
  <c r="S299" i="1"/>
  <c r="S300" i="1"/>
  <c r="S301" i="1"/>
  <c r="S302" i="1"/>
  <c r="S303" i="1"/>
  <c r="S304" i="1"/>
  <c r="S305" i="1"/>
  <c r="S306" i="1"/>
  <c r="S307" i="1"/>
  <c r="S308" i="1"/>
  <c r="S309" i="1"/>
  <c r="S310" i="1"/>
  <c r="S311" i="1"/>
  <c r="S312" i="1"/>
  <c r="S313" i="1"/>
  <c r="S314" i="1"/>
  <c r="S315" i="1"/>
  <c r="S316" i="1"/>
  <c r="S317" i="1"/>
  <c r="S318" i="1"/>
  <c r="S319" i="1"/>
  <c r="S320" i="1"/>
  <c r="S321" i="1"/>
  <c r="S322" i="1"/>
  <c r="S323" i="1"/>
  <c r="S324" i="1"/>
  <c r="S325" i="1"/>
  <c r="S326" i="1"/>
  <c r="S327" i="1"/>
  <c r="S328" i="1"/>
  <c r="S329" i="1"/>
  <c r="S330" i="1"/>
  <c r="S331" i="1"/>
  <c r="S332" i="1"/>
  <c r="S333" i="1"/>
  <c r="S334" i="1"/>
  <c r="S335" i="1"/>
  <c r="S336" i="1"/>
  <c r="S337" i="1"/>
  <c r="S338" i="1"/>
  <c r="S339" i="1"/>
  <c r="S340" i="1"/>
  <c r="S341" i="1"/>
  <c r="S342" i="1"/>
  <c r="S343" i="1"/>
  <c r="S344" i="1"/>
  <c r="S345" i="1"/>
  <c r="S346" i="1"/>
  <c r="S347" i="1"/>
  <c r="S348" i="1"/>
  <c r="S349" i="1"/>
  <c r="S350" i="1"/>
  <c r="S351" i="1"/>
  <c r="S352" i="1"/>
  <c r="S353" i="1"/>
  <c r="S354" i="1"/>
  <c r="S355" i="1"/>
  <c r="S356" i="1"/>
  <c r="S357" i="1"/>
  <c r="S358" i="1"/>
  <c r="S359" i="1"/>
  <c r="S360" i="1"/>
  <c r="S361" i="1"/>
  <c r="S362" i="1"/>
  <c r="S363" i="1"/>
  <c r="S364" i="1"/>
  <c r="S365" i="1"/>
  <c r="S366" i="1"/>
  <c r="S367" i="1"/>
  <c r="S368" i="1"/>
  <c r="S369" i="1"/>
  <c r="S370" i="1"/>
  <c r="S371" i="1"/>
  <c r="S372" i="1"/>
  <c r="S373" i="1"/>
  <c r="S374" i="1"/>
  <c r="S375" i="1"/>
  <c r="S376" i="1"/>
  <c r="S377" i="1"/>
  <c r="S378" i="1"/>
  <c r="S379" i="1"/>
  <c r="S380" i="1"/>
  <c r="S381" i="1"/>
  <c r="S382" i="1"/>
  <c r="S383" i="1"/>
  <c r="S384" i="1"/>
  <c r="S385" i="1"/>
  <c r="S386" i="1"/>
  <c r="S387" i="1"/>
  <c r="S388" i="1"/>
  <c r="S389" i="1"/>
  <c r="S390" i="1"/>
  <c r="S391" i="1"/>
  <c r="S392" i="1"/>
  <c r="S393" i="1"/>
  <c r="S394" i="1"/>
  <c r="S395" i="1"/>
  <c r="S396" i="1"/>
  <c r="S397" i="1"/>
  <c r="S398" i="1"/>
  <c r="S399" i="1"/>
  <c r="S400" i="1"/>
  <c r="S401" i="1"/>
  <c r="S402" i="1"/>
  <c r="S403" i="1"/>
  <c r="S404" i="1"/>
  <c r="S405" i="1"/>
  <c r="S406" i="1"/>
  <c r="S407" i="1"/>
  <c r="S408" i="1"/>
  <c r="S409" i="1"/>
  <c r="S410" i="1"/>
  <c r="S411" i="1"/>
  <c r="S412" i="1"/>
  <c r="S413" i="1"/>
  <c r="S414" i="1"/>
  <c r="S415" i="1"/>
  <c r="S416" i="1"/>
  <c r="S417" i="1"/>
  <c r="S418" i="1"/>
  <c r="S419" i="1"/>
  <c r="S420" i="1"/>
  <c r="S421" i="1"/>
  <c r="S422" i="1"/>
  <c r="S423" i="1"/>
  <c r="S424" i="1"/>
  <c r="S425" i="1"/>
  <c r="S426" i="1"/>
  <c r="S427" i="1"/>
  <c r="S428" i="1"/>
  <c r="S429" i="1"/>
  <c r="S430" i="1"/>
  <c r="S431" i="1"/>
  <c r="S432" i="1"/>
  <c r="S433" i="1"/>
  <c r="S434" i="1"/>
  <c r="S435" i="1"/>
  <c r="S436" i="1"/>
  <c r="S437" i="1"/>
  <c r="S438" i="1"/>
  <c r="S439" i="1"/>
  <c r="S440" i="1"/>
  <c r="S441" i="1"/>
  <c r="S442" i="1"/>
  <c r="S443" i="1"/>
  <c r="S444" i="1"/>
  <c r="S445" i="1"/>
  <c r="S446" i="1"/>
  <c r="S447" i="1"/>
  <c r="S448" i="1"/>
  <c r="S449" i="1"/>
  <c r="S450" i="1"/>
  <c r="S451" i="1"/>
  <c r="S452" i="1"/>
  <c r="S453" i="1"/>
  <c r="S454" i="1"/>
  <c r="S455" i="1"/>
  <c r="S456" i="1"/>
  <c r="S457" i="1"/>
  <c r="S458" i="1"/>
  <c r="S459" i="1"/>
  <c r="S460" i="1"/>
  <c r="S461" i="1"/>
  <c r="S462" i="1"/>
  <c r="S463" i="1"/>
  <c r="S464" i="1"/>
  <c r="S465" i="1"/>
  <c r="S466" i="1"/>
  <c r="S467" i="1"/>
  <c r="S468" i="1"/>
  <c r="S469" i="1"/>
  <c r="S470" i="1"/>
  <c r="S471" i="1"/>
  <c r="S472" i="1"/>
  <c r="S473" i="1"/>
  <c r="S474" i="1"/>
  <c r="S475" i="1"/>
  <c r="S476" i="1"/>
  <c r="S477" i="1"/>
  <c r="S478" i="1"/>
  <c r="S479" i="1"/>
  <c r="S480" i="1"/>
  <c r="S481" i="1"/>
  <c r="S482" i="1"/>
  <c r="S483" i="1"/>
  <c r="S484" i="1"/>
  <c r="S485" i="1"/>
  <c r="S486" i="1"/>
  <c r="S487" i="1"/>
  <c r="S488" i="1"/>
  <c r="S489" i="1"/>
  <c r="S490" i="1"/>
  <c r="S491" i="1"/>
  <c r="S492" i="1"/>
  <c r="S493" i="1"/>
  <c r="S494" i="1"/>
  <c r="S495" i="1"/>
  <c r="C590" i="1"/>
  <c r="C591" i="1"/>
  <c r="C592" i="1"/>
  <c r="C593" i="1"/>
  <c r="C594" i="1"/>
  <c r="C595" i="1"/>
  <c r="C596" i="1"/>
  <c r="C597" i="1"/>
  <c r="C598" i="1"/>
  <c r="C599" i="1"/>
  <c r="C600" i="1"/>
  <c r="C601" i="1"/>
  <c r="C602" i="1"/>
  <c r="C603" i="1"/>
  <c r="C604" i="1"/>
  <c r="C605" i="1"/>
  <c r="C606" i="1"/>
  <c r="C607" i="1"/>
  <c r="C608" i="1"/>
  <c r="C609" i="1"/>
  <c r="C610" i="1"/>
  <c r="C611" i="1"/>
  <c r="C612" i="1"/>
  <c r="C613" i="1"/>
  <c r="C614" i="1"/>
  <c r="C615" i="1"/>
  <c r="C616" i="1"/>
  <c r="C617" i="1"/>
  <c r="C618" i="1"/>
  <c r="C619" i="1"/>
  <c r="C620" i="1"/>
  <c r="C621" i="1"/>
  <c r="C622" i="1"/>
  <c r="C623" i="1"/>
  <c r="C624" i="1"/>
  <c r="C625" i="1"/>
  <c r="C626" i="1"/>
  <c r="C627" i="1"/>
  <c r="C628" i="1"/>
  <c r="C629" i="1"/>
  <c r="C630" i="1"/>
  <c r="C631" i="1"/>
  <c r="C632" i="1"/>
  <c r="C633" i="1"/>
  <c r="C634" i="1"/>
  <c r="C635" i="1"/>
  <c r="C636" i="1"/>
  <c r="C637" i="1"/>
  <c r="C638" i="1"/>
  <c r="C639" i="1"/>
  <c r="C640" i="1"/>
  <c r="C641" i="1"/>
  <c r="C642" i="1"/>
  <c r="C643" i="1"/>
  <c r="C644" i="1"/>
  <c r="C645" i="1"/>
  <c r="C646" i="1"/>
  <c r="C647" i="1"/>
  <c r="C648" i="1"/>
  <c r="C649" i="1"/>
  <c r="C650" i="1"/>
  <c r="C651" i="1"/>
  <c r="C652" i="1"/>
  <c r="C471" i="1"/>
  <c r="C472" i="1"/>
  <c r="C473" i="1"/>
  <c r="C474" i="1"/>
  <c r="C475" i="1"/>
  <c r="C476" i="1"/>
  <c r="C477" i="1"/>
  <c r="C478" i="1"/>
  <c r="C479" i="1"/>
  <c r="C480" i="1"/>
  <c r="C481" i="1"/>
  <c r="C482" i="1"/>
  <c r="C483" i="1"/>
  <c r="C484" i="1"/>
  <c r="C485" i="1"/>
  <c r="C486" i="1"/>
  <c r="C487" i="1"/>
  <c r="C488" i="1"/>
  <c r="C489" i="1"/>
  <c r="C490" i="1"/>
  <c r="C491" i="1"/>
  <c r="C492" i="1"/>
  <c r="C493" i="1"/>
  <c r="C494" i="1"/>
  <c r="C495" i="1"/>
  <c r="C496" i="1"/>
  <c r="C497" i="1"/>
  <c r="C498" i="1"/>
  <c r="C499" i="1"/>
  <c r="C500" i="1"/>
  <c r="C501" i="1"/>
  <c r="C502" i="1"/>
  <c r="C503" i="1"/>
  <c r="C504" i="1"/>
  <c r="C505" i="1"/>
  <c r="C506" i="1"/>
  <c r="C507" i="1"/>
  <c r="C508" i="1"/>
  <c r="C509" i="1"/>
  <c r="C510" i="1"/>
  <c r="C511" i="1"/>
  <c r="C512" i="1"/>
  <c r="C513" i="1"/>
  <c r="C514" i="1"/>
  <c r="C515" i="1"/>
  <c r="C516" i="1"/>
  <c r="C517" i="1"/>
  <c r="C518" i="1"/>
  <c r="C519" i="1"/>
  <c r="C520" i="1"/>
  <c r="C521" i="1"/>
  <c r="C522" i="1"/>
  <c r="C523" i="1"/>
  <c r="C524" i="1"/>
  <c r="C525" i="1"/>
  <c r="C526" i="1"/>
  <c r="C527" i="1"/>
  <c r="C528" i="1"/>
  <c r="C529" i="1"/>
  <c r="C530" i="1"/>
  <c r="C531" i="1"/>
  <c r="C532" i="1"/>
  <c r="C533" i="1"/>
  <c r="C534" i="1"/>
  <c r="C535" i="1"/>
  <c r="C536" i="1"/>
  <c r="C537" i="1"/>
  <c r="C538" i="1"/>
  <c r="C539" i="1"/>
  <c r="C540" i="1"/>
  <c r="C541" i="1"/>
  <c r="C542" i="1"/>
  <c r="C543" i="1"/>
  <c r="C544" i="1"/>
  <c r="C545" i="1"/>
  <c r="C546" i="1"/>
  <c r="C547" i="1"/>
  <c r="C548" i="1"/>
  <c r="C549" i="1"/>
  <c r="C550" i="1"/>
  <c r="C551" i="1"/>
  <c r="C552" i="1"/>
  <c r="C553" i="1"/>
  <c r="C554" i="1"/>
  <c r="C555" i="1"/>
  <c r="C556" i="1"/>
  <c r="C557" i="1"/>
  <c r="C558" i="1"/>
  <c r="C559" i="1"/>
  <c r="C560" i="1"/>
  <c r="C561" i="1"/>
  <c r="C562" i="1"/>
  <c r="C563" i="1"/>
  <c r="C564" i="1"/>
  <c r="C565" i="1"/>
  <c r="C566" i="1"/>
  <c r="C567" i="1"/>
  <c r="C568" i="1"/>
  <c r="C569" i="1"/>
  <c r="C570" i="1"/>
  <c r="C571" i="1"/>
  <c r="C572" i="1"/>
  <c r="C573" i="1"/>
  <c r="C574" i="1"/>
  <c r="C575" i="1"/>
  <c r="C576" i="1"/>
  <c r="C577" i="1"/>
  <c r="C578" i="1"/>
  <c r="C579" i="1"/>
  <c r="C580" i="1"/>
  <c r="C581" i="1"/>
  <c r="C582" i="1"/>
  <c r="C583" i="1"/>
  <c r="C584" i="1"/>
  <c r="C585" i="1"/>
  <c r="C586" i="1"/>
  <c r="C587" i="1"/>
  <c r="C588" i="1"/>
  <c r="C589" i="1"/>
  <c r="O497" i="1"/>
  <c r="O496" i="1"/>
  <c r="O495" i="1"/>
  <c r="O494" i="1"/>
  <c r="O493" i="1"/>
  <c r="O492" i="1"/>
  <c r="O491" i="1"/>
  <c r="O490" i="1"/>
  <c r="O489" i="1"/>
  <c r="O488" i="1"/>
  <c r="O487" i="1"/>
  <c r="O486" i="1"/>
  <c r="O485" i="1"/>
  <c r="O484" i="1"/>
  <c r="O483" i="1"/>
  <c r="O482" i="1"/>
  <c r="O481" i="1"/>
  <c r="O480" i="1"/>
  <c r="O479" i="1"/>
  <c r="O478" i="1"/>
  <c r="O477" i="1"/>
  <c r="O476" i="1"/>
  <c r="O475" i="1"/>
  <c r="O474" i="1"/>
  <c r="O473" i="1"/>
  <c r="O472" i="1"/>
  <c r="O471" i="1"/>
  <c r="C470" i="1"/>
  <c r="O470" i="1"/>
  <c r="C469" i="1"/>
  <c r="O469" i="1"/>
  <c r="C468" i="1"/>
  <c r="O468" i="1"/>
  <c r="C467" i="1"/>
  <c r="O467" i="1"/>
  <c r="C466" i="1"/>
  <c r="O466" i="1"/>
  <c r="C465" i="1"/>
  <c r="O465" i="1"/>
  <c r="C464" i="1"/>
  <c r="O464" i="1"/>
  <c r="C463" i="1"/>
  <c r="O463" i="1"/>
  <c r="C462" i="1"/>
  <c r="O462" i="1"/>
  <c r="C461" i="1"/>
  <c r="O461" i="1"/>
  <c r="C460" i="1"/>
  <c r="O460" i="1"/>
  <c r="C459" i="1"/>
  <c r="O459" i="1"/>
  <c r="C458" i="1"/>
  <c r="O458" i="1"/>
  <c r="C457" i="1"/>
  <c r="O457" i="1"/>
  <c r="C456" i="1"/>
  <c r="O456" i="1"/>
  <c r="C455" i="1"/>
  <c r="O455" i="1"/>
  <c r="C454" i="1"/>
  <c r="O454" i="1"/>
  <c r="C453" i="1"/>
  <c r="O453" i="1"/>
  <c r="C452" i="1"/>
  <c r="O452" i="1"/>
  <c r="C451" i="1"/>
  <c r="O451" i="1"/>
  <c r="C450" i="1"/>
  <c r="O450" i="1"/>
  <c r="C449" i="1"/>
  <c r="O449" i="1"/>
  <c r="C448" i="1"/>
  <c r="O448" i="1"/>
  <c r="C447" i="1"/>
  <c r="O447" i="1"/>
  <c r="C446" i="1"/>
  <c r="O446" i="1"/>
  <c r="C445" i="1"/>
  <c r="O445" i="1"/>
  <c r="C444" i="1"/>
  <c r="O444" i="1"/>
  <c r="C443" i="1"/>
  <c r="O443" i="1"/>
  <c r="C442" i="1"/>
  <c r="O442" i="1"/>
  <c r="C441" i="1"/>
  <c r="O441" i="1"/>
  <c r="C440" i="1"/>
  <c r="O440" i="1"/>
  <c r="C439" i="1"/>
  <c r="O439" i="1"/>
  <c r="C438" i="1"/>
  <c r="O438" i="1"/>
  <c r="C437" i="1"/>
  <c r="O437" i="1"/>
  <c r="C436" i="1"/>
  <c r="O436" i="1"/>
  <c r="C435" i="1"/>
  <c r="O435" i="1"/>
  <c r="C434" i="1"/>
  <c r="O434" i="1"/>
  <c r="C433" i="1"/>
  <c r="O433" i="1"/>
  <c r="C432" i="1"/>
  <c r="O432" i="1"/>
  <c r="C431" i="1"/>
  <c r="O431" i="1"/>
  <c r="C430" i="1"/>
  <c r="O430" i="1"/>
  <c r="C429" i="1"/>
  <c r="O429" i="1"/>
  <c r="C428" i="1"/>
  <c r="O428" i="1"/>
  <c r="C427" i="1"/>
  <c r="O427" i="1"/>
  <c r="C426" i="1"/>
  <c r="O426" i="1"/>
  <c r="C425" i="1"/>
  <c r="O425" i="1"/>
  <c r="C424" i="1"/>
  <c r="O424" i="1"/>
  <c r="C423" i="1"/>
  <c r="O423" i="1"/>
  <c r="C422" i="1"/>
  <c r="O422" i="1"/>
  <c r="C421" i="1"/>
  <c r="O421" i="1"/>
  <c r="C420" i="1"/>
  <c r="O420" i="1"/>
  <c r="C419" i="1"/>
  <c r="O419" i="1"/>
  <c r="C418" i="1"/>
  <c r="O418" i="1"/>
  <c r="C417" i="1"/>
  <c r="O417" i="1"/>
  <c r="C416" i="1"/>
  <c r="O416" i="1"/>
  <c r="C415" i="1"/>
  <c r="O415" i="1"/>
  <c r="C414" i="1"/>
  <c r="O414" i="1"/>
  <c r="C413" i="1"/>
  <c r="O413" i="1"/>
  <c r="C412" i="1"/>
  <c r="O412" i="1"/>
  <c r="C411" i="1"/>
  <c r="O411" i="1"/>
  <c r="C410" i="1"/>
  <c r="O410" i="1"/>
  <c r="C409" i="1"/>
  <c r="O409" i="1"/>
  <c r="C408" i="1"/>
  <c r="O408" i="1"/>
  <c r="C407" i="1"/>
  <c r="O407" i="1"/>
  <c r="C406" i="1"/>
  <c r="O406" i="1"/>
  <c r="C405" i="1"/>
  <c r="O405" i="1"/>
  <c r="C404" i="1"/>
  <c r="O404" i="1"/>
  <c r="C403" i="1"/>
  <c r="O403" i="1"/>
  <c r="C402" i="1"/>
  <c r="O402" i="1"/>
  <c r="C401" i="1"/>
  <c r="O401" i="1"/>
  <c r="C400" i="1"/>
  <c r="O400" i="1"/>
  <c r="C399" i="1"/>
  <c r="O399" i="1"/>
  <c r="C398" i="1"/>
  <c r="O398" i="1"/>
  <c r="C397" i="1"/>
  <c r="O397" i="1"/>
  <c r="C396" i="1"/>
  <c r="O396" i="1"/>
  <c r="C395" i="1"/>
  <c r="O395" i="1"/>
  <c r="C394" i="1"/>
  <c r="O394" i="1"/>
  <c r="C393" i="1"/>
  <c r="O393" i="1"/>
  <c r="C392" i="1"/>
  <c r="O392" i="1"/>
  <c r="C391" i="1"/>
  <c r="O391" i="1"/>
  <c r="C390" i="1"/>
  <c r="O390" i="1"/>
  <c r="C389" i="1"/>
  <c r="O389" i="1"/>
  <c r="C388" i="1"/>
  <c r="O388" i="1"/>
  <c r="C387" i="1"/>
  <c r="O387" i="1"/>
  <c r="C386" i="1"/>
  <c r="O386" i="1"/>
  <c r="C385" i="1"/>
  <c r="O385" i="1"/>
  <c r="C384" i="1"/>
  <c r="O384" i="1"/>
  <c r="C383" i="1"/>
  <c r="O383" i="1"/>
  <c r="C382" i="1"/>
  <c r="O382" i="1"/>
  <c r="C381" i="1"/>
  <c r="O381" i="1"/>
  <c r="C380" i="1"/>
  <c r="O380" i="1"/>
  <c r="C379" i="1"/>
  <c r="O379" i="1"/>
  <c r="C378" i="1"/>
  <c r="O378" i="1"/>
  <c r="C377" i="1"/>
  <c r="O377" i="1"/>
  <c r="C376" i="1"/>
  <c r="O376" i="1"/>
  <c r="C375" i="1"/>
  <c r="O375" i="1"/>
  <c r="C374" i="1"/>
  <c r="O374" i="1"/>
  <c r="C373" i="1"/>
  <c r="O373" i="1"/>
  <c r="C372" i="1"/>
  <c r="O372" i="1"/>
  <c r="C371" i="1"/>
  <c r="O371" i="1"/>
  <c r="C370" i="1"/>
  <c r="O370" i="1"/>
  <c r="C369" i="1"/>
  <c r="O369" i="1"/>
  <c r="C368" i="1"/>
  <c r="O368" i="1"/>
  <c r="C367" i="1"/>
  <c r="O367" i="1"/>
  <c r="C366" i="1"/>
  <c r="O366" i="1"/>
  <c r="C365" i="1"/>
  <c r="O365" i="1"/>
  <c r="C364" i="1"/>
  <c r="O364" i="1"/>
  <c r="C363" i="1"/>
  <c r="O363" i="1"/>
  <c r="C362" i="1"/>
  <c r="O362" i="1"/>
  <c r="C361" i="1"/>
  <c r="O361" i="1"/>
  <c r="C360" i="1"/>
  <c r="O360" i="1"/>
  <c r="C359" i="1"/>
  <c r="O359" i="1"/>
  <c r="C358" i="1"/>
  <c r="O358" i="1"/>
  <c r="C357" i="1"/>
  <c r="O357" i="1"/>
  <c r="C356" i="1"/>
  <c r="O356" i="1"/>
  <c r="C355" i="1"/>
  <c r="O355" i="1"/>
  <c r="C354" i="1"/>
  <c r="O354" i="1"/>
  <c r="C353" i="1"/>
  <c r="O353" i="1"/>
  <c r="C352" i="1"/>
  <c r="O352" i="1"/>
  <c r="C351" i="1"/>
  <c r="O351" i="1"/>
  <c r="C350" i="1"/>
  <c r="O350" i="1"/>
  <c r="C349" i="1"/>
  <c r="O349" i="1"/>
  <c r="C348" i="1"/>
  <c r="O348" i="1"/>
  <c r="C347" i="1"/>
  <c r="O347" i="1"/>
  <c r="C346" i="1"/>
  <c r="O346" i="1"/>
  <c r="C345" i="1"/>
  <c r="O345" i="1"/>
  <c r="C344" i="1"/>
  <c r="O344" i="1"/>
  <c r="C343" i="1"/>
  <c r="O343" i="1"/>
  <c r="C342" i="1"/>
  <c r="O342" i="1"/>
  <c r="C341" i="1"/>
  <c r="O341" i="1"/>
  <c r="C340" i="1"/>
  <c r="O340" i="1"/>
  <c r="C339" i="1"/>
  <c r="O339" i="1"/>
  <c r="C338" i="1"/>
  <c r="O338" i="1"/>
  <c r="C337" i="1"/>
  <c r="O337" i="1"/>
  <c r="C336" i="1"/>
  <c r="O336" i="1"/>
  <c r="C335" i="1"/>
  <c r="O335" i="1"/>
  <c r="C334" i="1"/>
  <c r="O334" i="1"/>
  <c r="C333" i="1"/>
  <c r="O333" i="1"/>
  <c r="C332" i="1"/>
  <c r="O332" i="1"/>
  <c r="C331" i="1"/>
  <c r="O331" i="1"/>
  <c r="C330" i="1"/>
  <c r="O330" i="1"/>
  <c r="C329" i="1"/>
  <c r="O329" i="1"/>
  <c r="C328" i="1"/>
  <c r="O328" i="1"/>
  <c r="C327" i="1"/>
  <c r="O327" i="1"/>
  <c r="C326" i="1"/>
  <c r="O326" i="1"/>
  <c r="C325" i="1"/>
  <c r="O325" i="1"/>
  <c r="C324" i="1"/>
  <c r="O324" i="1"/>
  <c r="C323" i="1"/>
  <c r="O323" i="1"/>
  <c r="C322" i="1"/>
  <c r="O322" i="1"/>
  <c r="C321" i="1"/>
  <c r="O321" i="1"/>
  <c r="C320" i="1"/>
  <c r="O320" i="1"/>
  <c r="C319" i="1"/>
  <c r="O319" i="1"/>
  <c r="C318" i="1"/>
  <c r="O318" i="1"/>
  <c r="C317" i="1"/>
  <c r="O317" i="1"/>
  <c r="C316" i="1"/>
  <c r="O316" i="1"/>
  <c r="C315" i="1"/>
  <c r="O315" i="1"/>
  <c r="C314" i="1"/>
  <c r="O314" i="1"/>
  <c r="C313" i="1"/>
  <c r="O313" i="1"/>
  <c r="C312" i="1"/>
  <c r="O312" i="1"/>
  <c r="C311" i="1"/>
  <c r="O311" i="1"/>
  <c r="C310" i="1"/>
  <c r="O310" i="1"/>
  <c r="C309" i="1"/>
  <c r="O309" i="1"/>
  <c r="C308" i="1"/>
  <c r="O308" i="1"/>
  <c r="C307" i="1"/>
  <c r="O307" i="1"/>
  <c r="O306" i="1"/>
  <c r="O305" i="1"/>
  <c r="O304" i="1"/>
  <c r="O303" i="1"/>
  <c r="O302" i="1"/>
  <c r="O301" i="1"/>
  <c r="O300" i="1"/>
  <c r="O299" i="1"/>
  <c r="C298" i="1"/>
  <c r="O298" i="1"/>
  <c r="O297" i="1"/>
  <c r="O296" i="1"/>
  <c r="O295" i="1"/>
  <c r="O294" i="1"/>
  <c r="O293" i="1"/>
  <c r="O292" i="1"/>
  <c r="O291" i="1"/>
  <c r="O290" i="1"/>
  <c r="O289" i="1"/>
  <c r="O288" i="1"/>
  <c r="O287" i="1"/>
  <c r="C287" i="1"/>
  <c r="O286" i="1"/>
  <c r="C286" i="1"/>
  <c r="O285" i="1"/>
  <c r="C285" i="1"/>
  <c r="O284" i="1"/>
  <c r="O283" i="1"/>
  <c r="O282" i="1"/>
  <c r="O281" i="1"/>
  <c r="O280" i="1"/>
  <c r="O279" i="1"/>
  <c r="O278" i="1"/>
  <c r="O277" i="1"/>
  <c r="O276" i="1"/>
  <c r="O275" i="1"/>
  <c r="C275" i="1"/>
  <c r="C274" i="1"/>
  <c r="O274" i="1"/>
  <c r="O273" i="1"/>
  <c r="O272" i="1"/>
  <c r="O271" i="1"/>
  <c r="O270" i="1"/>
  <c r="O269" i="1"/>
  <c r="O268" i="1"/>
  <c r="O267" i="1"/>
  <c r="C267" i="1"/>
  <c r="O266" i="1"/>
  <c r="C266" i="1"/>
  <c r="O265" i="1"/>
  <c r="O264" i="1"/>
  <c r="O263" i="1"/>
  <c r="O262" i="1"/>
  <c r="O261" i="1"/>
  <c r="O260" i="1"/>
  <c r="O259" i="1"/>
  <c r="O258" i="1"/>
  <c r="O257" i="1"/>
  <c r="O256" i="1"/>
  <c r="O255" i="1"/>
  <c r="C255" i="1"/>
  <c r="O254" i="1"/>
  <c r="O253" i="1"/>
  <c r="O252" i="1"/>
  <c r="O251" i="1"/>
  <c r="C250" i="1"/>
  <c r="O250" i="1"/>
  <c r="O249" i="1"/>
  <c r="O248" i="1"/>
  <c r="O247" i="1"/>
  <c r="C247" i="1"/>
  <c r="O246" i="1"/>
  <c r="C246" i="1"/>
  <c r="O245" i="1"/>
  <c r="C245" i="1"/>
  <c r="O244" i="1"/>
  <c r="O243" i="1"/>
  <c r="O242" i="1"/>
  <c r="O241" i="1"/>
  <c r="O240" i="1"/>
  <c r="O239" i="1"/>
  <c r="O238" i="1"/>
  <c r="O237" i="1"/>
  <c r="O236" i="1"/>
  <c r="O235" i="1"/>
  <c r="O234" i="1"/>
  <c r="O233" i="1"/>
  <c r="O232" i="1"/>
  <c r="O231" i="1"/>
  <c r="O230" i="1"/>
  <c r="O229" i="1"/>
  <c r="O228" i="1"/>
  <c r="O227" i="1"/>
  <c r="C227" i="1"/>
  <c r="O226" i="1"/>
  <c r="O225" i="1"/>
  <c r="O224" i="1"/>
  <c r="O223" i="1"/>
  <c r="O222" i="1"/>
  <c r="O221" i="1"/>
  <c r="O220" i="1"/>
  <c r="O219" i="1"/>
  <c r="C219" i="1"/>
  <c r="O218" i="1"/>
  <c r="C218" i="1"/>
  <c r="O217" i="1"/>
  <c r="C217" i="1"/>
  <c r="O216" i="1"/>
  <c r="O215" i="1"/>
  <c r="C215" i="1"/>
  <c r="O214" i="1"/>
  <c r="C214" i="1"/>
  <c r="O213" i="1"/>
  <c r="C213" i="1"/>
  <c r="O212" i="1"/>
  <c r="O211" i="1"/>
  <c r="O210" i="1"/>
  <c r="O209" i="1"/>
  <c r="O208" i="1"/>
  <c r="O207" i="1"/>
  <c r="C207" i="1"/>
  <c r="O206" i="1"/>
  <c r="O205" i="1"/>
  <c r="O204" i="1"/>
  <c r="O203" i="1"/>
  <c r="C202" i="1"/>
  <c r="O202" i="1"/>
  <c r="O201" i="1"/>
  <c r="O200" i="1"/>
  <c r="O199" i="1"/>
  <c r="C199" i="1"/>
  <c r="O198" i="1"/>
  <c r="C198" i="1"/>
  <c r="O197" i="1"/>
  <c r="C197" i="1"/>
  <c r="O196" i="1"/>
  <c r="O195" i="1"/>
  <c r="O194" i="1"/>
  <c r="O193" i="1"/>
  <c r="C193" i="1"/>
  <c r="O192" i="1"/>
  <c r="O191" i="1"/>
  <c r="C191" i="1"/>
  <c r="O190" i="1"/>
  <c r="O189" i="1"/>
  <c r="O188" i="1"/>
  <c r="O187" i="1"/>
  <c r="C187" i="1"/>
  <c r="O186" i="1"/>
  <c r="C186" i="1"/>
  <c r="O185" i="1"/>
  <c r="C185" i="1"/>
  <c r="C184" i="1"/>
  <c r="O184" i="1"/>
  <c r="C183" i="1"/>
  <c r="O183" i="1"/>
  <c r="C182" i="1"/>
  <c r="O182" i="1"/>
  <c r="C181" i="1"/>
  <c r="O181" i="1"/>
  <c r="C180" i="1"/>
  <c r="O180" i="1"/>
  <c r="C179" i="1"/>
  <c r="O179" i="1"/>
  <c r="C178" i="1"/>
  <c r="O178" i="1"/>
  <c r="C177" i="1"/>
  <c r="O177" i="1"/>
  <c r="C176" i="1"/>
  <c r="O176" i="1"/>
  <c r="C175" i="1"/>
  <c r="O175" i="1"/>
  <c r="C174" i="1"/>
  <c r="O174" i="1"/>
  <c r="C173" i="1"/>
  <c r="O173" i="1"/>
  <c r="C172" i="1"/>
  <c r="O172" i="1"/>
  <c r="C171" i="1"/>
  <c r="O171" i="1"/>
  <c r="C170" i="1"/>
  <c r="O170" i="1"/>
  <c r="C169" i="1"/>
  <c r="O169" i="1"/>
  <c r="C168" i="1"/>
  <c r="O168" i="1"/>
  <c r="C167" i="1"/>
  <c r="O167" i="1"/>
  <c r="C166" i="1"/>
  <c r="O166" i="1"/>
  <c r="C165" i="1"/>
  <c r="O165" i="1"/>
  <c r="C164" i="1"/>
  <c r="O164" i="1"/>
  <c r="C163" i="1"/>
  <c r="O163" i="1"/>
  <c r="C162" i="1"/>
  <c r="O162" i="1"/>
  <c r="C161" i="1"/>
  <c r="O161" i="1"/>
  <c r="C160" i="1"/>
  <c r="O160" i="1"/>
  <c r="C159" i="1"/>
  <c r="O159" i="1"/>
  <c r="C158" i="1"/>
  <c r="O158" i="1"/>
  <c r="C157" i="1"/>
  <c r="O157" i="1"/>
  <c r="C156" i="1"/>
  <c r="O156" i="1"/>
  <c r="C155" i="1"/>
  <c r="O155" i="1"/>
  <c r="C154" i="1"/>
  <c r="O154" i="1"/>
  <c r="C153" i="1"/>
  <c r="O153" i="1"/>
  <c r="C152" i="1"/>
  <c r="O152" i="1"/>
  <c r="C151" i="1"/>
  <c r="O151" i="1"/>
  <c r="C150" i="1"/>
  <c r="O150" i="1"/>
  <c r="C149" i="1"/>
  <c r="O149" i="1"/>
  <c r="C148" i="1"/>
  <c r="O148" i="1"/>
  <c r="C147" i="1"/>
  <c r="O147" i="1"/>
  <c r="C146" i="1"/>
  <c r="O146" i="1"/>
  <c r="C145" i="1"/>
  <c r="O145" i="1"/>
  <c r="C144" i="1"/>
  <c r="O144" i="1"/>
  <c r="C143" i="1"/>
  <c r="O143" i="1"/>
  <c r="C142" i="1"/>
  <c r="O142" i="1"/>
  <c r="C141" i="1"/>
  <c r="O141" i="1"/>
  <c r="C140" i="1"/>
  <c r="O140" i="1"/>
  <c r="C139" i="1"/>
  <c r="O139" i="1"/>
  <c r="C138" i="1"/>
  <c r="O138" i="1"/>
  <c r="C137" i="1"/>
  <c r="O137" i="1"/>
  <c r="C136" i="1"/>
  <c r="O136" i="1"/>
  <c r="C135" i="1"/>
  <c r="O135" i="1"/>
  <c r="C134" i="1"/>
  <c r="O134" i="1"/>
  <c r="C133" i="1"/>
  <c r="O133" i="1"/>
  <c r="C132" i="1"/>
  <c r="O132" i="1"/>
  <c r="C131" i="1"/>
  <c r="O131" i="1"/>
  <c r="C130" i="1"/>
  <c r="O130" i="1"/>
  <c r="C129" i="1"/>
  <c r="O129" i="1"/>
  <c r="C128" i="1"/>
  <c r="O128" i="1"/>
  <c r="C127" i="1"/>
  <c r="O127" i="1"/>
  <c r="C126" i="1"/>
  <c r="O126" i="1"/>
  <c r="C125" i="1"/>
  <c r="O125" i="1"/>
  <c r="C124" i="1"/>
  <c r="O124" i="1"/>
  <c r="C123" i="1"/>
  <c r="O123" i="1"/>
  <c r="C122" i="1"/>
  <c r="O122" i="1"/>
  <c r="C121" i="1"/>
  <c r="O121" i="1"/>
  <c r="C120" i="1"/>
  <c r="O120" i="1"/>
  <c r="C119" i="1"/>
  <c r="O119" i="1"/>
  <c r="C118" i="1"/>
  <c r="O118" i="1"/>
  <c r="C117" i="1"/>
  <c r="O117" i="1"/>
  <c r="C116" i="1"/>
  <c r="O116" i="1"/>
  <c r="C115" i="1"/>
  <c r="O115" i="1"/>
  <c r="C114" i="1"/>
  <c r="O114" i="1"/>
  <c r="C113" i="1"/>
  <c r="O113" i="1"/>
  <c r="C112" i="1"/>
  <c r="O112" i="1"/>
  <c r="C111" i="1"/>
  <c r="O111" i="1"/>
  <c r="C110" i="1"/>
  <c r="O110" i="1"/>
  <c r="C109" i="1"/>
  <c r="O109" i="1"/>
  <c r="C108" i="1"/>
  <c r="O108" i="1"/>
  <c r="C107" i="1"/>
  <c r="O107" i="1"/>
  <c r="C106" i="1"/>
  <c r="O106" i="1"/>
  <c r="C105" i="1"/>
  <c r="O105" i="1"/>
  <c r="C104" i="1"/>
  <c r="O104" i="1"/>
  <c r="C103" i="1"/>
  <c r="O103" i="1"/>
  <c r="C102" i="1"/>
  <c r="O102" i="1"/>
  <c r="C101" i="1"/>
  <c r="O101" i="1"/>
  <c r="C100" i="1"/>
  <c r="O100" i="1"/>
  <c r="C99" i="1"/>
  <c r="O99" i="1"/>
  <c r="C98" i="1"/>
  <c r="O98" i="1"/>
  <c r="C97" i="1"/>
  <c r="O97" i="1"/>
  <c r="C96" i="1"/>
  <c r="O96" i="1"/>
  <c r="C95" i="1"/>
  <c r="O95" i="1"/>
  <c r="C94" i="1"/>
  <c r="O94" i="1"/>
  <c r="C93" i="1"/>
  <c r="O93" i="1"/>
  <c r="C92" i="1"/>
  <c r="O92" i="1"/>
  <c r="C91" i="1"/>
  <c r="O91" i="1"/>
  <c r="C90" i="1"/>
  <c r="O90" i="1"/>
  <c r="C89" i="1"/>
  <c r="O89" i="1"/>
  <c r="C88" i="1"/>
  <c r="O88" i="1"/>
  <c r="C87" i="1"/>
  <c r="O87" i="1"/>
  <c r="C86" i="1"/>
  <c r="O86" i="1"/>
  <c r="C85" i="1"/>
  <c r="O85" i="1"/>
  <c r="C84" i="1"/>
  <c r="O84" i="1"/>
  <c r="C83" i="1"/>
  <c r="O83" i="1"/>
  <c r="C82" i="1"/>
  <c r="O82" i="1"/>
  <c r="C81" i="1"/>
  <c r="O81" i="1"/>
  <c r="C80" i="1"/>
  <c r="O80" i="1"/>
  <c r="C79" i="1"/>
  <c r="O79" i="1"/>
  <c r="C78" i="1"/>
  <c r="O78" i="1"/>
  <c r="C77" i="1"/>
  <c r="O77" i="1"/>
  <c r="C76" i="1"/>
  <c r="O76" i="1"/>
  <c r="C75" i="1"/>
  <c r="O75" i="1"/>
  <c r="C74" i="1"/>
  <c r="O74" i="1"/>
  <c r="C73" i="1"/>
  <c r="O73" i="1"/>
  <c r="C72" i="1"/>
  <c r="O72" i="1"/>
  <c r="C71" i="1"/>
  <c r="O71" i="1"/>
  <c r="C70" i="1"/>
  <c r="O70" i="1"/>
  <c r="C69" i="1"/>
  <c r="O69" i="1"/>
  <c r="C68" i="1"/>
  <c r="O68" i="1"/>
  <c r="C67" i="1"/>
  <c r="O67" i="1"/>
  <c r="C66" i="1"/>
  <c r="O66" i="1"/>
  <c r="C65" i="1"/>
  <c r="O65" i="1"/>
  <c r="C64" i="1"/>
  <c r="O64" i="1"/>
  <c r="C63" i="1"/>
  <c r="O63" i="1"/>
  <c r="C62" i="1"/>
  <c r="O62" i="1"/>
  <c r="C61" i="1"/>
  <c r="O61" i="1"/>
  <c r="C60" i="1"/>
  <c r="O60" i="1"/>
  <c r="C59" i="1"/>
  <c r="O59" i="1"/>
  <c r="C58" i="1"/>
  <c r="O58" i="1"/>
  <c r="C57" i="1"/>
  <c r="O57" i="1"/>
  <c r="C56" i="1"/>
  <c r="O56" i="1"/>
  <c r="C55" i="1"/>
  <c r="O55" i="1"/>
  <c r="C54" i="1"/>
  <c r="O54" i="1"/>
  <c r="C53" i="1"/>
  <c r="O53" i="1"/>
  <c r="C52" i="1"/>
  <c r="O52" i="1"/>
  <c r="C51" i="1"/>
  <c r="O51" i="1"/>
  <c r="C50" i="1"/>
  <c r="O50" i="1"/>
  <c r="C49" i="1"/>
  <c r="O49" i="1"/>
  <c r="C48" i="1"/>
  <c r="O48" i="1"/>
  <c r="C47" i="1"/>
  <c r="O47" i="1"/>
  <c r="C46" i="1"/>
  <c r="O46" i="1"/>
  <c r="C45" i="1"/>
  <c r="O45" i="1"/>
  <c r="C44" i="1"/>
  <c r="O44" i="1"/>
  <c r="C43" i="1"/>
  <c r="O43" i="1"/>
  <c r="C42" i="1"/>
  <c r="O42" i="1"/>
  <c r="C41" i="1"/>
  <c r="O41" i="1"/>
  <c r="C40" i="1"/>
  <c r="O40" i="1"/>
  <c r="C39" i="1"/>
  <c r="O39" i="1"/>
  <c r="C38" i="1"/>
  <c r="O38" i="1"/>
  <c r="C37" i="1"/>
  <c r="O37" i="1"/>
  <c r="C36" i="1"/>
  <c r="O36" i="1"/>
  <c r="C35" i="1"/>
  <c r="O35" i="1"/>
  <c r="C34" i="1"/>
  <c r="O34" i="1"/>
  <c r="C33" i="1"/>
  <c r="O33" i="1"/>
  <c r="C32" i="1"/>
  <c r="O32" i="1"/>
  <c r="C31" i="1"/>
  <c r="O31" i="1"/>
  <c r="C30" i="1"/>
  <c r="O30" i="1"/>
  <c r="C29" i="1"/>
  <c r="O29" i="1"/>
  <c r="C28" i="1"/>
  <c r="O28" i="1"/>
  <c r="O27" i="1"/>
  <c r="C27" i="1"/>
  <c r="O26" i="1"/>
  <c r="C26" i="1"/>
  <c r="C25" i="1"/>
  <c r="O25" i="1"/>
  <c r="C24" i="1"/>
  <c r="O24" i="1"/>
  <c r="O23" i="1"/>
  <c r="C23" i="1"/>
  <c r="O22" i="1"/>
  <c r="C22" i="1"/>
  <c r="C21" i="1"/>
  <c r="O21" i="1"/>
  <c r="C20" i="1"/>
  <c r="O20" i="1"/>
  <c r="O19" i="1"/>
  <c r="C19" i="1"/>
  <c r="O18" i="1"/>
  <c r="C18" i="1"/>
  <c r="C17" i="1"/>
  <c r="O17" i="1"/>
  <c r="C16" i="1"/>
  <c r="O16" i="1"/>
  <c r="O15" i="1"/>
  <c r="C15" i="1"/>
  <c r="O14" i="1"/>
  <c r="C14" i="1"/>
  <c r="C13" i="1"/>
  <c r="O13" i="1"/>
  <c r="C12" i="1"/>
  <c r="O12" i="1"/>
  <c r="O11" i="1"/>
  <c r="C11" i="1"/>
  <c r="O10" i="1"/>
  <c r="C10" i="1"/>
  <c r="C9" i="1"/>
  <c r="O9" i="1"/>
  <c r="C8" i="1"/>
  <c r="O8" i="1"/>
  <c r="O7" i="1"/>
  <c r="C7" i="1"/>
  <c r="O6" i="1"/>
  <c r="C6" i="1"/>
  <c r="C5" i="1"/>
  <c r="O5" i="1"/>
  <c r="C4" i="1"/>
  <c r="O4" i="1"/>
  <c r="C203" i="1"/>
  <c r="C209" i="1"/>
  <c r="C221" i="1"/>
  <c r="C222" i="1"/>
  <c r="C223" i="1"/>
  <c r="C239" i="1"/>
  <c r="C261" i="1"/>
  <c r="C262" i="1"/>
  <c r="C263" i="1"/>
  <c r="C271" i="1"/>
  <c r="C291" i="1"/>
  <c r="C211" i="1"/>
  <c r="C225" i="1"/>
  <c r="C235" i="1"/>
  <c r="C241" i="1"/>
  <c r="C243" i="1"/>
  <c r="C282" i="1"/>
  <c r="C293" i="1"/>
  <c r="C294" i="1"/>
  <c r="C302" i="1"/>
  <c r="C303" i="1"/>
  <c r="C304" i="1"/>
  <c r="C306" i="1"/>
  <c r="C229" i="1"/>
  <c r="C230" i="1"/>
  <c r="C231" i="1"/>
  <c r="C249" i="1"/>
  <c r="C251" i="1"/>
  <c r="C257" i="1"/>
  <c r="C258" i="1"/>
  <c r="C259" i="1"/>
  <c r="C269" i="1"/>
  <c r="C277" i="1"/>
  <c r="C278" i="1"/>
  <c r="C279" i="1"/>
  <c r="C289" i="1"/>
  <c r="C299" i="1"/>
  <c r="C234" i="1"/>
  <c r="C242" i="1"/>
  <c r="C273" i="1"/>
  <c r="C283" i="1"/>
  <c r="C295" i="1"/>
  <c r="C305" i="1"/>
  <c r="C194" i="1"/>
  <c r="C226" i="1"/>
  <c r="C253" i="1"/>
  <c r="C233" i="1"/>
  <c r="C265" i="1"/>
  <c r="C281" i="1"/>
  <c r="C297" i="1"/>
  <c r="C189" i="1"/>
  <c r="C205" i="1"/>
  <c r="C210" i="1"/>
  <c r="C237" i="1"/>
  <c r="C290" i="1"/>
  <c r="C301" i="1"/>
  <c r="C190" i="1"/>
  <c r="C195" i="1"/>
  <c r="C201" i="1"/>
  <c r="C206" i="1"/>
  <c r="C238" i="1"/>
  <c r="C254" i="1"/>
  <c r="C270" i="1"/>
  <c r="C188" i="1"/>
  <c r="C196" i="1"/>
  <c r="C204" i="1"/>
  <c r="C216" i="1"/>
  <c r="C220" i="1"/>
  <c r="C224" i="1"/>
  <c r="C236" i="1"/>
  <c r="C244" i="1"/>
  <c r="C252" i="1"/>
  <c r="C260" i="1"/>
  <c r="C272" i="1"/>
  <c r="C280" i="1"/>
  <c r="C284" i="1"/>
  <c r="C288" i="1"/>
  <c r="C292" i="1"/>
  <c r="C192" i="1"/>
  <c r="C200" i="1"/>
  <c r="C208" i="1"/>
  <c r="C212" i="1"/>
  <c r="C228" i="1"/>
  <c r="C232" i="1"/>
  <c r="C240" i="1"/>
  <c r="C248" i="1"/>
  <c r="C256" i="1"/>
  <c r="C264" i="1"/>
  <c r="C268" i="1"/>
  <c r="C276" i="1"/>
  <c r="C296" i="1"/>
  <c r="C300" i="1"/>
</calcChain>
</file>

<file path=xl/comments1.xml><?xml version="1.0" encoding="utf-8"?>
<comments xmlns="http://schemas.openxmlformats.org/spreadsheetml/2006/main">
  <authors>
    <author>CHAU Johnston</author>
    <author>Brooke Dillabough</author>
    <author>Andrea Watters</author>
    <author>Jeff Stoffregen</author>
  </authors>
  <commentList>
    <comment ref="L1" authorId="0">
      <text>
        <r>
          <rPr>
            <b/>
            <sz val="9"/>
            <color indexed="81"/>
            <rFont val="Tahoma"/>
            <family val="2"/>
          </rPr>
          <t>CHAU Johnston:</t>
        </r>
        <r>
          <rPr>
            <sz val="9"/>
            <color indexed="81"/>
            <rFont val="Tahoma"/>
            <family val="2"/>
          </rPr>
          <t xml:space="preserve">
FHBC Receipt flow = ABC Delivery flow</t>
        </r>
      </text>
    </comment>
    <comment ref="AF1" authorId="0">
      <text>
        <r>
          <rPr>
            <b/>
            <sz val="9"/>
            <color indexed="81"/>
            <rFont val="Tahoma"/>
            <family val="2"/>
          </rPr>
          <t>CHAU Johnston:</t>
        </r>
        <r>
          <rPr>
            <sz val="9"/>
            <color indexed="81"/>
            <rFont val="Tahoma"/>
            <family val="2"/>
          </rPr>
          <t xml:space="preserve">
FHBC Receipt flow = ABC Delivery flow</t>
        </r>
      </text>
    </comment>
    <comment ref="H2" authorId="0">
      <text>
        <r>
          <rPr>
            <b/>
            <sz val="9"/>
            <color indexed="81"/>
            <rFont val="Tahoma"/>
            <family val="2"/>
          </rPr>
          <t>CHAU Johnston:</t>
        </r>
        <r>
          <rPr>
            <sz val="9"/>
            <color indexed="81"/>
            <rFont val="Tahoma"/>
            <family val="2"/>
          </rPr>
          <t xml:space="preserve">
Compares ABC and FHBC capability, cells highlighted and lower capability of the two is used.</t>
        </r>
      </text>
    </comment>
    <comment ref="Q249" authorId="1">
      <text>
        <r>
          <rPr>
            <b/>
            <sz val="9"/>
            <color indexed="81"/>
            <rFont val="Tahoma"/>
            <family val="2"/>
          </rPr>
          <t>Brooke Dillabough:</t>
        </r>
        <r>
          <rPr>
            <sz val="9"/>
            <color indexed="81"/>
            <rFont val="Tahoma"/>
            <family val="2"/>
          </rPr>
          <t xml:space="preserve">
20% IT-R &amp; IT-S authorized for 08:00 MST, STOP capability revised (+5e6 from 218 e6)</t>
        </r>
      </text>
    </comment>
    <comment ref="Q253" authorId="1">
      <text>
        <r>
          <rPr>
            <b/>
            <sz val="9"/>
            <color indexed="81"/>
            <rFont val="Tahoma"/>
            <family val="2"/>
          </rPr>
          <t>Brooke Dillabough:</t>
        </r>
        <r>
          <rPr>
            <sz val="9"/>
            <color indexed="81"/>
            <rFont val="Tahoma"/>
            <family val="2"/>
          </rPr>
          <t xml:space="preserve">
10% IT-R &amp; IT-S Allowable (system capability lower than flow at 20% IT allowable)</t>
        </r>
      </text>
    </comment>
    <comment ref="P256" authorId="1">
      <text>
        <r>
          <rPr>
            <b/>
            <sz val="9"/>
            <color indexed="81"/>
            <rFont val="Tahoma"/>
            <family val="2"/>
          </rPr>
          <t>Brooke Dillabough:</t>
        </r>
        <r>
          <rPr>
            <sz val="9"/>
            <color indexed="81"/>
            <rFont val="Tahoma"/>
            <family val="2"/>
          </rPr>
          <t xml:space="preserve">
updated Sept 28, 2015
and Oct 28, 2015</t>
        </r>
      </text>
    </comment>
    <comment ref="Q308" authorId="1">
      <text>
        <r>
          <rPr>
            <b/>
            <sz val="9"/>
            <color indexed="81"/>
            <rFont val="Tahoma"/>
            <family val="2"/>
          </rPr>
          <t>Brooke Dillabough:</t>
        </r>
        <r>
          <rPr>
            <sz val="9"/>
            <color indexed="81"/>
            <rFont val="Tahoma"/>
            <family val="2"/>
          </rPr>
          <t xml:space="preserve">
Saddle Hills Mods complete</t>
        </r>
      </text>
    </comment>
    <comment ref="Q327" authorId="1">
      <text>
        <r>
          <rPr>
            <b/>
            <sz val="9"/>
            <color indexed="81"/>
            <rFont val="Tahoma"/>
            <family val="2"/>
          </rPr>
          <t>Brooke Dillabough:</t>
        </r>
        <r>
          <rPr>
            <sz val="9"/>
            <color indexed="81"/>
            <rFont val="Tahoma"/>
            <family val="2"/>
          </rPr>
          <t xml:space="preserve">
</t>
        </r>
        <r>
          <rPr>
            <sz val="6"/>
            <color indexed="81"/>
            <rFont val="Tahoma"/>
            <family val="2"/>
          </rPr>
          <t>Alces B onstream
Nov 2015 NWML-7500. ALCESB. OTTER. CLWTR-5 =244 e6m3/d
Nov 20 plus 4e6 with Alces
- 3e6m3/d WAS ML (NIGHT to Lodgepole ILI)</t>
        </r>
      </text>
    </comment>
    <comment ref="R349" authorId="2">
      <text>
        <r>
          <rPr>
            <b/>
            <sz val="9"/>
            <color indexed="81"/>
            <rFont val="Tahoma"/>
            <family val="2"/>
          </rPr>
          <t>Andrea Watters:</t>
        </r>
        <r>
          <rPr>
            <sz val="9"/>
            <color indexed="81"/>
            <rFont val="Tahoma"/>
            <family val="2"/>
          </rPr>
          <t xml:space="preserve">
Nordegg Breakdown associated with window from Dec 15-Jan 15</t>
        </r>
      </text>
    </comment>
    <comment ref="P369" authorId="1">
      <text>
        <r>
          <rPr>
            <b/>
            <sz val="9"/>
            <color indexed="81"/>
            <rFont val="Tahoma"/>
            <family val="2"/>
          </rPr>
          <t>Brooke Dillabough:</t>
        </r>
        <r>
          <rPr>
            <sz val="9"/>
            <color indexed="81"/>
            <rFont val="Tahoma"/>
            <family val="2"/>
          </rPr>
          <t xml:space="preserve">
Otter O/S</t>
        </r>
      </text>
    </comment>
    <comment ref="Q369" authorId="3">
      <text>
        <r>
          <rPr>
            <b/>
            <sz val="8"/>
            <color indexed="81"/>
            <rFont val="Tahoma"/>
            <family val="2"/>
          </rPr>
          <t>Jeff Stoffregen:</t>
        </r>
        <r>
          <rPr>
            <sz val="8"/>
            <color indexed="81"/>
            <rFont val="Tahoma"/>
            <family val="2"/>
          </rPr>
          <t xml:space="preserve">
Otter lake onstream</t>
        </r>
      </text>
    </comment>
    <comment ref="R407" authorId="2">
      <text>
        <r>
          <rPr>
            <b/>
            <sz val="9"/>
            <color indexed="81"/>
            <rFont val="Tahoma"/>
            <family val="2"/>
          </rPr>
          <t xml:space="preserve">Updated Jan 12 based on new capacbility of 257
</t>
        </r>
      </text>
    </comment>
    <comment ref="R421" authorId="2">
      <text>
        <r>
          <rPr>
            <b/>
            <sz val="9"/>
            <color indexed="81"/>
            <rFont val="Tahoma"/>
            <family val="2"/>
          </rPr>
          <t>Andrea Watters:</t>
        </r>
        <r>
          <rPr>
            <sz val="9"/>
            <color indexed="81"/>
            <rFont val="Tahoma"/>
            <family val="2"/>
          </rPr>
          <t xml:space="preserve">
Clearwater 5 Back Onstream - 258.9 base
</t>
        </r>
      </text>
    </comment>
    <comment ref="L521" authorId="0">
      <text>
        <r>
          <rPr>
            <b/>
            <sz val="9"/>
            <color indexed="81"/>
            <rFont val="Tahoma"/>
            <family val="2"/>
          </rPr>
          <t>CHAU Johnston:</t>
        </r>
        <r>
          <rPr>
            <sz val="9"/>
            <color indexed="81"/>
            <rFont val="Tahoma"/>
            <family val="2"/>
          </rPr>
          <t xml:space="preserve">
Changed methodology: use ABC Flows to match FHBC System Receipt Capabilities.</t>
        </r>
      </text>
    </comment>
    <comment ref="Y661" authorId="0">
      <text>
        <r>
          <rPr>
            <b/>
            <sz val="9"/>
            <color indexed="81"/>
            <rFont val="Tahoma"/>
            <family val="2"/>
          </rPr>
          <t>CHAU Johnston:</t>
        </r>
        <r>
          <rPr>
            <sz val="9"/>
            <color indexed="81"/>
            <rFont val="Tahoma"/>
            <family val="2"/>
          </rPr>
          <t xml:space="preserve">
SCADA insufficient data, used Klova.</t>
        </r>
      </text>
    </comment>
    <comment ref="Y662" authorId="0">
      <text>
        <r>
          <rPr>
            <b/>
            <sz val="9"/>
            <color indexed="81"/>
            <rFont val="Tahoma"/>
            <family val="2"/>
          </rPr>
          <t>CHAU Johnston:</t>
        </r>
        <r>
          <rPr>
            <sz val="9"/>
            <color indexed="81"/>
            <rFont val="Tahoma"/>
            <family val="2"/>
          </rPr>
          <t xml:space="preserve">
SCADA insufficient data, used Klova.</t>
        </r>
      </text>
    </comment>
    <comment ref="Z674" authorId="0">
      <text>
        <r>
          <rPr>
            <b/>
            <sz val="9"/>
            <color indexed="81"/>
            <rFont val="Tahoma"/>
            <family val="2"/>
          </rPr>
          <t>CHAU Johnston:</t>
        </r>
        <r>
          <rPr>
            <sz val="9"/>
            <color indexed="81"/>
            <rFont val="Tahoma"/>
            <family val="2"/>
          </rPr>
          <t xml:space="preserve">
SCADA insufficient data for WRKSL - used Klova
</t>
        </r>
      </text>
    </comment>
    <comment ref="Z675" authorId="0">
      <text>
        <r>
          <rPr>
            <b/>
            <sz val="9"/>
            <color indexed="81"/>
            <rFont val="Tahoma"/>
            <family val="2"/>
          </rPr>
          <t>CHAU Johnston:</t>
        </r>
        <r>
          <rPr>
            <sz val="9"/>
            <color indexed="81"/>
            <rFont val="Tahoma"/>
            <family val="2"/>
          </rPr>
          <t xml:space="preserve">
SCADA insufficient data for WRKSL - used Klova
</t>
        </r>
      </text>
    </comment>
    <comment ref="V775" authorId="1">
      <text>
        <r>
          <rPr>
            <b/>
            <sz val="9"/>
            <color indexed="81"/>
            <rFont val="Tahoma"/>
            <family val="2"/>
          </rPr>
          <t>Brooke Dillabough:</t>
        </r>
        <r>
          <rPr>
            <sz val="9"/>
            <color indexed="81"/>
            <rFont val="Tahoma"/>
            <family val="2"/>
          </rPr>
          <t xml:space="preserve">
RR to confirm # of days (XX days within in 1-15 Feb)</t>
        </r>
      </text>
    </comment>
    <comment ref="V776" authorId="1">
      <text>
        <r>
          <rPr>
            <b/>
            <sz val="9"/>
            <color indexed="81"/>
            <rFont val="Tahoma"/>
            <family val="2"/>
          </rPr>
          <t>Brooke Dillabough:</t>
        </r>
        <r>
          <rPr>
            <sz val="9"/>
            <color indexed="81"/>
            <rFont val="Tahoma"/>
            <family val="2"/>
          </rPr>
          <t xml:space="preserve">
RR to confirm # of days (XX days within in 1-15 Feb)</t>
        </r>
      </text>
    </comment>
    <comment ref="V777" authorId="1">
      <text>
        <r>
          <rPr>
            <b/>
            <sz val="9"/>
            <color indexed="81"/>
            <rFont val="Tahoma"/>
            <family val="2"/>
          </rPr>
          <t>Brooke Dillabough:</t>
        </r>
        <r>
          <rPr>
            <sz val="9"/>
            <color indexed="81"/>
            <rFont val="Tahoma"/>
            <family val="2"/>
          </rPr>
          <t xml:space="preserve">
RR to confirm # of days (XX days within in 1-15 Feb)</t>
        </r>
      </text>
    </comment>
    <comment ref="V778" authorId="1">
      <text>
        <r>
          <rPr>
            <b/>
            <sz val="9"/>
            <color indexed="81"/>
            <rFont val="Tahoma"/>
            <family val="2"/>
          </rPr>
          <t>Brooke Dillabough:</t>
        </r>
        <r>
          <rPr>
            <sz val="9"/>
            <color indexed="81"/>
            <rFont val="Tahoma"/>
            <family val="2"/>
          </rPr>
          <t xml:space="preserve">
RR to confirm # of days (XX days within in 1-15 Feb)</t>
        </r>
      </text>
    </comment>
    <comment ref="V779" authorId="1">
      <text>
        <r>
          <rPr>
            <b/>
            <sz val="9"/>
            <color indexed="81"/>
            <rFont val="Tahoma"/>
            <family val="2"/>
          </rPr>
          <t>Brooke Dillabough:</t>
        </r>
        <r>
          <rPr>
            <sz val="9"/>
            <color indexed="81"/>
            <rFont val="Tahoma"/>
            <family val="2"/>
          </rPr>
          <t xml:space="preserve">
RR to confirm # of days (XX days within in 1-15 Feb)</t>
        </r>
      </text>
    </comment>
  </commentList>
</comments>
</file>

<file path=xl/sharedStrings.xml><?xml version="1.0" encoding="utf-8"?>
<sst xmlns="http://schemas.openxmlformats.org/spreadsheetml/2006/main" count="2139" uniqueCount="571">
  <si>
    <t>HV =</t>
  </si>
  <si>
    <t>ABC</t>
  </si>
  <si>
    <t>USJR</t>
  </si>
  <si>
    <t>Conv. =</t>
  </si>
  <si>
    <t>OSDA</t>
  </si>
  <si>
    <t>HV</t>
  </si>
  <si>
    <t>EMPRS</t>
  </si>
  <si>
    <t>MCNLA</t>
  </si>
  <si>
    <t>TOTAL</t>
  </si>
  <si>
    <t>FT-D
(excl. STFT)</t>
  </si>
  <si>
    <t>Actual Flow
(incl. Storage)</t>
  </si>
  <si>
    <t>Actual Flow</t>
  </si>
  <si>
    <t>Capability</t>
  </si>
  <si>
    <t>Historical Flow</t>
  </si>
  <si>
    <t>DATE</t>
  </si>
  <si>
    <t>(TJ/d)</t>
  </si>
  <si>
    <r>
      <t>(10</t>
    </r>
    <r>
      <rPr>
        <b/>
        <vertAlign val="superscript"/>
        <sz val="8"/>
        <rFont val="Arial"/>
        <family val="2"/>
      </rPr>
      <t>6</t>
    </r>
    <r>
      <rPr>
        <b/>
        <sz val="8"/>
        <rFont val="Arial"/>
        <family val="2"/>
      </rPr>
      <t>m</t>
    </r>
    <r>
      <rPr>
        <b/>
        <vertAlign val="superscript"/>
        <sz val="8"/>
        <rFont val="Arial"/>
        <family val="2"/>
      </rPr>
      <t>3</t>
    </r>
    <r>
      <rPr>
        <b/>
        <sz val="8"/>
        <rFont val="Arial"/>
        <family val="2"/>
      </rPr>
      <t>/d)</t>
    </r>
  </si>
  <si>
    <t>Event Summary</t>
  </si>
  <si>
    <t>(Bcf/d)</t>
  </si>
  <si>
    <t>Burton Creek 2</t>
  </si>
  <si>
    <t>NPS42 FH Zone 6 Pipe ILI</t>
  </si>
  <si>
    <t>Winchell Lake C/S</t>
  </si>
  <si>
    <t>Swartz Creek C/S</t>
  </si>
  <si>
    <t>Schrader Creek #3</t>
  </si>
  <si>
    <t>Turner Valley Unit 1</t>
  </si>
  <si>
    <t>Knight C/S</t>
  </si>
  <si>
    <t>Jenner Stn</t>
  </si>
  <si>
    <t>Meikle C #3</t>
  </si>
  <si>
    <t>Meikle C C/S</t>
  </si>
  <si>
    <t>Meikle C #4</t>
  </si>
  <si>
    <t>Woodenhouse A &amp; B Compressor Outage</t>
  </si>
  <si>
    <t>Burton Creek C/S</t>
  </si>
  <si>
    <t>Red Deer C/S</t>
  </si>
  <si>
    <t>Elko C/S</t>
  </si>
  <si>
    <t>Berland Station</t>
  </si>
  <si>
    <t>Saddle Hills C/S</t>
  </si>
  <si>
    <t>NPS 36 Foothills Zone 7</t>
  </si>
  <si>
    <t>Moyie C/S</t>
  </si>
  <si>
    <t>Nordegg Station</t>
  </si>
  <si>
    <t>Field Lake C/S</t>
  </si>
  <si>
    <t>NPS 42 Edson ML Lp ILI</t>
  </si>
  <si>
    <t>Turner Valley STN</t>
  </si>
  <si>
    <t>Dusty Lake C/S</t>
  </si>
  <si>
    <t>NCC NPS 42 Meik-Wood</t>
  </si>
  <si>
    <t>NPS 36 WASML</t>
  </si>
  <si>
    <t>Clearwater C/S</t>
  </si>
  <si>
    <t>Base capability changed due to Clearwater C/S breakdown</t>
  </si>
  <si>
    <t>Clearwater Stn &amp; NPS 42 Edson ML</t>
  </si>
  <si>
    <t>NPS 16 Saddle Lake LL</t>
  </si>
  <si>
    <t>NPS 36 WASM/L Sundre</t>
  </si>
  <si>
    <t>WAS 36 Pipe &amp; NPS 42 Edson ML</t>
  </si>
  <si>
    <t>WAS 36 Pipe</t>
  </si>
  <si>
    <t>NPS 36 WASM/L Sundre/Burton Stn.</t>
  </si>
  <si>
    <t>Crow A and B Station</t>
  </si>
  <si>
    <t>Hidden Lake North</t>
  </si>
  <si>
    <t>Schrader East/West Station</t>
  </si>
  <si>
    <t>Swartz Creek C/S - Swartz ended on Aug 20, 2015</t>
  </si>
  <si>
    <t>Swartz Creek C/S ??</t>
  </si>
  <si>
    <t>Hidden Lake C/S</t>
  </si>
  <si>
    <t>NPS36 ANG ILI</t>
  </si>
  <si>
    <t>NCC Derate Lifted</t>
  </si>
  <si>
    <t>Clearwater C/S, NWML NPS 36</t>
  </si>
  <si>
    <t>NPS 36 NWML</t>
  </si>
  <si>
    <t>Clearwater C/S, NWML NPS 37</t>
  </si>
  <si>
    <t>NPS 36 NWML Mods</t>
  </si>
  <si>
    <t>Clearwater C/S, NWML NPS 38</t>
  </si>
  <si>
    <t>Clearwater C/S, NWML NPS 39</t>
  </si>
  <si>
    <t>NPS 36 NWML Mods Leming Lake 20</t>
  </si>
  <si>
    <t>Clearwater C/S, NWML NPS 40</t>
  </si>
  <si>
    <t>NPS 36 NWML Mods Leming Lake 21</t>
  </si>
  <si>
    <t>Clearwater C/S, NWML NPS 41</t>
  </si>
  <si>
    <t>NPS 36 NWML Mods Leming Lake 22</t>
  </si>
  <si>
    <t>Clearwater C/S, NWML NPS 42</t>
  </si>
  <si>
    <t>NPS 36 NWML Mods Leming Lake 23</t>
  </si>
  <si>
    <t>NPS 36 NWML Mods Leming Lake 24</t>
  </si>
  <si>
    <t>NPS 36 NWML (36" NWML in service, SADHL offline)</t>
  </si>
  <si>
    <t>Latornell Station</t>
  </si>
  <si>
    <t>Clearwater C/S/Crawling Valley</t>
  </si>
  <si>
    <t>Volume Set 2015.10.15</t>
  </si>
  <si>
    <t>Clearwater C/S/Schrader 1</t>
  </si>
  <si>
    <t>Hidden Lake &amp; Pipstone</t>
  </si>
  <si>
    <t>Clearwater #5, Hidden Lake</t>
  </si>
  <si>
    <t>Hidden Lake</t>
  </si>
  <si>
    <t>Clearwater #5, NPS 16 NWML &amp; NPS 36 NWML Loop - Pipe Maint</t>
  </si>
  <si>
    <t>NPS 36 WAS M/L Ext - Pipe Maint</t>
  </si>
  <si>
    <t>New Volume Set 2015.11.01 - Snipe C/S Onstream</t>
  </si>
  <si>
    <t>NPS 36 Edson M/L Extension &amp; NPS 36 GPML Cut out</t>
  </si>
  <si>
    <t>NPS 36 Edson M/L Extension</t>
  </si>
  <si>
    <t>NPS 16/36 NWML Digs</t>
  </si>
  <si>
    <t>NPS 42 Edson M/L</t>
  </si>
  <si>
    <t>NPS 16/36 NWML Digs, NPS 30 WAS ML ILI (Night to Lodgepole)</t>
  </si>
  <si>
    <t>NPS 42 Edson M/L/Bike C/S</t>
  </si>
  <si>
    <t>NPS 16/36 NWML Digs, NPS 30 WAS ML ILI (Night to Lodepole)</t>
  </si>
  <si>
    <t>NPS 16/36 NWML Digs, NPS 30 WAS ML ILI (NIGHT to Lodgepole), NPS 42 Edson ML Loop - pipe mods</t>
  </si>
  <si>
    <t>NPS 16/36 NWML Digs, NPS 30 WAS ML ILI (NIGHT to Lodgepole), NPS 42 Edson ML Loop - pipe mods - ALCES O/S</t>
  </si>
  <si>
    <t>New Volume Set - 2015.11.06 - Alces onstream - 6250</t>
  </si>
  <si>
    <t>NPS 16/36 NWML Digs, NPS 30 WAS ML ILI (NIGHT to Lodgepole), NPS 42 Edson ML Loop - pipe mods, NPS 30 Edson ML ILI</t>
  </si>
  <si>
    <t>NPS 42 Edson M/L/Princess B</t>
  </si>
  <si>
    <t>NPS 16/36 NWML Digs, NPS 42 Edson ML Loop - pipe mods, NPS 30 Edson ML ILI</t>
  </si>
  <si>
    <t>Princess B C/S</t>
  </si>
  <si>
    <t>NPS 16/36 NWML Digs, NPS 42 Edson ML Loop - pipe mods, NPS 30 Edson ML ILI, NPS 16 Gordondale Lateral ILI</t>
  </si>
  <si>
    <t>NPS 42 Edson ML Loop - pipe mods, NPS 16 Gordondale Lateral ILI</t>
  </si>
  <si>
    <t xml:space="preserve">NWML derate resolution - 6500 </t>
  </si>
  <si>
    <t>NPS 42 Edson ML Loop - pipe mods</t>
  </si>
  <si>
    <t>WAS Loop Pipe Maint.</t>
  </si>
  <si>
    <t>Hidden Lake North C/S</t>
  </si>
  <si>
    <t xml:space="preserve">Hidden Lake &amp; Hidden Lake North Off </t>
  </si>
  <si>
    <t>Hidden Lake North C/S, Nordegg breakdown</t>
  </si>
  <si>
    <t>Nordegg breakdown</t>
  </si>
  <si>
    <t>Schrader Creek East/West C/S</t>
  </si>
  <si>
    <t>Schrader Creek East/West</t>
  </si>
  <si>
    <t>Vetchland</t>
  </si>
  <si>
    <t>Updated ATCO Flow from Forecast to Historical</t>
  </si>
  <si>
    <t>Starting JAN 1st, typical flow USJR has been reported as 240-260 e6m3/d</t>
  </si>
  <si>
    <t>Otter Lake C/S Onstream</t>
  </si>
  <si>
    <t>Nordegg Back in service</t>
  </si>
  <si>
    <t>Woodenhouse</t>
  </si>
  <si>
    <t>Swartz Creek C/S (est decrease USJR ~15 e6) - changed to line up with actual system capability (est was 242, actual ~ 248)</t>
  </si>
  <si>
    <t>Swartz Creek C/S (10e6 reduction)</t>
  </si>
  <si>
    <t>NPS 48 EAS Mainline Loop #4</t>
  </si>
  <si>
    <t>NPS 48 EAS Mainline Loop #5</t>
  </si>
  <si>
    <t>NPS 20 Kirby Lat Loop &amp; NPS 16 Liege Lateral Loop (LG12 to LG23)</t>
  </si>
  <si>
    <t xml:space="preserve">Meikle C C/S(est decrease USJR ~5e6 as opposed to 15 e6 before without Otter- C station outage as you can't run #4 without #3) </t>
  </si>
  <si>
    <t>Meikle C#3  + Otter - Modified Capacity</t>
  </si>
  <si>
    <t>Meikle C C/S and GPML</t>
  </si>
  <si>
    <t>LKXO Outage - Leismer East Valve Tie-In</t>
  </si>
  <si>
    <t>burton c/s</t>
  </si>
  <si>
    <t>burton 2</t>
  </si>
  <si>
    <t>Leige Lateral Loop In Service</t>
  </si>
  <si>
    <t xml:space="preserve">Crawling </t>
  </si>
  <si>
    <t>Latornell Station (est decrease USJR ~ 10e6) - Overlap with Gold B3 (3 e6 decerase)</t>
  </si>
  <si>
    <t>FHZ7 ILI</t>
  </si>
  <si>
    <t>Vetchland C/S (est decrease USJR ~3.5 e6)</t>
  </si>
  <si>
    <t>Saddle Hills C/S (est decrease USJR ~3.5 e6)</t>
  </si>
  <si>
    <t>42 eas loop 3 ILI</t>
  </si>
  <si>
    <t>42 eas loop 3 ILI, prinb</t>
  </si>
  <si>
    <t>turner 1</t>
  </si>
  <si>
    <t>Otter Lake A C/S (est decrease USJR ~ 3e6)</t>
  </si>
  <si>
    <t>NPS 16 Kirby Lateral Loop (1-2 e6 drop)</t>
  </si>
  <si>
    <t xml:space="preserve">NPS 16 Kirby Lateral Loop </t>
  </si>
  <si>
    <t>crowk</t>
  </si>
  <si>
    <t>turner c/s</t>
  </si>
  <si>
    <t>36 EAS ML Lp 2</t>
  </si>
  <si>
    <t>Swartz (10E6 reduction)</t>
  </si>
  <si>
    <t>schrader 3</t>
  </si>
  <si>
    <t>schrader 3, NPS 48 Tanghe Creek Lat Lp 2</t>
  </si>
  <si>
    <t>schrader 3, NPS 48 Tanghe Creek Lat Lp 3</t>
  </si>
  <si>
    <t>schrader 3, NPS 48 Tanghe Creek Lat Lp 4</t>
  </si>
  <si>
    <t>schrader 3, NPS 48 Tanghe Creek Lat Lp 5</t>
  </si>
  <si>
    <t>schrader 3, NPS 48 Tanghe Creek Lat Lp 6</t>
  </si>
  <si>
    <t>36 FH Z7</t>
  </si>
  <si>
    <t>34" EAS ML ILI</t>
  </si>
  <si>
    <t>Edson 48</t>
  </si>
  <si>
    <t>NPS 48 Edson Mainline Loop #3</t>
  </si>
  <si>
    <t>WAS ML ILI</t>
  </si>
  <si>
    <t>Schrader C/S</t>
  </si>
  <si>
    <t>FHZ6 ILI (Jms-Hsr)</t>
  </si>
  <si>
    <t>34" EAS ML Loop ILI</t>
  </si>
  <si>
    <t>Latornell (10 e6 reduction)</t>
  </si>
  <si>
    <t>Capability
(excl. Storage)</t>
  </si>
  <si>
    <t>EMPRS/
MCNLA</t>
  </si>
  <si>
    <t>Historical
Data</t>
  </si>
  <si>
    <t>NPS 36 WAS Mainline</t>
  </si>
  <si>
    <t>eas 48 ILI(4E6)</t>
  </si>
  <si>
    <t>eas 48 ILI(4E6) NPS 48 Chinchaga (7e6), Jenner (2e6)</t>
  </si>
  <si>
    <t>eas 48 ILI(4E6) NPS 48 Chinchaga (7e6)</t>
  </si>
  <si>
    <t>34" EAS ML Loop ILI, NPS 24 Peerless Lake Lateral Loop (est decrease of 3E6 total)</t>
  </si>
  <si>
    <t>34" EAS ML Loop ILI, NPS 24 Peerless Lake Lateral Loop (est decrease of 2E6)</t>
  </si>
  <si>
    <t>NPS 48 Chinchaga (15 E6),Hidden Lake North,NPS 30 Paul Lake Xover,Paul Lake B</t>
  </si>
  <si>
    <t>Hidden Lake North,NPS 30 Paul Lake Xover,Paul Lake B</t>
  </si>
  <si>
    <t>nps 42 edson &amp; cas ml loop (6 e6)</t>
  </si>
  <si>
    <t>Storage
Deliv.</t>
  </si>
  <si>
    <t>Shrader West</t>
  </si>
  <si>
    <t>Acme</t>
  </si>
  <si>
    <t>Hidden Lake North (1e6), Paul Lake B</t>
  </si>
  <si>
    <t>NPS 30 Paul Lake Xover</t>
  </si>
  <si>
    <t>Jenner C/S. NPS 30 Paul Lake Xover</t>
  </si>
  <si>
    <t>Jenner C/S, Beiseker #2, NPS 30 Paul Lake Xover</t>
  </si>
  <si>
    <t>Jenner C/S, Beiseker #2</t>
  </si>
  <si>
    <t>Beiseker #2</t>
  </si>
  <si>
    <t>Beiseker C/S</t>
  </si>
  <si>
    <t>Beiseker C/S, NPS 42 WAS M/L Loop</t>
  </si>
  <si>
    <t>NPS 42 WAS M/L Loop</t>
  </si>
  <si>
    <t>NPS 42 WAS M/L Loop, Crawling Valley C/S</t>
  </si>
  <si>
    <t>nps 42 edson &amp; cas ml loop (6 e6), Hidden Lake</t>
  </si>
  <si>
    <t>Hussar B#8, Meikle RiverC #3 C/S</t>
  </si>
  <si>
    <t>Meikle RiverC #3 C/S</t>
  </si>
  <si>
    <t>NPS 42&amp;34 EAS M/L Caps (2e6)</t>
  </si>
  <si>
    <t>NPS 24/30 Peerless/MHLatLoop2 (4e6),NPS 42&amp;34 EAS M/L Caps (2e6)</t>
  </si>
  <si>
    <t>NPS 24/30 Peerless/MHLatLoop2 (4e6)</t>
  </si>
  <si>
    <t>NPS42&amp;34 EAS M/L Caps (minus 2e6 moving forward)</t>
  </si>
  <si>
    <t>Jenner C/S (5e6)</t>
  </si>
  <si>
    <t>Crawling C/S</t>
  </si>
  <si>
    <t>James River Mods on-stream - added 1.5 e6</t>
  </si>
  <si>
    <t>WAS ML ILI, Winchell</t>
  </si>
  <si>
    <t>JRB and SHRAD3 on West -added 3.0 e6</t>
  </si>
  <si>
    <t>Waterton Int NPS 20 In-Service (1.5E6)</t>
  </si>
  <si>
    <t>SHRADW, Burton #2 breakdown</t>
  </si>
  <si>
    <t>Burton #2 breakdown</t>
  </si>
  <si>
    <t>Turner Valley #1</t>
  </si>
  <si>
    <t>Turner Valley #2</t>
  </si>
  <si>
    <t>WASml loop (1e6)</t>
  </si>
  <si>
    <t>Burton Creek #2</t>
  </si>
  <si>
    <t>Adjusted for low linepack</t>
  </si>
  <si>
    <t>NPS 42 Edson &amp; Cas ML Loop</t>
  </si>
  <si>
    <t>NPS 42 Edson &amp; Cas ML Loop, Turner #2</t>
  </si>
  <si>
    <t>Burton Creek #1, NPS 42 Edson &amp; Cas ML Loop</t>
  </si>
  <si>
    <t>42 WAS ML Lp ILI (8e6)</t>
  </si>
  <si>
    <t>Burton C/S</t>
  </si>
  <si>
    <t>NPS 36 Foothills Digs</t>
  </si>
  <si>
    <t>crowa, NPS 36 Foothills Digs</t>
  </si>
  <si>
    <t>crowa&amp;b, NPS 36 Foothills Digs</t>
  </si>
  <si>
    <t>NPS 36 Foothills Cutouts</t>
  </si>
  <si>
    <t>CROW Derate Resolution, CROW K</t>
  </si>
  <si>
    <t>CROW K</t>
  </si>
  <si>
    <t>Elko C</t>
  </si>
  <si>
    <t>Moyie C</t>
  </si>
  <si>
    <t>EGAT DELIVERY AREA - Dusty &amp; Gadsby Outage</t>
  </si>
  <si>
    <t>Forest Fires</t>
  </si>
  <si>
    <t>Paul Lake A &amp; B - no impact due to FOREST FIRES</t>
  </si>
  <si>
    <t xml:space="preserve">~ 1E6m3/d decrease due to June amb/soil temps </t>
  </si>
  <si>
    <t>Woodenhouse B2 Compressor Ouatge - no impact due to FOREST FIRES</t>
  </si>
  <si>
    <t>EGAT - NPS 48 Chinchaga Lateral Loop - Meikle D (3-4 e6 decrease from base NCC flow for OSDA)</t>
  </si>
  <si>
    <t>EGAT (exlcluding Seg 10) - NPS 24 Peerless Lake Lateral - Pipe Mods (~ 3E6 decrease form base NCC flow)</t>
  </si>
  <si>
    <t>Paul Lake A&amp;B C/S (EGAT), Hidden Lake North (6e6)</t>
  </si>
  <si>
    <t>Paul Lake A&amp;B C/S (EGAT), NPS 48 Chinchaga Lateral Loop - 15E6 decrease,Paul Lake traps (10e6 reduction) EGAT</t>
  </si>
  <si>
    <t>Paul Lake A&amp;B C/S (EGAT), Hidden Lake North (6e6),Paul Lake traps (10e6 reduction) (EGAT)</t>
  </si>
  <si>
    <t>Paul Lake traps (10e6 reduction) (EGAT)</t>
  </si>
  <si>
    <t>NEDA - NPS 30 NLAT Loop 3 - Pipe Mods</t>
  </si>
  <si>
    <t>NCC flow increase of ~ 5 E6m3/d (Meikle B Return to Service, NWML - Bear, NWML- Boundary, GPML IN-service)</t>
  </si>
  <si>
    <t>May 1-3, 2017 - Dusty &amp; Gadsby A&amp;B C/S - NEDA (est decrease ~ 10 E6)</t>
  </si>
  <si>
    <t>Otter Lake A C/S (est decrease USJR ~ 3e6) - Meikle B out of service</t>
  </si>
  <si>
    <t>Nordegg Breakdown</t>
  </si>
  <si>
    <t>Gold Creek B C/S (est decrease USJR ~ 10 e6)</t>
  </si>
  <si>
    <t>Wolf Lake C/S (est decrease USJR ~10e6)</t>
  </si>
  <si>
    <t>100%FT-R, 50% IT-R</t>
  </si>
  <si>
    <t>Schrader Creek #2</t>
  </si>
  <si>
    <t>STOP revised from 232 to 246 - Normal OSDA Demand</t>
  </si>
  <si>
    <t>Berland (10e6 decrease) - deffred from beginning of May</t>
  </si>
  <si>
    <t>Clearwater Outage (5 e6 decrease) - assumed Clearwater 5 unavailable</t>
  </si>
  <si>
    <t>Nordegg (10 e6 decrease)</t>
  </si>
  <si>
    <t>Left capacity as is</t>
  </si>
  <si>
    <t>NPS 48 Chinchaga Lateral Loop - Meikle D (10 e6 decrease)</t>
  </si>
  <si>
    <t>NPS 42 Edson ML Lp 2 - Digs (1E6 reduction)</t>
  </si>
  <si>
    <t>NPS 42 Edson ML Lp 2 - Digs (1E6 reduction), Schrader C/S (1E6)</t>
  </si>
  <si>
    <t>CLWTR 5 Available, NPS 42 Edson ML Lp 2 - Digs (1E6 reduction), Schrader C/S (1E6)</t>
  </si>
  <si>
    <t>Swartz (13E6 reduction)</t>
  </si>
  <si>
    <t>Swartz (13E6 reduction), NPS 24 Peerless Lake Lat Loop Traps</t>
  </si>
  <si>
    <t xml:space="preserve"> NPS 24 Peerless Lake Lat Loop Traps</t>
  </si>
  <si>
    <t>Knight (15e6 reduction)</t>
  </si>
  <si>
    <t>Hidden Lake North (6e6), Paul Lake B</t>
  </si>
  <si>
    <t>NPS 48 Chinchaga Lateral Loop - 15E6 decrease,Paul Lake traps (10e6 reduction), Paul Lake B, Hidden Lake</t>
  </si>
  <si>
    <t>Paul Lake traps (10e6 reduction), Paul Lake B</t>
  </si>
  <si>
    <t>NPS 30 WAS ML -  LODGP tie-ins (10 e6 reduction)</t>
  </si>
  <si>
    <t xml:space="preserve"> NPS 30 WAS ML -  LODGP tie-ins (10 e6 reduction)</t>
  </si>
  <si>
    <t>Hidden Lake North (3e6)</t>
  </si>
  <si>
    <t>Meikle C Outage (3-5 e6 decrease)</t>
  </si>
  <si>
    <t>Berland (10e6 decrease)</t>
  </si>
  <si>
    <t>NPS 24/30 Peerless/MHLatLoop2 (15e6), Nordegg (5 e6 decrease)</t>
  </si>
  <si>
    <t>NPS 24/30 Peerless/MHLatLoop2 (15e6)</t>
  </si>
  <si>
    <t>Alces B - Boundary Lake Tie-Ins (5e6m3/d)</t>
  </si>
  <si>
    <t>Gold Creek C/S (13 e6)</t>
  </si>
  <si>
    <t xml:space="preserve">Hanmore Lake B&amp;C C/S </t>
  </si>
  <si>
    <t>Crowsnest A C/S</t>
  </si>
  <si>
    <t>Crowsnest A&amp;B C/S</t>
  </si>
  <si>
    <t>Crowsnest B C/S</t>
  </si>
  <si>
    <t>Turner Valley C/S</t>
  </si>
  <si>
    <t xml:space="preserve">Turner Valley #1 </t>
  </si>
  <si>
    <t>Hussar C/S</t>
  </si>
  <si>
    <t>Schrader Creek West #2</t>
  </si>
  <si>
    <t>Empress / McNeill</t>
  </si>
  <si>
    <t>36" Edson ML Ext (Knight-Edson)</t>
  </si>
  <si>
    <t>NPS 24 South Lateral</t>
  </si>
  <si>
    <t>Winchell Lake C/S, NPS 42 WAS ML Lp</t>
  </si>
  <si>
    <t xml:space="preserve"> NPS 42 WAS ML Lp</t>
  </si>
  <si>
    <t>NPS 36 WAS ML</t>
  </si>
  <si>
    <t>NPS 42 WAS M/L</t>
  </si>
  <si>
    <t>NPS 34 EAS M/L Loop &amp; CAS M/L</t>
  </si>
  <si>
    <t>Hussar C/S, NPS 34 EAS M/L Loop &amp; CAS M/L</t>
  </si>
  <si>
    <t>NPS 42 Foothills Zone 6</t>
  </si>
  <si>
    <t>NPS 36 EAS ML Loop #2</t>
  </si>
  <si>
    <t>NPS 36 Foothills Zone 8 Seg 2</t>
  </si>
  <si>
    <t>NPS 36 Foothills Zone 8 Seg 3</t>
  </si>
  <si>
    <t>NPS 36 Foothills Zone 8 Seg 4</t>
  </si>
  <si>
    <t>NPS 36 NCC Loop &amp; Ft McKay (Seg 10 only, OSDA Capability required)</t>
  </si>
  <si>
    <t>OSDA - NPS 16 Pelican Mainline (est decrease ~ 3-4 E6)</t>
  </si>
  <si>
    <t>Field Lake A&amp;B C/S - OSDA est decrease ~ 2.5 E6 = CAPACITY = 74</t>
  </si>
  <si>
    <t>Hanmore Lake B&amp;C C/S (est decrease ~ 2.1 E) CAPACITY = 75</t>
  </si>
  <si>
    <t>Berland River C/S (10 e6)</t>
  </si>
  <si>
    <t>Fox Creek C/S (3 e6)</t>
  </si>
  <si>
    <t>Wolf Lake C/S (10 e6)</t>
  </si>
  <si>
    <t>42" Edson ML Lp (Edson-Clwtr) (20e6)</t>
  </si>
  <si>
    <t>Clearwater C/S (6 e6)</t>
  </si>
  <si>
    <t>Nordegg C/S (10 e6)</t>
  </si>
  <si>
    <t>10" Saddle Lake Lateral ILI</t>
  </si>
  <si>
    <t>Knight C/S (10 e6)</t>
  </si>
  <si>
    <t>Latornell C/S (7 e6)</t>
  </si>
  <si>
    <t>FHBC</t>
  </si>
  <si>
    <t>Schrader #1 (4e6), PRINB (unplanned)</t>
  </si>
  <si>
    <t>Meikle RiverC #3 C/S, PRINB</t>
  </si>
  <si>
    <t>Meikle RiverC #3 C/S, PRINB (unplanned)</t>
  </si>
  <si>
    <t>Elko C (unplanned)</t>
  </si>
  <si>
    <t>PRINB (unplanned)</t>
  </si>
  <si>
    <t>CROW A #K</t>
  </si>
  <si>
    <t>Wolf Lake C/S</t>
  </si>
  <si>
    <t>Swartz C/S (10 e6 decrease)</t>
  </si>
  <si>
    <t>NWML Boundary (2 e6)</t>
  </si>
  <si>
    <t>Nordegg C/S (10 e6), Paul Lake B2 C/S (7 e6)</t>
  </si>
  <si>
    <t>Paul Lake B2 C/S (7 e6)</t>
  </si>
  <si>
    <t>Clearwater #5 Unit Mods</t>
  </si>
  <si>
    <t>NGTL System &amp; Foothills Pipeline</t>
  </si>
  <si>
    <t xml:space="preserve">The Monthly Outage Forecast is a tool provided by TransCanada to show the estimated operational capability. This information is provided for informational purposes only and is not to be relied upon for any other purpose whatsoever. The information is based upon certain assumptions that may or may not be accurate, and therefore is subject to various risks and uncertainties. TransCanada shall not be liable for damages sustained as a result of any use or reliance on such information. Please note, only known and planned outages at the time of publishing will be included in the Monthly Outage Forecast. As new outages are planned they will be added to subsequent MOF reports.  
</t>
  </si>
  <si>
    <t>For NGTL System Facilities Segment codes please view link below</t>
  </si>
  <si>
    <t>http://www.transcanada.com/customerexpress/docs/fh_system_maps/AB_System_Map_2015_Segments_Rev18.pdf</t>
  </si>
  <si>
    <t>16" Kirby Lateral Loop ILI</t>
  </si>
  <si>
    <t>Jenner C/S</t>
  </si>
  <si>
    <t>NPS 36 GPML Lp (20 e6)</t>
  </si>
  <si>
    <t>NPS 42 GPML Lp (20 e6)</t>
  </si>
  <si>
    <t>NPS 42 GPML Lp (Mcleod - 40e6)</t>
  </si>
  <si>
    <t>NPS 42 GPML Lp (Mcleod - 50e6)</t>
  </si>
  <si>
    <t>NPS 24 South Lateral, Burton C/S</t>
  </si>
  <si>
    <t xml:space="preserve">NPS 42 Edson M/L Loop &amp; CAS M/L Loop </t>
  </si>
  <si>
    <t>NEDA Restriction (82% FT-D2 &amp; FT-P)</t>
  </si>
  <si>
    <t>NEDA 0% IT-D Allowable</t>
  </si>
  <si>
    <t>16/20" Kirby Lateral ILI (est decrease ~ 2-3)</t>
  </si>
  <si>
    <t>Leismer East, Meikle D and Goodfish In Service (NCC flow = 56-57 E6)</t>
  </si>
  <si>
    <t>Lowest Capability</t>
  </si>
  <si>
    <t>ABC Capability</t>
  </si>
  <si>
    <t>Beiseker #1 (unplanned)</t>
  </si>
  <si>
    <t>Woodenhouse A#1</t>
  </si>
  <si>
    <t>Beiseker C/S, Paul Lake B2 C/S</t>
  </si>
  <si>
    <t>Meikle B Return to Service (3e6m3/d), NWML - Bear (0.168), NPS 16 Gordondale Lateral Derate Lift</t>
  </si>
  <si>
    <t>267 Base, Without Derate 274, Cleawater #5 Unit Mods</t>
  </si>
  <si>
    <t>16" Kirby Lateral ILI (~ 3E6 decrease)</t>
  </si>
  <si>
    <t>Meikle D and Goodfish In Service (258.2 WITHOUT)</t>
  </si>
  <si>
    <t>NEDA Restriction (82% FT-D2), Woodenhouse A1</t>
  </si>
  <si>
    <t>NWML Bear Canyon</t>
  </si>
  <si>
    <t>Clearwater #1 (4 e6 reduction)</t>
  </si>
  <si>
    <t>Clearwater #5 (3 e6 decrease)</t>
  </si>
  <si>
    <t>Vetchland C/S (decrease of 5 e6)</t>
  </si>
  <si>
    <t>NPS 42 GPML Lp (Mcleod - 50e6); Swartz Creek C/S (10 e6) bundled</t>
  </si>
  <si>
    <t>Acme C/S</t>
  </si>
  <si>
    <t>Acme C/S, NPS 42 Foothills Zone 6</t>
  </si>
  <si>
    <t>Schrader Creek East/West C/S, NPS 42 EAS M/L Lp 3</t>
  </si>
  <si>
    <t>NPS 42 EAS M/L Lp 3</t>
  </si>
  <si>
    <t xml:space="preserve">Schrader #1 </t>
  </si>
  <si>
    <t>Schrader #1</t>
  </si>
  <si>
    <t>Beiseker #1</t>
  </si>
  <si>
    <t>Otter C/S (5 e6 decrease)</t>
  </si>
  <si>
    <t>10" Saddle Lake Lateral ILI / Otter NEDA decrease</t>
  </si>
  <si>
    <t>WOODH B2</t>
  </si>
  <si>
    <t>WOODH B2 - NEDA est decrease ~ 5 E6</t>
  </si>
  <si>
    <t>Behan C/S</t>
  </si>
  <si>
    <t>WOODH A1 &amp; B2 (est decrease 7E6)</t>
  </si>
  <si>
    <t>WOODH A1 &amp; B2 (est NEDA decrease 7E6)</t>
  </si>
  <si>
    <t>Oct 16-29, 2017 - Paul Lake B2 - NEDA (est decrease of ~ 7 E6)</t>
  </si>
  <si>
    <t>Paul Lake B2 - NEDA (est decrease of ~ 7 E6)</t>
  </si>
  <si>
    <t>NPS16 Leming Lake Mods (Receiver - LOCAL impact only)</t>
  </si>
  <si>
    <t>NPS16 Leming Lake Mods (Launcher - OSDA impact)</t>
  </si>
  <si>
    <t>Wolf Lake C/S (10 e6 decrease)</t>
  </si>
  <si>
    <t>Burton Creek #1</t>
  </si>
  <si>
    <t>NPS 36 Edson M/L Extension, Turner Valley #2</t>
  </si>
  <si>
    <t>Monthly Outage Forecast January 2017</t>
  </si>
  <si>
    <t>NGTL System &amp; Foothills Pipeline - Monthly Outage Forecast January 2017</t>
  </si>
  <si>
    <t>Area Definitions</t>
  </si>
  <si>
    <t xml:space="preserve">USJR </t>
  </si>
  <si>
    <t>Upstream James River Receipt Area: Groundbirch East, Gordondale, Big Eddy, January Creek, and Rat Creek West interconnects, and all receipt locations in Segments 1, 2, 3, 4, 5, 7, partial 8, partial 9, 24, 26, partial 28.</t>
  </si>
  <si>
    <t>EGAT</t>
  </si>
  <si>
    <t xml:space="preserve">East Gate Delivery Area: Empress, McNeill, Unity, Cold Lake, Aeco C, Warwick Southeast, Chancellor, Carbon, Severn Creek, and Crossfield interconnects, </t>
  </si>
  <si>
    <t>and all delivery locations in Segments 10, 11, 12, 13, 14, 15, 16, 17, 18, 19, 20, partial 21, 22, 23, partial 28.</t>
  </si>
  <si>
    <t xml:space="preserve">• NEDA </t>
  </si>
  <si>
    <t xml:space="preserve"> North and East Delivery Area: Unity, Cold Lake, Warwick Southeast interconnects, and all delivery locations in Segments 10, 11, 12, 13, 14, 15, 16, 23, partial 28:</t>
  </si>
  <si>
    <r>
      <rPr>
        <b/>
        <sz val="9"/>
        <rFont val="Arial"/>
        <family val="2"/>
      </rPr>
      <t>• OSDA</t>
    </r>
    <r>
      <rPr>
        <sz val="9"/>
        <rFont val="Arial"/>
        <family val="2"/>
      </rPr>
      <t xml:space="preserve">      Oil Sands Delivery Area: Cold Lake interconnect, and all delivery locations in Segments 10, 11, 14.</t>
    </r>
  </si>
  <si>
    <t>WGAT</t>
  </si>
  <si>
    <t xml:space="preserve"> West Gate Delivery Area: Alberta B.C. and Alberta Montana interconnects, and delivery locations in partial Segment 21.</t>
  </si>
  <si>
    <t>Foothills Zone 8</t>
  </si>
  <si>
    <t>FHSK</t>
  </si>
  <si>
    <t>Foothills Zone 9</t>
  </si>
  <si>
    <t>OUTAGE</t>
  </si>
  <si>
    <t>SEG</t>
  </si>
  <si>
    <t>OUTAGE DESCRIPTION</t>
  </si>
  <si>
    <t>DATES</t>
  </si>
  <si>
    <t>RECEIPT/DELIVERY IMPACT</t>
  </si>
  <si>
    <t>CONTACT</t>
  </si>
  <si>
    <t>AREA</t>
  </si>
  <si>
    <t>#</t>
  </si>
  <si>
    <t>START</t>
  </si>
  <si>
    <t>FINISH</t>
  </si>
  <si>
    <r>
      <rPr>
        <b/>
        <sz val="10"/>
        <rFont val="Arial"/>
        <family val="2"/>
      </rPr>
      <t>NPS 16/20 Kirby Lateral Loop</t>
    </r>
    <r>
      <rPr>
        <sz val="10"/>
        <rFont val="Arial"/>
        <family val="2"/>
      </rPr>
      <t xml:space="preserve"> - Pipeline Maintenance (5 days). </t>
    </r>
    <r>
      <rPr>
        <b/>
        <sz val="10"/>
        <rFont val="Arial"/>
        <family val="2"/>
      </rPr>
      <t>Dates and Capacity Revised</t>
    </r>
  </si>
  <si>
    <t>Potential IT/FT delivery restriction is Segments 11 and 14. Capability 37 E6m3/d. Typical Flow 30-40 E6m3/d.</t>
  </si>
  <si>
    <t>Brooke Penner (Dillabough)</t>
  </si>
  <si>
    <r>
      <t xml:space="preserve">Turner Valley #2 - </t>
    </r>
    <r>
      <rPr>
        <sz val="10"/>
        <rFont val="Arial"/>
        <family val="2"/>
      </rPr>
      <t>Unit Maintenance (4 days).</t>
    </r>
  </si>
  <si>
    <t>Potential IT/FT delivery restriction in the West Gate Delivery Area. Alberta B. C. Capability 59 E6m3/d. Typical Flow 57-64 E6m3/d.</t>
  </si>
  <si>
    <t>Larissa Zhang</t>
  </si>
  <si>
    <r>
      <rPr>
        <b/>
        <sz val="10"/>
        <rFont val="Arial"/>
        <family val="2"/>
      </rPr>
      <t xml:space="preserve">Swartz Creek C/S </t>
    </r>
    <r>
      <rPr>
        <sz val="10"/>
        <rFont val="Arial"/>
        <family val="2"/>
      </rPr>
      <t xml:space="preserve">- Station Maintenance (2 days). </t>
    </r>
    <r>
      <rPr>
        <b/>
        <sz val="10"/>
        <rFont val="Arial"/>
        <family val="2"/>
      </rPr>
      <t>New</t>
    </r>
  </si>
  <si>
    <t>Potential IT/FT receipt restriction in the Upstream James River Receipt Area. Capability 249 E6m3/d. Typical Flow 230-265 E6m3/d.</t>
  </si>
  <si>
    <t>Chris Pho</t>
  </si>
  <si>
    <r>
      <rPr>
        <b/>
        <sz val="10"/>
        <rFont val="Arial"/>
        <family val="2"/>
      </rPr>
      <t xml:space="preserve">Wolf Lake C/S </t>
    </r>
    <r>
      <rPr>
        <sz val="10"/>
        <rFont val="Arial"/>
        <family val="2"/>
      </rPr>
      <t xml:space="preserve">- Station Maintenance (2 days). </t>
    </r>
    <r>
      <rPr>
        <b/>
        <sz val="10"/>
        <rFont val="Arial"/>
        <family val="2"/>
      </rPr>
      <t>New</t>
    </r>
  </si>
  <si>
    <t>Potential IT/FT receipt restriction in the Upstream James River Receipt Area. Capability 249 E6m3/d. Typical Flow 230-265 e6m3/d.</t>
  </si>
  <si>
    <r>
      <t xml:space="preserve">NPS 10 Saddle Lake Lateral </t>
    </r>
    <r>
      <rPr>
        <sz val="10"/>
        <rFont val="Arial"/>
        <family val="2"/>
      </rPr>
      <t>- Pipeline Maintenance (11 days).</t>
    </r>
  </si>
  <si>
    <t xml:space="preserve">Potential IT/FT delivery restriction at Cold Lake Border meter station.  Capability 1400 E3m3/d. Typical Flow 1200-1800 E3m3/d.  </t>
  </si>
  <si>
    <r>
      <t xml:space="preserve">Brooke Penner </t>
    </r>
    <r>
      <rPr>
        <sz val="8"/>
        <rFont val="Arial"/>
        <family val="2"/>
      </rPr>
      <t>(Dillabough)</t>
    </r>
  </si>
  <si>
    <t>Local</t>
  </si>
  <si>
    <r>
      <t>Otter Lake C/S</t>
    </r>
    <r>
      <rPr>
        <sz val="10"/>
        <rFont val="Arial"/>
        <family val="2"/>
      </rPr>
      <t xml:space="preserve"> - Station Maintenance (6 days).</t>
    </r>
    <r>
      <rPr>
        <b/>
        <sz val="10"/>
        <rFont val="Arial"/>
        <family val="2"/>
      </rPr>
      <t xml:space="preserve"> New</t>
    </r>
  </si>
  <si>
    <t>Potential IT/FT receipt restriction in the Upstream James River Receipt Area. Capability 254 E6m3/d. Typical Flow 230-265 E6m3/d.
Potential IT/FT delivery restriction in the North and East Area Delivery Area.  Capability 115 E6m3/d. Typical Flow 80-120 E6m3/d.</t>
  </si>
  <si>
    <t>USJR
NEDA</t>
  </si>
  <si>
    <r>
      <t xml:space="preserve">Jenner C/S - </t>
    </r>
    <r>
      <rPr>
        <sz val="10"/>
        <rFont val="Arial"/>
        <family val="2"/>
      </rPr>
      <t>Station Maintenance (3 days).</t>
    </r>
  </si>
  <si>
    <t>Potential IT/FT delivery restriction in the East Gate Delivery Area. Empress/McNeill delivery Capability 122 E6m3/d. Typical Flow 125-135 e6m3/d.</t>
  </si>
  <si>
    <t>Damola Daramola</t>
  </si>
  <si>
    <r>
      <rPr>
        <b/>
        <sz val="10"/>
        <rFont val="Arial"/>
        <family val="2"/>
      </rPr>
      <t>NPS 12 Bigstone Lateral</t>
    </r>
    <r>
      <rPr>
        <sz val="10"/>
        <rFont val="Arial"/>
        <family val="2"/>
      </rPr>
      <t xml:space="preserve"> - Pipeline Maintenance (6 days). </t>
    </r>
    <r>
      <rPr>
        <b/>
        <sz val="10"/>
        <rFont val="Arial"/>
        <family val="2"/>
      </rPr>
      <t>New</t>
    </r>
  </si>
  <si>
    <t>Nil required at Grizzly meter station. Typical Flow 85 E3m3/d</t>
  </si>
  <si>
    <r>
      <rPr>
        <b/>
        <sz val="10"/>
        <rFont val="Arial"/>
        <family val="2"/>
      </rPr>
      <t>Clearwater #5</t>
    </r>
    <r>
      <rPr>
        <sz val="10"/>
        <rFont val="Arial"/>
        <family val="2"/>
      </rPr>
      <t xml:space="preserve"> - Unit Maintenance (5 days). </t>
    </r>
    <r>
      <rPr>
        <b/>
        <sz val="11"/>
        <color theme="1"/>
        <rFont val="Calibri"/>
        <family val="2"/>
        <scheme val="minor"/>
      </rPr>
      <t>New</t>
    </r>
  </si>
  <si>
    <t>Potential IT/FT receipt restriction in the Upstream James River Receipt Area. Capability 256 E6m3/d. Typical Flow 230-265 e6m3/d.</t>
  </si>
  <si>
    <r>
      <t xml:space="preserve">Red Deer C/S- </t>
    </r>
    <r>
      <rPr>
        <sz val="10"/>
        <rFont val="Arial"/>
        <family val="2"/>
      </rPr>
      <t>Station Maintenance (3 days).</t>
    </r>
  </si>
  <si>
    <t>Potential IT/FT delivery restriction in the East Gate Delivery Area. Empress/McNeill delivery Capability 125 E6m3/d. Typical Flow 125-135 e6m3/d.</t>
  </si>
  <si>
    <r>
      <rPr>
        <b/>
        <sz val="10"/>
        <rFont val="Arial"/>
        <family val="2"/>
      </rPr>
      <t xml:space="preserve">Latornell C/S </t>
    </r>
    <r>
      <rPr>
        <sz val="10"/>
        <rFont val="Arial"/>
        <family val="2"/>
      </rPr>
      <t xml:space="preserve">- Station Maintenance (7 days). </t>
    </r>
    <r>
      <rPr>
        <b/>
        <sz val="10"/>
        <rFont val="Arial"/>
        <family val="2"/>
      </rPr>
      <t>New</t>
    </r>
  </si>
  <si>
    <t>Potential IT/FT receipt restriction in the Upstream James River Receipt Area. Capability 253 E6m3/d. Typical Flow 230-265 e6m3/d.</t>
  </si>
  <si>
    <r>
      <rPr>
        <b/>
        <sz val="10"/>
        <rFont val="Arial"/>
        <family val="2"/>
      </rPr>
      <t xml:space="preserve">NPS 16 Leming Lake Sales Lateral </t>
    </r>
    <r>
      <rPr>
        <sz val="10"/>
        <rFont val="Arial"/>
        <family val="2"/>
      </rPr>
      <t xml:space="preserve">- Pipeline Modifications (6 days). </t>
    </r>
    <r>
      <rPr>
        <b/>
        <sz val="10"/>
        <rFont val="Arial"/>
        <family val="2"/>
      </rPr>
      <t>Dates and Capacity Revised</t>
    </r>
  </si>
  <si>
    <t>Potential IT/FT delivery restriction at Mahihkan and Tucker Lake Sales. Capability 7500 E3m3/d. Typical Flow 6000-8000 E3m3/d.
Nil required at Jackfish Creek meter station. Typical Flow 30 E3m3/d</t>
  </si>
  <si>
    <r>
      <rPr>
        <b/>
        <sz val="10"/>
        <rFont val="Arial"/>
        <family val="2"/>
      </rPr>
      <t>Acme C/S</t>
    </r>
    <r>
      <rPr>
        <sz val="10"/>
        <rFont val="Arial"/>
        <family val="2"/>
      </rPr>
      <t xml:space="preserve"> - Station Maintenance (1 day).</t>
    </r>
    <r>
      <rPr>
        <b/>
        <sz val="10"/>
        <rFont val="Arial"/>
        <family val="2"/>
      </rPr>
      <t xml:space="preserve"> New</t>
    </r>
  </si>
  <si>
    <r>
      <t xml:space="preserve">Crawling C/S - </t>
    </r>
    <r>
      <rPr>
        <sz val="10"/>
        <rFont val="Arial"/>
        <family val="2"/>
      </rPr>
      <t>Station Maintenance (4 days).</t>
    </r>
  </si>
  <si>
    <t>Potential IT/FT delivery restriction in the East Gate Delivery Area. Empress/McNeill delivery Capability 123 E6m3/d. Typical Flow 125-135 e6m3/d.</t>
  </si>
  <si>
    <r>
      <rPr>
        <b/>
        <sz val="10"/>
        <rFont val="Arial"/>
        <family val="2"/>
      </rPr>
      <t>Burton Creek C/S</t>
    </r>
    <r>
      <rPr>
        <sz val="10"/>
        <rFont val="Arial"/>
        <family val="2"/>
      </rPr>
      <t xml:space="preserve"> - Station Maintenance (5 days).</t>
    </r>
  </si>
  <si>
    <r>
      <rPr>
        <b/>
        <sz val="10"/>
        <rFont val="Arial"/>
        <family val="2"/>
      </rPr>
      <t>NPS 18 East Lateral</t>
    </r>
    <r>
      <rPr>
        <sz val="10"/>
        <rFont val="Arial"/>
        <family val="2"/>
      </rPr>
      <t xml:space="preserve"> - Pipeline Maintenance (7 days). </t>
    </r>
    <r>
      <rPr>
        <b/>
        <sz val="10"/>
        <rFont val="Arial"/>
        <family val="2"/>
      </rPr>
      <t>Dates Revised</t>
    </r>
  </si>
  <si>
    <t>Delivery restriction at Unity Border meter station.  Capability 1800 e3m3/d. Typical Flow 2900 e3m3/d.</t>
  </si>
  <si>
    <r>
      <rPr>
        <b/>
        <sz val="10"/>
        <rFont val="Arial"/>
        <family val="2"/>
      </rPr>
      <t>NPS 24 South Lateral</t>
    </r>
    <r>
      <rPr>
        <sz val="10"/>
        <rFont val="Arial"/>
        <family val="2"/>
      </rPr>
      <t>- Pipeline Maintenance (13 days).</t>
    </r>
  </si>
  <si>
    <t>Potential IT/FT delivery restriction in the West Gate Delivery Area. Alberta B. C. Capability 62 E6m3/d, Typical Flow 57-64 E6m3/d.</t>
  </si>
  <si>
    <r>
      <t xml:space="preserve">Vetchland C/S </t>
    </r>
    <r>
      <rPr>
        <sz val="10"/>
        <rFont val="Arial"/>
        <family val="2"/>
      </rPr>
      <t xml:space="preserve"> - Station Maintenance (4 days). </t>
    </r>
    <r>
      <rPr>
        <b/>
        <sz val="10"/>
        <rFont val="Arial"/>
        <family val="2"/>
      </rPr>
      <t>Capacity Revised</t>
    </r>
  </si>
  <si>
    <t>Potential IT/FT receipt restriction in the Upstream James River Receipt Area. Capability 258 E6m3/d. Typical Flow 230-265 e6m3/d.</t>
  </si>
  <si>
    <r>
      <t xml:space="preserve">NPS 36 NWML Loop # 2 - Boundary Lake Section - </t>
    </r>
    <r>
      <rPr>
        <sz val="10"/>
        <rFont val="Arial"/>
        <family val="2"/>
      </rPr>
      <t>Pipeline Modifications (5 days).</t>
    </r>
  </si>
  <si>
    <t>Andrea Watters</t>
  </si>
  <si>
    <r>
      <rPr>
        <b/>
        <sz val="10"/>
        <rFont val="Arial"/>
        <family val="2"/>
      </rPr>
      <t xml:space="preserve">Princess B #6 </t>
    </r>
    <r>
      <rPr>
        <sz val="10"/>
        <rFont val="Arial"/>
        <family val="2"/>
      </rPr>
      <t xml:space="preserve">- Station Maintenance (4 days). </t>
    </r>
    <r>
      <rPr>
        <b/>
        <sz val="10"/>
        <rFont val="Arial"/>
        <family val="2"/>
      </rPr>
      <t>New</t>
    </r>
  </si>
  <si>
    <r>
      <t xml:space="preserve">Elko C/S - </t>
    </r>
    <r>
      <rPr>
        <sz val="10"/>
        <rFont val="Arial"/>
        <family val="2"/>
      </rPr>
      <t>Station Maintenance (3 days)</t>
    </r>
    <r>
      <rPr>
        <b/>
        <sz val="10"/>
        <rFont val="Arial"/>
        <family val="2"/>
      </rPr>
      <t>.</t>
    </r>
  </si>
  <si>
    <t xml:space="preserve">Potential IT/FT receipt restriction on Foothills Zone 8. Capability 62 E6m3/d. Typical Flow 40 - 65 E6m3/d. </t>
  </si>
  <si>
    <r>
      <t xml:space="preserve">NPS 30 Fort McKay Mainline </t>
    </r>
    <r>
      <rPr>
        <sz val="10"/>
        <rFont val="Arial"/>
        <family val="2"/>
      </rPr>
      <t>-</t>
    </r>
    <r>
      <rPr>
        <b/>
        <sz val="10"/>
        <rFont val="Arial"/>
        <family val="2"/>
      </rPr>
      <t xml:space="preserve"> </t>
    </r>
    <r>
      <rPr>
        <sz val="10"/>
        <rFont val="Arial"/>
        <family val="2"/>
      </rPr>
      <t xml:space="preserve">Pipeline Maintenance (4 days). </t>
    </r>
    <r>
      <rPr>
        <b/>
        <sz val="10"/>
        <rFont val="Arial"/>
        <family val="2"/>
      </rPr>
      <t>Dates &amp; Duration Revised</t>
    </r>
  </si>
  <si>
    <t>IT/FT delivery restriction required for Horizon Sales, Aurora Sales, Aurora # 2 Sales, Jackpine Creek Sales, Aspen Sales, Wapasu Creek Sales, Kearl Sales and Firebag Sales meter stations. Capability = 13000 E3m3/d. Typical Flow 15000 to 16000 E3m3/d.</t>
  </si>
  <si>
    <r>
      <rPr>
        <b/>
        <sz val="10"/>
        <rFont val="Arial"/>
        <family val="2"/>
      </rPr>
      <t>Dusty Lake, Gadsby A &amp; B C/S</t>
    </r>
    <r>
      <rPr>
        <sz val="10"/>
        <rFont val="Arial"/>
        <family val="2"/>
      </rPr>
      <t xml:space="preserve"> - Station Maintenance (3 days). </t>
    </r>
    <r>
      <rPr>
        <b/>
        <sz val="10"/>
        <rFont val="Arial"/>
        <family val="2"/>
      </rPr>
      <t>Capacity Revised</t>
    </r>
  </si>
  <si>
    <t xml:space="preserve">Potential IT/FT delivery restriction in the North and East Delivery Area. Capability 90 E6m3/d. Typical Flow 60-100 E6m3/d. </t>
  </si>
  <si>
    <t>Chaung Li</t>
  </si>
  <si>
    <t>NEDA</t>
  </si>
  <si>
    <r>
      <t>NPS 10 Redwater Lateral -</t>
    </r>
    <r>
      <rPr>
        <sz val="10"/>
        <rFont val="Arial"/>
        <family val="2"/>
      </rPr>
      <t xml:space="preserve"> Pipeline Modifications (6 days within window)</t>
    </r>
    <r>
      <rPr>
        <b/>
        <sz val="10"/>
        <rFont val="Arial"/>
        <family val="2"/>
      </rPr>
      <t>. New</t>
    </r>
  </si>
  <si>
    <t xml:space="preserve">Nils required at Big Bend, Lawrence Lake North and Dancing Lake meter stations. Typical Flow 150 E3m3/d. </t>
  </si>
  <si>
    <t>Rahim Ruda</t>
  </si>
  <si>
    <r>
      <t xml:space="preserve">NPS 24 Fort McKay Mainline  </t>
    </r>
    <r>
      <rPr>
        <sz val="10"/>
        <rFont val="Arial"/>
        <family val="2"/>
      </rPr>
      <t xml:space="preserve">- Pipeline Maintenance  (4 days). </t>
    </r>
    <r>
      <rPr>
        <b/>
        <sz val="10"/>
        <rFont val="Arial"/>
        <family val="2"/>
      </rPr>
      <t>Dates and Duration Revised</t>
    </r>
  </si>
  <si>
    <r>
      <t>IT/FT delivery restriction required for Aspen Sales,</t>
    </r>
    <r>
      <rPr>
        <b/>
        <sz val="10"/>
        <rFont val="Arial"/>
        <family val="2"/>
      </rPr>
      <t xml:space="preserve"> </t>
    </r>
    <r>
      <rPr>
        <sz val="10"/>
        <rFont val="Arial"/>
        <family val="2"/>
      </rPr>
      <t>Wapasu Creek Sales, Kearl Sales and Firebag Sales meter stations.  Capability = 8500 E3m3/d. Typical Flow 10000 to 13000 E3m3/d.</t>
    </r>
  </si>
  <si>
    <r>
      <t xml:space="preserve">Woodenhouse B2 C/S - </t>
    </r>
    <r>
      <rPr>
        <sz val="10"/>
        <rFont val="Arial"/>
        <family val="2"/>
      </rPr>
      <t>Station Maintenance (2 days).</t>
    </r>
    <r>
      <rPr>
        <b/>
        <sz val="10"/>
        <rFont val="Arial"/>
        <family val="2"/>
      </rPr>
      <t xml:space="preserve"> New</t>
    </r>
  </si>
  <si>
    <t>Potential IT/FT receipt restriction in the Upstream James River Receipt Area. Capability 258 E6m3/d. Typical Flow 230-265 e6m3/d.
Potential IT/FT delivery restriction in the North and East Delivery Area.  Capability 95 E6m3/d. Typical Flow 60-100 E6m3/d.</t>
  </si>
  <si>
    <r>
      <rPr>
        <b/>
        <sz val="10"/>
        <rFont val="Arial"/>
        <family val="2"/>
      </rPr>
      <t xml:space="preserve">Moyie C/S </t>
    </r>
    <r>
      <rPr>
        <sz val="10"/>
        <rFont val="Arial"/>
        <family val="2"/>
      </rPr>
      <t>- Station Maintenance (5 days).</t>
    </r>
  </si>
  <si>
    <t xml:space="preserve">Potential IT/FT receipt restriction on Foothills Zone 8. Capability 60 E6m3/d. Typical Flow 40 - 65 E6m3/d. </t>
  </si>
  <si>
    <r>
      <t>Berland River C/S</t>
    </r>
    <r>
      <rPr>
        <sz val="10"/>
        <rFont val="Arial"/>
        <family val="2"/>
      </rPr>
      <t xml:space="preserve"> - Station Maintenance (5 days).</t>
    </r>
  </si>
  <si>
    <r>
      <rPr>
        <b/>
        <sz val="10"/>
        <rFont val="Arial"/>
        <family val="2"/>
      </rPr>
      <t>Turner Valley C/S</t>
    </r>
    <r>
      <rPr>
        <sz val="10"/>
        <rFont val="Arial"/>
        <family val="2"/>
      </rPr>
      <t xml:space="preserve"> - Station Maintenance</t>
    </r>
    <r>
      <rPr>
        <b/>
        <sz val="10"/>
        <rFont val="Arial"/>
        <family val="2"/>
      </rPr>
      <t xml:space="preserve"> </t>
    </r>
    <r>
      <rPr>
        <sz val="10"/>
        <rFont val="Arial"/>
        <family val="2"/>
      </rPr>
      <t>(3 days).</t>
    </r>
  </si>
  <si>
    <t>Potential IT/FT delivery restriction in the West Gate Delivery Area. Alberta B. C. Capability 55 E6m3/d. Typical Flow 57-64 E6m3/d.</t>
  </si>
  <si>
    <r>
      <t xml:space="preserve">NPS 34 Eastern Alberta System Mainline Loop &amp; Central Alberta System Mainline- </t>
    </r>
    <r>
      <rPr>
        <sz val="10"/>
        <rFont val="Arial"/>
        <family val="2"/>
      </rPr>
      <t>Pipeline Maintainance (10 days).</t>
    </r>
  </si>
  <si>
    <t>Potential IT/FT delivery restriction in the East Gate Delivery Area. Empress/McNeill Capability 125 E6m3/d.Typical Flow 125-135 E6m3/d.</t>
  </si>
  <si>
    <r>
      <rPr>
        <b/>
        <sz val="10"/>
        <rFont val="Arial"/>
        <family val="2"/>
      </rPr>
      <t xml:space="preserve">Turner Valley #1 </t>
    </r>
    <r>
      <rPr>
        <sz val="10"/>
        <rFont val="Arial"/>
        <family val="2"/>
      </rPr>
      <t>- Unit Maintenance (4 days).</t>
    </r>
  </si>
  <si>
    <r>
      <rPr>
        <b/>
        <sz val="10"/>
        <rFont val="Arial"/>
        <family val="2"/>
      </rPr>
      <t xml:space="preserve">NPS 10 Redwater Lateral </t>
    </r>
    <r>
      <rPr>
        <sz val="10"/>
        <rFont val="Arial"/>
        <family val="2"/>
      </rPr>
      <t xml:space="preserve">- Pipeline Modifications (6 days within window). </t>
    </r>
    <r>
      <rPr>
        <b/>
        <sz val="10"/>
        <rFont val="Arial"/>
        <family val="2"/>
      </rPr>
      <t>New</t>
    </r>
  </si>
  <si>
    <t>Nils required at Redwater and Redwater B Sales meter stations. Typical Flow 1000 E3m3/d. Nil required at Opal meter station. Typical Flow 0 E3m3/d.</t>
  </si>
  <si>
    <r>
      <rPr>
        <b/>
        <sz val="10"/>
        <rFont val="Arial"/>
        <family val="2"/>
      </rPr>
      <t>Hussar C/S</t>
    </r>
    <r>
      <rPr>
        <sz val="10"/>
        <rFont val="Arial"/>
        <family val="2"/>
      </rPr>
      <t xml:space="preserve"> - Station Maintenance (4 days).</t>
    </r>
  </si>
  <si>
    <r>
      <rPr>
        <b/>
        <sz val="10"/>
        <rFont val="Arial"/>
        <family val="2"/>
      </rPr>
      <t>Fox Creek C/S</t>
    </r>
    <r>
      <rPr>
        <sz val="10"/>
        <rFont val="Arial"/>
        <family val="2"/>
      </rPr>
      <t xml:space="preserve"> - Station Maintenance (3 days).</t>
    </r>
  </si>
  <si>
    <t>Potential IT/FT receipt restriction in the Upstream James River Receipt Area. Capability 260 E6m3/d. Typical Flow 230-265 e6m3/d.</t>
  </si>
  <si>
    <r>
      <rPr>
        <b/>
        <sz val="10"/>
        <rFont val="Arial"/>
        <family val="2"/>
      </rPr>
      <t>Schrader Creek East #3</t>
    </r>
    <r>
      <rPr>
        <sz val="10"/>
        <rFont val="Arial"/>
        <family val="2"/>
      </rPr>
      <t xml:space="preserve"> - Unit Maintenance (4 days). </t>
    </r>
    <r>
      <rPr>
        <b/>
        <sz val="10"/>
        <rFont val="Arial"/>
        <family val="2"/>
      </rPr>
      <t>New</t>
    </r>
  </si>
  <si>
    <t>Potential IT/FT delivery restriction in the East Gate Delivery Area. Empress/McNeill delivery Capability 126 E6m3/d. Typical Flow 125-135 e6m3/d.</t>
  </si>
  <si>
    <r>
      <rPr>
        <b/>
        <sz val="10"/>
        <rFont val="Arial"/>
        <family val="2"/>
      </rPr>
      <t>Field Lake A &amp; B C/S</t>
    </r>
    <r>
      <rPr>
        <sz val="10"/>
        <rFont val="Arial"/>
        <family val="2"/>
      </rPr>
      <t xml:space="preserve"> - Station Maintenance (2 days).</t>
    </r>
  </si>
  <si>
    <t xml:space="preserve">Potential IT/FT delivery restriction in the Oil Sands Delivery Area. Capability 72 E6m3/d. Typical Flow 60-70 E6m3/d.  </t>
  </si>
  <si>
    <r>
      <rPr>
        <b/>
        <sz val="10"/>
        <rFont val="Arial"/>
        <family val="2"/>
      </rPr>
      <t>NPS 10 Etzikom Lateral</t>
    </r>
    <r>
      <rPr>
        <sz val="10"/>
        <rFont val="Arial"/>
        <family val="2"/>
      </rPr>
      <t xml:space="preserve"> - Pipeline Maintenance (8 days). </t>
    </r>
    <r>
      <rPr>
        <b/>
        <sz val="10"/>
        <rFont val="Arial"/>
        <family val="2"/>
      </rPr>
      <t>New</t>
    </r>
  </si>
  <si>
    <t>Nils required at South Saskatchewan River; Bullshead; Murray Lake; Etzikom A; Etzikom B; Etzikom D. Typical Flow 350 E3m3/d.</t>
  </si>
  <si>
    <r>
      <rPr>
        <b/>
        <sz val="10"/>
        <rFont val="Arial"/>
        <family val="2"/>
      </rPr>
      <t xml:space="preserve">Gold Creek C/S </t>
    </r>
    <r>
      <rPr>
        <sz val="10"/>
        <rFont val="Arial"/>
        <family val="2"/>
      </rPr>
      <t>- Station Maintenance (7 days).</t>
    </r>
  </si>
  <si>
    <r>
      <rPr>
        <b/>
        <sz val="10"/>
        <rFont val="Arial"/>
        <family val="2"/>
      </rPr>
      <t>Crowsnest A C/S</t>
    </r>
    <r>
      <rPr>
        <sz val="10"/>
        <rFont val="Arial"/>
        <family val="2"/>
      </rPr>
      <t xml:space="preserve"> - Station Maintenance</t>
    </r>
    <r>
      <rPr>
        <b/>
        <sz val="10"/>
        <rFont val="Arial"/>
        <family val="2"/>
      </rPr>
      <t xml:space="preserve"> </t>
    </r>
    <r>
      <rPr>
        <sz val="10"/>
        <rFont val="Arial"/>
        <family val="2"/>
      </rPr>
      <t>(3 days).</t>
    </r>
  </si>
  <si>
    <r>
      <rPr>
        <b/>
        <sz val="10"/>
        <rFont val="Arial"/>
        <family val="2"/>
      </rPr>
      <t>Crowsnest A &amp; B C/S</t>
    </r>
    <r>
      <rPr>
        <sz val="10"/>
        <rFont val="Arial"/>
        <family val="2"/>
      </rPr>
      <t xml:space="preserve"> - Station Maintenance</t>
    </r>
    <r>
      <rPr>
        <b/>
        <sz val="10"/>
        <rFont val="Arial"/>
        <family val="2"/>
      </rPr>
      <t xml:space="preserve"> </t>
    </r>
    <r>
      <rPr>
        <sz val="10"/>
        <rFont val="Arial"/>
        <family val="2"/>
      </rPr>
      <t>(2 days).</t>
    </r>
  </si>
  <si>
    <t xml:space="preserve">Potential IT/FT receipt restriction on Foothills Zone 8. Capability 53 E6m3/d. Typical Flow 40 - 65 E6m3/d. </t>
  </si>
  <si>
    <r>
      <rPr>
        <b/>
        <sz val="10"/>
        <rFont val="Arial"/>
        <family val="2"/>
      </rPr>
      <t>Crowsnest B C/S</t>
    </r>
    <r>
      <rPr>
        <sz val="10"/>
        <rFont val="Arial"/>
        <family val="2"/>
      </rPr>
      <t xml:space="preserve"> - Station Maintenance</t>
    </r>
    <r>
      <rPr>
        <b/>
        <sz val="10"/>
        <rFont val="Arial"/>
        <family val="2"/>
      </rPr>
      <t xml:space="preserve"> </t>
    </r>
    <r>
      <rPr>
        <sz val="10"/>
        <rFont val="Arial"/>
        <family val="2"/>
      </rPr>
      <t>(1 day).</t>
    </r>
  </si>
  <si>
    <t xml:space="preserve">Potential IT/FT receipt restriction on Foothills Zone 8. Capability 61 E6m3/d. Typical Flow 40 - 65 E6m3/d. </t>
  </si>
  <si>
    <r>
      <rPr>
        <b/>
        <sz val="10"/>
        <rFont val="Arial"/>
        <family val="2"/>
      </rPr>
      <t>Winchell Lake C/S</t>
    </r>
    <r>
      <rPr>
        <sz val="10"/>
        <rFont val="Arial"/>
        <family val="2"/>
      </rPr>
      <t xml:space="preserve"> - Station Maintenance (5 days).</t>
    </r>
  </si>
  <si>
    <t>Potential IT/FT delivery restriction in the West Gate Delivery Area. Alberta B. C. Capability 54 E6m3/d. Typical Flow 57-64 E6m3/d.</t>
  </si>
  <si>
    <r>
      <rPr>
        <b/>
        <sz val="10"/>
        <rFont val="Arial"/>
        <family val="2"/>
      </rPr>
      <t>Wolf Lake C/S</t>
    </r>
    <r>
      <rPr>
        <sz val="10"/>
        <rFont val="Arial"/>
        <family val="2"/>
      </rPr>
      <t xml:space="preserve"> - Station Maintenance (5 days).</t>
    </r>
  </si>
  <si>
    <t>Potential IT/FT receipt restriction in the Upstream James River Receipt Area. Capability 250 E6m3/d. Typical Flow 230-265 e6m3/d.</t>
  </si>
  <si>
    <r>
      <rPr>
        <b/>
        <sz val="10"/>
        <rFont val="Arial"/>
        <family val="2"/>
      </rPr>
      <t>NPS 16 North Lateral Extension</t>
    </r>
    <r>
      <rPr>
        <sz val="10"/>
        <rFont val="Arial"/>
        <family val="2"/>
      </rPr>
      <t xml:space="preserve"> - Pipeline Maintenance (9 days). </t>
    </r>
    <r>
      <rPr>
        <b/>
        <sz val="10"/>
        <rFont val="Arial"/>
        <family val="2"/>
      </rPr>
      <t>New</t>
    </r>
  </si>
  <si>
    <t xml:space="preserve">Potential IT/FT delivery restriction in in the North and East Delivery Area.  Capability 95 E6m3/d. Typical flow 60-100 E6m3/d. </t>
  </si>
  <si>
    <t>Chuang Li</t>
  </si>
  <si>
    <r>
      <rPr>
        <b/>
        <sz val="10"/>
        <rFont val="Arial"/>
        <family val="2"/>
      </rPr>
      <t xml:space="preserve">NPS 42 Western Alberta System Mainline Loop - </t>
    </r>
    <r>
      <rPr>
        <sz val="10"/>
        <rFont val="Arial"/>
        <family val="2"/>
      </rPr>
      <t>Pipeline Maintenance (11 days).</t>
    </r>
  </si>
  <si>
    <t>Potential IT/FT delivery restriction in the West Gate Delivery Area. Alberta B. C. Capability 60 E6m3/d. Typical Flow 57-64 E6m3/d.</t>
  </si>
  <si>
    <r>
      <rPr>
        <b/>
        <sz val="10"/>
        <rFont val="Arial"/>
        <family val="2"/>
      </rPr>
      <t>Wainwright C/S</t>
    </r>
    <r>
      <rPr>
        <sz val="10"/>
        <rFont val="Arial"/>
        <family val="2"/>
      </rPr>
      <t xml:space="preserve"> - Station Maintenance (2 days).</t>
    </r>
  </si>
  <si>
    <t xml:space="preserve">Potential IT/FT delivery restriction in Segment 23.  Capability 0 E3m3/d. Typical Flow 400-500 E3m3/d. </t>
  </si>
  <si>
    <r>
      <rPr>
        <b/>
        <sz val="10"/>
        <rFont val="Arial"/>
        <family val="2"/>
      </rPr>
      <t>NPS 42 Edson M/L Loop (Edson to Clearwater)</t>
    </r>
    <r>
      <rPr>
        <sz val="10"/>
        <rFont val="Arial"/>
        <family val="2"/>
      </rPr>
      <t xml:space="preserve"> - Pipeline Maintenance (11 days). </t>
    </r>
    <r>
      <rPr>
        <b/>
        <sz val="10"/>
        <rFont val="Arial"/>
        <family val="2"/>
      </rPr>
      <t>Dates Revised</t>
    </r>
  </si>
  <si>
    <t>Potential IT/FT receipt restriction in the Upstream James River Receipt Area. Capability 240 E6m3/d. Typical Flow 230-265 e6m3/d.</t>
  </si>
  <si>
    <r>
      <rPr>
        <b/>
        <sz val="10"/>
        <rFont val="Arial"/>
        <family val="2"/>
      </rPr>
      <t>NPS 6 Sullivan Lateral</t>
    </r>
    <r>
      <rPr>
        <sz val="10"/>
        <rFont val="Arial"/>
        <family val="2"/>
      </rPr>
      <t xml:space="preserve">- Pipeline Modifications (6 days within window). </t>
    </r>
    <r>
      <rPr>
        <b/>
        <sz val="10"/>
        <rFont val="Arial"/>
        <family val="2"/>
      </rPr>
      <t>New</t>
    </r>
  </si>
  <si>
    <t xml:space="preserve">Nils required at Bloor Lake and Sullivan meter stations. Typical Flow 200 E3m3/d. </t>
  </si>
  <si>
    <r>
      <t xml:space="preserve">NPS 36 Foothills Zone 8 Segment 2 - </t>
    </r>
    <r>
      <rPr>
        <sz val="10"/>
        <rFont val="Arial"/>
        <family val="2"/>
      </rPr>
      <t>Pipeline Maintenance (5 days).</t>
    </r>
  </si>
  <si>
    <t xml:space="preserve">Potential IT/FT receipt restriction on Foothills Zone 8. Capability 58 E6m3/d. Typical Flow 40 - 65 E6m3/d. </t>
  </si>
  <si>
    <r>
      <t xml:space="preserve">NPS 36 Western Alberta System Mainline - </t>
    </r>
    <r>
      <rPr>
        <sz val="10"/>
        <rFont val="Arial"/>
        <family val="2"/>
      </rPr>
      <t>Pipeline Maintenance (10 days).</t>
    </r>
  </si>
  <si>
    <t>Potential IT/FT delivery restriction in the West Gate Delivery Area. Alberta B. C. Capability 56 E6m3/d, Typical Flow 57-64 E6m3/d.</t>
  </si>
  <si>
    <r>
      <t xml:space="preserve">Behan C/S </t>
    </r>
    <r>
      <rPr>
        <sz val="10"/>
        <rFont val="Arial"/>
        <family val="2"/>
      </rPr>
      <t>- Station Maintenance (5 days).</t>
    </r>
    <r>
      <rPr>
        <b/>
        <sz val="10"/>
        <rFont val="Arial"/>
        <family val="2"/>
      </rPr>
      <t xml:space="preserve"> New</t>
    </r>
  </si>
  <si>
    <t xml:space="preserve">Potential IT/FT delivery restriction in Segments 11 &amp; 14. Capability 38 E6m3/d. Typical Flow 30-40 E6m3/d.  </t>
  </si>
  <si>
    <r>
      <rPr>
        <b/>
        <sz val="10"/>
        <rFont val="Arial"/>
        <family val="2"/>
      </rPr>
      <t xml:space="preserve">NPS 8 Vale East Lateral </t>
    </r>
    <r>
      <rPr>
        <sz val="10"/>
        <rFont val="Arial"/>
        <family val="2"/>
      </rPr>
      <t xml:space="preserve">- Pipeline Modifications (7 days within window). </t>
    </r>
    <r>
      <rPr>
        <b/>
        <sz val="10"/>
        <rFont val="Arial"/>
        <family val="2"/>
      </rPr>
      <t>Dates and Duration Revised</t>
    </r>
  </si>
  <si>
    <t>Nil required at Vale East meter station. Typical Flow 330 E3m3/d.</t>
  </si>
  <si>
    <r>
      <rPr>
        <b/>
        <sz val="10"/>
        <rFont val="Arial"/>
        <family val="2"/>
      </rPr>
      <t xml:space="preserve">NPS 10 Vale Lateral </t>
    </r>
    <r>
      <rPr>
        <sz val="10"/>
        <rFont val="Arial"/>
        <family val="2"/>
      </rPr>
      <t xml:space="preserve">- Pipeline Modifications (7 days within window). </t>
    </r>
    <r>
      <rPr>
        <b/>
        <sz val="10"/>
        <rFont val="Arial"/>
        <family val="2"/>
      </rPr>
      <t>Dates and Duration Revised</t>
    </r>
  </si>
  <si>
    <t>Nils required at Vale and Vale East meter stations. Typical Fow 500 E3m3/d.</t>
  </si>
  <si>
    <r>
      <t xml:space="preserve">NPS 36 Foothills Zone 8 Segment 3 - </t>
    </r>
    <r>
      <rPr>
        <sz val="10"/>
        <rFont val="Arial"/>
        <family val="2"/>
      </rPr>
      <t>Pipeline Maintenance (5 days).</t>
    </r>
  </si>
  <si>
    <t xml:space="preserve">Potential IT/FT receipt restriction on Foothills Zone 8. Capability 64 E6m3/d. Typical Flow 40 - 65 E6m3/d. </t>
  </si>
  <si>
    <r>
      <t xml:space="preserve">Behan C/S </t>
    </r>
    <r>
      <rPr>
        <sz val="10"/>
        <rFont val="Arial"/>
        <family val="2"/>
      </rPr>
      <t>- Station Maintenance (3 days).</t>
    </r>
    <r>
      <rPr>
        <b/>
        <sz val="10"/>
        <rFont val="Arial"/>
        <family val="2"/>
      </rPr>
      <t xml:space="preserve"> New</t>
    </r>
  </si>
  <si>
    <r>
      <rPr>
        <b/>
        <sz val="10"/>
        <rFont val="Arial"/>
        <family val="2"/>
      </rPr>
      <t>Hanmore Lake B &amp; C C/S</t>
    </r>
    <r>
      <rPr>
        <sz val="10"/>
        <rFont val="Arial"/>
        <family val="2"/>
      </rPr>
      <t xml:space="preserve"> - Station Maintenance (4 days).</t>
    </r>
  </si>
  <si>
    <t xml:space="preserve">Potential IT/FT delivery restriction in the Oil Sands Delivery Area. Capability 76 E6m3/d. Typical Flow 60-70 E6m3/d.  </t>
  </si>
  <si>
    <r>
      <rPr>
        <b/>
        <sz val="10"/>
        <rFont val="Arial"/>
        <family val="2"/>
      </rPr>
      <t xml:space="preserve">Clearwater C/S </t>
    </r>
    <r>
      <rPr>
        <sz val="10"/>
        <rFont val="Arial"/>
        <family val="2"/>
      </rPr>
      <t>- Station Maintenance (2 days).</t>
    </r>
  </si>
  <si>
    <t>Potential IT/FT receipt restriction in the Upstream James River Receipt Area. Capability 254 E6m3/d. Typical Flow 230-265 e6m3/d.</t>
  </si>
  <si>
    <r>
      <t xml:space="preserve">NPS 42 Foothills Zone 6 Alberta- </t>
    </r>
    <r>
      <rPr>
        <sz val="10"/>
        <rFont val="Arial"/>
        <family val="2"/>
      </rPr>
      <t xml:space="preserve">Pipeline Maintenance (12 days). </t>
    </r>
    <r>
      <rPr>
        <b/>
        <sz val="10"/>
        <rFont val="Arial"/>
        <family val="2"/>
      </rPr>
      <t>Dates and Duration Revised</t>
    </r>
  </si>
  <si>
    <t>Potential IT/FT delivery restrictionin the East Gate Delivery Area. Empress/McNeill Capability 124 E6m3/d.Typical Flow 125-135 E6m3/d.</t>
  </si>
  <si>
    <r>
      <rPr>
        <b/>
        <sz val="10"/>
        <rFont val="Arial"/>
        <family val="2"/>
      </rPr>
      <t>NPS 14 Flat Lake Lateral</t>
    </r>
    <r>
      <rPr>
        <sz val="10"/>
        <rFont val="Arial"/>
        <family val="2"/>
      </rPr>
      <t xml:space="preserve"> - Pipeline Maintenance (11 days).</t>
    </r>
  </si>
  <si>
    <t>Nil required at West Viking meter station. Typical Flow 60 E3m3/d.</t>
  </si>
  <si>
    <r>
      <rPr>
        <b/>
        <sz val="10"/>
        <rFont val="Arial"/>
        <family val="2"/>
      </rPr>
      <t>Acme C/S</t>
    </r>
    <r>
      <rPr>
        <sz val="10"/>
        <rFont val="Arial"/>
        <family val="2"/>
      </rPr>
      <t xml:space="preserve"> - Station Maintenance (5 days).</t>
    </r>
  </si>
  <si>
    <t>Potential IT/FT delivery restriction in the East Gate Delivery Area. Empress/McNeill delivery Capability 124 E6m3/d. Typical Flow 125-135 e6m3/d.</t>
  </si>
  <si>
    <r>
      <rPr>
        <b/>
        <sz val="10"/>
        <rFont val="Arial"/>
        <family val="2"/>
      </rPr>
      <t xml:space="preserve">NPS 8 Dorothy Lateral and NPS10 Cessford-Burfield Lateral </t>
    </r>
    <r>
      <rPr>
        <sz val="10"/>
        <rFont val="Arial"/>
        <family val="2"/>
      </rPr>
      <t xml:space="preserve">- Pipeline Modifications (8 days within window). </t>
    </r>
    <r>
      <rPr>
        <b/>
        <sz val="10"/>
        <rFont val="Arial"/>
        <family val="2"/>
      </rPr>
      <t>Dates and Duration Revised</t>
    </r>
  </si>
  <si>
    <t>Nils required at Dorothy, Lone Butte, Cessford Burfield West, Cessford Burfield West #2, Bullpound, Cessford North meter stations. Typical Flow 600 E3m3/d.</t>
  </si>
  <si>
    <r>
      <rPr>
        <b/>
        <sz val="10"/>
        <rFont val="Arial"/>
        <family val="2"/>
      </rPr>
      <t>Clearwater #1</t>
    </r>
    <r>
      <rPr>
        <sz val="10"/>
        <rFont val="Arial"/>
        <family val="2"/>
      </rPr>
      <t xml:space="preserve"> - Unit Maintenance (5 days). </t>
    </r>
    <r>
      <rPr>
        <b/>
        <sz val="11"/>
        <color theme="1"/>
        <rFont val="Calibri"/>
        <family val="2"/>
        <scheme val="minor"/>
      </rPr>
      <t>New</t>
    </r>
  </si>
  <si>
    <r>
      <rPr>
        <b/>
        <sz val="10"/>
        <rFont val="Arial"/>
        <family val="2"/>
      </rPr>
      <t>Schrader Creek West #2</t>
    </r>
    <r>
      <rPr>
        <sz val="10"/>
        <rFont val="Arial"/>
        <family val="2"/>
      </rPr>
      <t xml:space="preserve"> - Unit Maintenance (5 days).</t>
    </r>
  </si>
  <si>
    <r>
      <rPr>
        <b/>
        <sz val="10"/>
        <rFont val="Arial"/>
        <family val="2"/>
      </rPr>
      <t xml:space="preserve">NPS 36 Foothills Zone 7 </t>
    </r>
    <r>
      <rPr>
        <sz val="10"/>
        <rFont val="Arial"/>
        <family val="2"/>
      </rPr>
      <t>- Pipeline Maintenance (8 days).</t>
    </r>
  </si>
  <si>
    <t>Potential IT/FT delivery restriction in the West Gate Delivery Area. Alberta B. C. Capability 58 E6m3/d, Typical flow 57-64 E6m3/d.</t>
  </si>
  <si>
    <r>
      <rPr>
        <b/>
        <sz val="10"/>
        <rFont val="Arial"/>
        <family val="2"/>
      </rPr>
      <t xml:space="preserve">NPS 6 Killam Lateral </t>
    </r>
    <r>
      <rPr>
        <sz val="10"/>
        <rFont val="Arial"/>
        <family val="2"/>
      </rPr>
      <t xml:space="preserve">- Pipeline Modifications (6 days). </t>
    </r>
    <r>
      <rPr>
        <b/>
        <sz val="10"/>
        <rFont val="Arial"/>
        <family val="2"/>
      </rPr>
      <t>New</t>
    </r>
  </si>
  <si>
    <t>Nils required at Killam meter station. Typical Flow 100 E3m3/d.</t>
  </si>
  <si>
    <r>
      <rPr>
        <b/>
        <sz val="10"/>
        <rFont val="Arial"/>
        <family val="2"/>
      </rPr>
      <t>NPS 36 Eastern Alberta System Mainline Loop #2</t>
    </r>
    <r>
      <rPr>
        <sz val="10"/>
        <rFont val="Arial"/>
        <family val="2"/>
      </rPr>
      <t>- Pipeline Maintenance (5 days).</t>
    </r>
  </si>
  <si>
    <t>Potential IT/FT delivery restriction in the East Gate Delivery Area. Empress/McNeill Capability 124 E6m3/d.Typical Flow 125-135 E6m3/d.</t>
  </si>
  <si>
    <r>
      <rPr>
        <b/>
        <sz val="10"/>
        <rFont val="Arial"/>
        <family val="2"/>
      </rPr>
      <t>Hanmore Lake B &amp; C C/S</t>
    </r>
    <r>
      <rPr>
        <sz val="10"/>
        <rFont val="Arial"/>
        <family val="2"/>
      </rPr>
      <t xml:space="preserve"> - Station Maintenance (4 days). </t>
    </r>
    <r>
      <rPr>
        <b/>
        <sz val="10"/>
        <rFont val="Arial"/>
        <family val="2"/>
      </rPr>
      <t>Capacity Revised</t>
    </r>
  </si>
  <si>
    <r>
      <rPr>
        <b/>
        <sz val="10"/>
        <rFont val="Arial"/>
        <family val="2"/>
      </rPr>
      <t xml:space="preserve">NPS 36 Grande Prairie Mainline Loop </t>
    </r>
    <r>
      <rPr>
        <sz val="10"/>
        <rFont val="Arial"/>
        <family val="2"/>
      </rPr>
      <t>- Pipeline Modifications (6 days within window).</t>
    </r>
    <r>
      <rPr>
        <sz val="10"/>
        <rFont val="Arial"/>
        <family val="2"/>
      </rPr>
      <t/>
    </r>
  </si>
  <si>
    <r>
      <rPr>
        <b/>
        <sz val="10"/>
        <rFont val="Arial"/>
        <family val="2"/>
      </rPr>
      <t xml:space="preserve">NPS 42 Grande Prairie Mainline Loop </t>
    </r>
    <r>
      <rPr>
        <sz val="10"/>
        <rFont val="Arial"/>
        <family val="2"/>
      </rPr>
      <t>- Pipeline Modifications (6 days within window).</t>
    </r>
    <r>
      <rPr>
        <sz val="10"/>
        <rFont val="Arial"/>
        <family val="2"/>
      </rPr>
      <t/>
    </r>
  </si>
  <si>
    <t xml:space="preserve">Potential IT/FT receipt restriction in the Upstream James River Receipt Area. Capability 240 E6m3/d. Typical Flow 230-265 e6m3/d. Nil required at Gold Creek South meter station. Typical Flow 1300 E3m3/d, </t>
  </si>
  <si>
    <t>USJR
Local</t>
  </si>
  <si>
    <r>
      <rPr>
        <b/>
        <sz val="10"/>
        <rFont val="Arial"/>
        <family val="2"/>
      </rPr>
      <t>NPS 10 Olds Lateral</t>
    </r>
    <r>
      <rPr>
        <sz val="10"/>
        <rFont val="Arial"/>
        <family val="2"/>
      </rPr>
      <t xml:space="preserve">- Pipeline Modifications (6 days within window). </t>
    </r>
    <r>
      <rPr>
        <b/>
        <sz val="10"/>
        <rFont val="Arial"/>
        <family val="2"/>
      </rPr>
      <t>New</t>
    </r>
  </si>
  <si>
    <t xml:space="preserve">Nils required at Olds, Netook meter stations. Typical Flow 1050 E3m3/d. 
Nil required at Deadrick Creek Sales meter station. Typical Flow 20 E3m3/d. </t>
  </si>
  <si>
    <r>
      <rPr>
        <b/>
        <sz val="10"/>
        <rFont val="Arial"/>
        <family val="2"/>
      </rPr>
      <t xml:space="preserve">NPS 12 Burnt Timber Lateral </t>
    </r>
    <r>
      <rPr>
        <sz val="10"/>
        <rFont val="Arial"/>
        <family val="2"/>
      </rPr>
      <t xml:space="preserve">- Pipeline Modifications (6 days within window). </t>
    </r>
    <r>
      <rPr>
        <b/>
        <sz val="10"/>
        <rFont val="Arial"/>
        <family val="2"/>
      </rPr>
      <t>New</t>
    </r>
  </si>
  <si>
    <t xml:space="preserve">Nils required at Burnt Timber Sales meter station. Typical Flow 100 E3m3/d. </t>
  </si>
  <si>
    <r>
      <rPr>
        <b/>
        <sz val="10"/>
        <rFont val="Arial"/>
        <family val="2"/>
      </rPr>
      <t>Schrader Creek East &amp; West C/S</t>
    </r>
    <r>
      <rPr>
        <sz val="10"/>
        <rFont val="Arial"/>
        <family val="2"/>
      </rPr>
      <t xml:space="preserve"> - Station Maintenance</t>
    </r>
    <r>
      <rPr>
        <b/>
        <sz val="10"/>
        <rFont val="Arial"/>
        <family val="2"/>
      </rPr>
      <t xml:space="preserve"> </t>
    </r>
    <r>
      <rPr>
        <sz val="10"/>
        <rFont val="Arial"/>
        <family val="2"/>
      </rPr>
      <t>(3 days).</t>
    </r>
  </si>
  <si>
    <r>
      <rPr>
        <b/>
        <sz val="10"/>
        <rFont val="Arial"/>
        <family val="2"/>
      </rPr>
      <t xml:space="preserve">NPS 42 Eastern Alberta System Mainline Loop #3 </t>
    </r>
    <r>
      <rPr>
        <sz val="10"/>
        <rFont val="Arial"/>
        <family val="2"/>
      </rPr>
      <t xml:space="preserve">- Pipeline Maintenance (9 days). </t>
    </r>
    <r>
      <rPr>
        <b/>
        <sz val="10"/>
        <rFont val="Arial"/>
        <family val="2"/>
      </rPr>
      <t>Dates Revised</t>
    </r>
  </si>
  <si>
    <r>
      <t xml:space="preserve">NPS 36 Foothills Zone 8 Segment 4 -  </t>
    </r>
    <r>
      <rPr>
        <sz val="10"/>
        <rFont val="Arial"/>
        <family val="2"/>
      </rPr>
      <t>Pipeline Maintenance (6 days).</t>
    </r>
  </si>
  <si>
    <t xml:space="preserve">Potential IT/FT receipt restriction on Foothills Zone 8. Capability 63 E6m3/d. Typical Flow 40 - 65 E6m3/d. </t>
  </si>
  <si>
    <r>
      <rPr>
        <b/>
        <sz val="10"/>
        <rFont val="Arial"/>
        <family val="2"/>
      </rPr>
      <t xml:space="preserve">NPS 42 Foothills Pipeline Zone 9 </t>
    </r>
    <r>
      <rPr>
        <sz val="10"/>
        <rFont val="Arial"/>
        <family val="2"/>
      </rPr>
      <t xml:space="preserve"> - Pipeline Maintainance (9 days).</t>
    </r>
  </si>
  <si>
    <t xml:space="preserve">Potential IT/FT receipt restriction on Foothills Zone 9. Capability 35-50 E6m3/d. Typical Flow 40-45 E6m3/d. </t>
  </si>
  <si>
    <r>
      <rPr>
        <b/>
        <sz val="10"/>
        <rFont val="Arial"/>
        <family val="2"/>
      </rPr>
      <t>NPS 48 Edson Mainline Loop 3 -</t>
    </r>
    <r>
      <rPr>
        <sz val="10"/>
        <rFont val="Arial"/>
        <family val="2"/>
      </rPr>
      <t xml:space="preserve"> Pipeline Modifications (10 days).</t>
    </r>
  </si>
  <si>
    <r>
      <t>Potential IT/FT receipt restriction in the Upstream James River Receipt Area. Capability 210</t>
    </r>
    <r>
      <rPr>
        <sz val="10"/>
        <color rgb="FFFF0000"/>
        <rFont val="Arial"/>
        <family val="2"/>
      </rPr>
      <t xml:space="preserve"> </t>
    </r>
    <r>
      <rPr>
        <sz val="10"/>
        <rFont val="Arial"/>
        <family val="2"/>
      </rPr>
      <t xml:space="preserve">E6m3/d. Typical Flow 230-265 e6m3/d.  </t>
    </r>
  </si>
  <si>
    <t xml:space="preserve">USJR
</t>
  </si>
  <si>
    <r>
      <rPr>
        <b/>
        <sz val="10"/>
        <rFont val="Arial"/>
        <family val="2"/>
      </rPr>
      <t xml:space="preserve">NPS 36/42 Grande Prairie Mainline Loop </t>
    </r>
    <r>
      <rPr>
        <sz val="10"/>
        <rFont val="Arial"/>
        <family val="2"/>
      </rPr>
      <t>- Pipeline Modifications (6 days within window).</t>
    </r>
    <r>
      <rPr>
        <sz val="10"/>
        <rFont val="Arial"/>
        <family val="2"/>
      </rPr>
      <t/>
    </r>
  </si>
  <si>
    <t>Potential IT/FT receipt restriction in the Upstream James River Receipt Area. Capability 210 E6m3/d. Typical Flow 230-265 e6m3/d.  Will be aligned with NPS 48 Edson Mainline Loop 3 (Outage 77).</t>
  </si>
  <si>
    <r>
      <t>Potential IT/FT receipt restriction in the Upstream James River Receipt Area. Capability 220</t>
    </r>
    <r>
      <rPr>
        <sz val="10"/>
        <color rgb="FFFF0000"/>
        <rFont val="Arial"/>
        <family val="2"/>
      </rPr>
      <t xml:space="preserve"> </t>
    </r>
    <r>
      <rPr>
        <sz val="10"/>
        <rFont val="Arial"/>
        <family val="2"/>
      </rPr>
      <t>E6m3/d. Typical Flow 230-265 e6m3/d.  Will be aligned with NPS 48 Edson Mainline Loop 3 (Outage 77).</t>
    </r>
  </si>
  <si>
    <r>
      <rPr>
        <b/>
        <sz val="10"/>
        <rFont val="Arial"/>
        <family val="2"/>
      </rPr>
      <t>Drywood C/S</t>
    </r>
    <r>
      <rPr>
        <sz val="10"/>
        <rFont val="Arial"/>
        <family val="2"/>
      </rPr>
      <t xml:space="preserve"> - Station Maintenance (5 days).</t>
    </r>
  </si>
  <si>
    <t xml:space="preserve">Potential IT/FT delivery restriction at Alberta Montana Border.  Capability 2500 E3m3/d. Typical flow  1500- 2500 E3m3/d. </t>
  </si>
  <si>
    <r>
      <rPr>
        <b/>
        <sz val="10"/>
        <rFont val="Arial"/>
        <family val="2"/>
      </rPr>
      <t xml:space="preserve">Swartz Creek C/S </t>
    </r>
    <r>
      <rPr>
        <sz val="10"/>
        <rFont val="Arial"/>
        <family val="2"/>
      </rPr>
      <t>- Station Maintenance (5 days).</t>
    </r>
  </si>
  <si>
    <r>
      <rPr>
        <b/>
        <sz val="10"/>
        <rFont val="Arial"/>
        <family val="2"/>
      </rPr>
      <t xml:space="preserve">NPS 42 Western Alberta System Mainline </t>
    </r>
    <r>
      <rPr>
        <sz val="10"/>
        <rFont val="Arial"/>
        <family val="2"/>
      </rPr>
      <t>- Pipeline Maintenance (9 days).</t>
    </r>
  </si>
  <si>
    <r>
      <rPr>
        <b/>
        <sz val="10"/>
        <rFont val="Arial"/>
        <family val="2"/>
      </rPr>
      <t>NPS 24/30 North Lateral Extension Loop 2</t>
    </r>
    <r>
      <rPr>
        <sz val="10"/>
        <rFont val="Arial"/>
        <family val="2"/>
      </rPr>
      <t xml:space="preserve"> - Pipeline Maintenance (9 days). </t>
    </r>
    <r>
      <rPr>
        <b/>
        <sz val="10"/>
        <rFont val="Arial"/>
        <family val="2"/>
      </rPr>
      <t>New</t>
    </r>
  </si>
  <si>
    <t xml:space="preserve">Potential IT/FT delivery restriction in the North and East Delivery Area.  Capability 80 E6m3/d. Typical flow 60-100 E6m3/d. </t>
  </si>
  <si>
    <r>
      <rPr>
        <b/>
        <sz val="10"/>
        <rFont val="Arial"/>
        <family val="2"/>
      </rPr>
      <t xml:space="preserve">NPS 42 Foothills Pipeline Zone 9 </t>
    </r>
    <r>
      <rPr>
        <sz val="10"/>
        <rFont val="Arial"/>
        <family val="2"/>
      </rPr>
      <t xml:space="preserve">- Pipeline Maintenance (7 days). </t>
    </r>
    <r>
      <rPr>
        <b/>
        <sz val="10"/>
        <rFont val="Arial"/>
        <family val="2"/>
      </rPr>
      <t>New</t>
    </r>
  </si>
  <si>
    <r>
      <rPr>
        <b/>
        <sz val="10"/>
        <rFont val="Arial"/>
        <family val="2"/>
      </rPr>
      <t xml:space="preserve">Knight C/S </t>
    </r>
    <r>
      <rPr>
        <sz val="10"/>
        <rFont val="Arial"/>
        <family val="2"/>
      </rPr>
      <t>- Station Maintenance (3 days).</t>
    </r>
  </si>
  <si>
    <t>Potential IT/FT receipt restriction in the Upstream James River Receipt Area. Capability 252 E6m3/d. Typical Flow 230-265 e6m3/d.</t>
  </si>
  <si>
    <r>
      <rPr>
        <b/>
        <sz val="10"/>
        <rFont val="Arial"/>
        <family val="2"/>
      </rPr>
      <t>Beiseker #1</t>
    </r>
    <r>
      <rPr>
        <sz val="10"/>
        <rFont val="Arial"/>
        <family val="2"/>
      </rPr>
      <t xml:space="preserve"> - Station Maintenance (4 days)</t>
    </r>
    <r>
      <rPr>
        <b/>
        <sz val="10"/>
        <rFont val="Arial"/>
        <family val="2"/>
      </rPr>
      <t>. New</t>
    </r>
  </si>
  <si>
    <r>
      <t xml:space="preserve">Woodenhouse A1 &amp; B2 C/S - </t>
    </r>
    <r>
      <rPr>
        <sz val="10"/>
        <rFont val="Arial"/>
        <family val="2"/>
      </rPr>
      <t>Station Maintenance (5 days).</t>
    </r>
    <r>
      <rPr>
        <b/>
        <sz val="10"/>
        <rFont val="Arial"/>
        <family val="2"/>
      </rPr>
      <t xml:space="preserve"> New</t>
    </r>
  </si>
  <si>
    <t>Potential IT/FT receipt restriction in the Upstream James River Receipt Area. Capability 255 E6m3/d. Typical Flow 230-265 e6m3/d.
Potential IT/FT delivery restriction in the North and East Delivery Area.  Capability 93 E6m3/d. Typical Flow 60-100 E6m3/d.</t>
  </si>
  <si>
    <r>
      <rPr>
        <b/>
        <sz val="10"/>
        <rFont val="Arial"/>
        <family val="2"/>
      </rPr>
      <t xml:space="preserve">Latornell C/S </t>
    </r>
    <r>
      <rPr>
        <sz val="10"/>
        <rFont val="Arial"/>
        <family val="2"/>
      </rPr>
      <t>- Station Maintenance (7 days).</t>
    </r>
  </si>
  <si>
    <t>Potential IT/FT receipt restriction in the Upstream James River Receipt Area. Capability 255 E6m3/d. Typical Flow 230-265 e6m3/d.</t>
  </si>
  <si>
    <r>
      <rPr>
        <b/>
        <sz val="10"/>
        <rFont val="Arial"/>
        <family val="2"/>
      </rPr>
      <t>Schrader Creek East #1</t>
    </r>
    <r>
      <rPr>
        <sz val="10"/>
        <rFont val="Arial"/>
        <family val="2"/>
      </rPr>
      <t xml:space="preserve"> - Unit Maintenance (4 days). </t>
    </r>
    <r>
      <rPr>
        <b/>
        <sz val="10"/>
        <rFont val="Arial"/>
        <family val="2"/>
      </rPr>
      <t>Dates Revised</t>
    </r>
  </si>
  <si>
    <r>
      <rPr>
        <b/>
        <sz val="10"/>
        <rFont val="Arial"/>
        <family val="2"/>
      </rPr>
      <t>NPS 42 Grande Prairie Mainline Loop  -</t>
    </r>
    <r>
      <rPr>
        <sz val="10"/>
        <rFont val="Arial"/>
        <family val="2"/>
      </rPr>
      <t xml:space="preserve"> Pipeline Modifications (12 days). </t>
    </r>
    <r>
      <rPr>
        <b/>
        <sz val="10"/>
        <rFont val="Arial"/>
        <family val="2"/>
      </rPr>
      <t>New</t>
    </r>
    <r>
      <rPr>
        <sz val="10"/>
        <rFont val="Arial"/>
        <family val="2"/>
      </rPr>
      <t/>
    </r>
  </si>
  <si>
    <t>Nil required at Mayberne #2 meter station. Typical Flow 550 E3m3/d.</t>
  </si>
  <si>
    <r>
      <rPr>
        <b/>
        <sz val="10"/>
        <rFont val="Arial"/>
        <family val="2"/>
      </rPr>
      <t>Beiseker #2</t>
    </r>
    <r>
      <rPr>
        <sz val="10"/>
        <rFont val="Arial"/>
        <family val="2"/>
      </rPr>
      <t xml:space="preserve"> - Station Maintenance (4 days)</t>
    </r>
    <r>
      <rPr>
        <b/>
        <sz val="10"/>
        <rFont val="Arial"/>
        <family val="2"/>
      </rPr>
      <t>. New</t>
    </r>
  </si>
  <si>
    <r>
      <rPr>
        <b/>
        <sz val="10"/>
        <rFont val="Arial"/>
        <family val="2"/>
      </rPr>
      <t>Nordegg C/S</t>
    </r>
    <r>
      <rPr>
        <sz val="10"/>
        <rFont val="Arial"/>
        <family val="2"/>
      </rPr>
      <t xml:space="preserve"> - Station Maintenance (19 days).</t>
    </r>
  </si>
  <si>
    <r>
      <rPr>
        <b/>
        <sz val="10"/>
        <rFont val="Arial"/>
        <family val="2"/>
      </rPr>
      <t>Paul Lake B2 C/S</t>
    </r>
    <r>
      <rPr>
        <sz val="10"/>
        <rFont val="Arial"/>
        <family val="2"/>
      </rPr>
      <t xml:space="preserve"> - Station Maintenance (14 days). </t>
    </r>
    <r>
      <rPr>
        <b/>
        <sz val="10"/>
        <rFont val="Arial"/>
        <family val="2"/>
      </rPr>
      <t>Capability &amp; Area of Impact Revised</t>
    </r>
  </si>
  <si>
    <t>Potential IT/FT receipt restriction in the Upstream James River Receipt Area. Capability 257 E6m3/d. Typical Flow 230-265 E6m3/d.
Potential IT/FT delivery restriction in the North and East Delivery Area.  Capability 95 E6m3/d. Typical Flow 60-100 E6m3/d.</t>
  </si>
  <si>
    <r>
      <rPr>
        <b/>
        <sz val="10"/>
        <rFont val="Arial"/>
        <family val="2"/>
      </rPr>
      <t>Beiseker C/S</t>
    </r>
    <r>
      <rPr>
        <sz val="10"/>
        <rFont val="Arial"/>
        <family val="2"/>
      </rPr>
      <t xml:space="preserve"> - Station Maintenance (2 days)</t>
    </r>
    <r>
      <rPr>
        <b/>
        <sz val="10"/>
        <rFont val="Arial"/>
        <family val="2"/>
      </rPr>
      <t>.</t>
    </r>
  </si>
  <si>
    <r>
      <rPr>
        <b/>
        <sz val="10"/>
        <rFont val="Arial"/>
        <family val="2"/>
      </rPr>
      <t>Clearwater #5</t>
    </r>
    <r>
      <rPr>
        <sz val="10"/>
        <rFont val="Arial"/>
        <family val="2"/>
      </rPr>
      <t xml:space="preserve"> - Unit Modifications (40 days).</t>
    </r>
  </si>
  <si>
    <t>Potential IT/FT receipt restriction in the Upstream James River Receipt Area. Capability 262 E6m3/d. Typical Flow 230-265 e6m3/d.</t>
  </si>
  <si>
    <r>
      <rPr>
        <b/>
        <sz val="10"/>
        <rFont val="Arial"/>
        <family val="2"/>
      </rPr>
      <t xml:space="preserve">NPS 12 Ghostpine Lateral </t>
    </r>
    <r>
      <rPr>
        <sz val="10"/>
        <rFont val="Arial"/>
        <family val="2"/>
      </rPr>
      <t xml:space="preserve">- Pipeline Modifications (6 days within window). </t>
    </r>
    <r>
      <rPr>
        <b/>
        <sz val="10"/>
        <rFont val="Arial"/>
        <family val="2"/>
      </rPr>
      <t>Dates Revised</t>
    </r>
  </si>
  <si>
    <t>Nils required at Carbon West &amp; Gatine meter stations. Typical Flow 600 E3m3/d.</t>
  </si>
  <si>
    <r>
      <rPr>
        <b/>
        <sz val="10"/>
        <rFont val="Arial"/>
        <family val="2"/>
      </rPr>
      <t xml:space="preserve">NPS 8 Kessler Lateral </t>
    </r>
    <r>
      <rPr>
        <sz val="10"/>
        <rFont val="Arial"/>
        <family val="2"/>
      </rPr>
      <t>- Pipeline Modifications (6 days within window).</t>
    </r>
    <r>
      <rPr>
        <b/>
        <sz val="10"/>
        <rFont val="Arial"/>
        <family val="2"/>
      </rPr>
      <t xml:space="preserve"> New</t>
    </r>
  </si>
  <si>
    <t>Nils required at Provost Kessler and Provost West meter stations. Typical Flow 130 E3m3/d.</t>
  </si>
  <si>
    <r>
      <rPr>
        <b/>
        <sz val="10"/>
        <rFont val="Arial"/>
        <family val="2"/>
      </rPr>
      <t>NPS 8 Wainwright East Lateral</t>
    </r>
    <r>
      <rPr>
        <sz val="10"/>
        <rFont val="Arial"/>
        <family val="2"/>
      </rPr>
      <t xml:space="preserve">- Pipeline Modifications (6 days within window). </t>
    </r>
    <r>
      <rPr>
        <b/>
        <sz val="10"/>
        <rFont val="Arial"/>
        <family val="2"/>
      </rPr>
      <t>New</t>
    </r>
  </si>
  <si>
    <t xml:space="preserve">Nil required at Wainwright East meter station. Typical Flow 35 E3m3/d. </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</si>
</sst>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4" formatCode="_(&quot;$&quot;* #,##0.00_);_(&quot;$&quot;* \(#,##0.00\);_(&quot;$&quot;* &quot;-&quot;??_);_(@_)"/>
    <numFmt numFmtId="43" formatCode="_(* #,##0.00_);_(* \(#,##0.00\);_(* &quot;-&quot;??_);_(@_)"/>
    <numFmt numFmtId="164" formatCode="0.0"/>
    <numFmt numFmtId="165" formatCode="\•;;"/>
    <numFmt numFmtId="166" formatCode="m\o\n\th\ d\,\ yyyy"/>
    <numFmt numFmtId="167" formatCode="#.00"/>
    <numFmt numFmtId="168" formatCode="#."/>
    <numFmt numFmtId="169" formatCode="0.00_)"/>
    <numFmt numFmtId="170" formatCode="0\ \M\B"/>
    <numFmt numFmtId="171" formatCode="mm/dd/yy"/>
  </numFmts>
  <fonts count="77">
    <font>
      <sz val="11"/>
      <color theme="1"/>
      <name val="Calibri"/>
      <family val="2"/>
      <scheme val="minor"/>
    </font>
    <font>
      <sz val="11"/>
      <color theme="1"/>
      <name val="Calibri"/>
      <family val="2"/>
      <scheme val="minor"/>
    </font>
    <font>
      <i/>
      <sz val="10"/>
      <color indexed="59"/>
      <name val="Arial"/>
      <family val="2"/>
    </font>
    <font>
      <b/>
      <sz val="10"/>
      <color indexed="9"/>
      <name val="Arial"/>
      <family val="2"/>
    </font>
    <font>
      <b/>
      <sz val="8"/>
      <color indexed="9"/>
      <name val="Arial"/>
      <family val="2"/>
    </font>
    <font>
      <sz val="8"/>
      <name val="Arial"/>
      <family val="2"/>
    </font>
    <font>
      <sz val="10"/>
      <name val="Arial"/>
      <family val="2"/>
    </font>
    <font>
      <b/>
      <sz val="10"/>
      <color theme="0"/>
      <name val="Arial"/>
      <family val="2"/>
    </font>
    <font>
      <b/>
      <sz val="8"/>
      <name val="Arial"/>
      <family val="2"/>
    </font>
    <font>
      <b/>
      <sz val="8"/>
      <color rgb="FFFF0000"/>
      <name val="Arial"/>
      <family val="2"/>
    </font>
    <font>
      <sz val="8"/>
      <color indexed="10"/>
      <name val="Arial"/>
      <family val="2"/>
    </font>
    <font>
      <b/>
      <i/>
      <sz val="10"/>
      <color indexed="59"/>
      <name val="Arial"/>
      <family val="2"/>
    </font>
    <font>
      <b/>
      <vertAlign val="superscript"/>
      <sz val="8"/>
      <name val="Arial"/>
      <family val="2"/>
    </font>
    <font>
      <sz val="10"/>
      <name val="Times New Roman"/>
      <family val="1"/>
    </font>
    <font>
      <sz val="8"/>
      <color theme="0" tint="-0.499984740745262"/>
      <name val="Arial"/>
      <family val="2"/>
    </font>
    <font>
      <sz val="10"/>
      <color indexed="59"/>
      <name val="Arial"/>
      <family val="2"/>
    </font>
    <font>
      <sz val="8"/>
      <color theme="1"/>
      <name val="Arial"/>
      <family val="2"/>
    </font>
    <font>
      <b/>
      <sz val="8"/>
      <color indexed="81"/>
      <name val="Tahoma"/>
      <family val="2"/>
    </font>
    <font>
      <b/>
      <sz val="9"/>
      <color indexed="81"/>
      <name val="Tahoma"/>
      <family val="2"/>
    </font>
    <font>
      <sz val="9"/>
      <color indexed="81"/>
      <name val="Tahoma"/>
      <family val="2"/>
    </font>
    <font>
      <sz val="6"/>
      <color indexed="81"/>
      <name val="Tahoma"/>
      <family val="2"/>
    </font>
    <font>
      <sz val="8"/>
      <color indexed="81"/>
      <name val="Tahoma"/>
      <family val="2"/>
    </font>
    <font>
      <b/>
      <sz val="8"/>
      <color rgb="FF0000FF"/>
      <name val="Arial"/>
      <family val="2"/>
    </font>
    <font>
      <b/>
      <sz val="8"/>
      <color theme="5" tint="0.39997558519241921"/>
      <name val="Arial"/>
      <family val="2"/>
    </font>
    <font>
      <b/>
      <sz val="8"/>
      <color rgb="FF00B0F0"/>
      <name val="Arial"/>
      <family val="2"/>
    </font>
    <font>
      <sz val="10"/>
      <name val="Helvetica"/>
      <family val="2"/>
    </font>
    <font>
      <b/>
      <sz val="20"/>
      <color rgb="FF003896"/>
      <name val="Verdana"/>
      <family val="2"/>
    </font>
    <font>
      <b/>
      <i/>
      <u/>
      <sz val="16"/>
      <name val="Calibri"/>
      <family val="2"/>
      <scheme val="minor"/>
    </font>
    <font>
      <b/>
      <i/>
      <sz val="16"/>
      <name val="Calibri"/>
      <family val="2"/>
    </font>
    <font>
      <i/>
      <sz val="10"/>
      <name val="Times New Roman"/>
      <family val="1"/>
    </font>
    <font>
      <b/>
      <i/>
      <sz val="16"/>
      <name val="Calibri,BoldItalic"/>
    </font>
    <font>
      <b/>
      <sz val="16"/>
      <color rgb="FF210EAC"/>
      <name val="Frutiger TC"/>
    </font>
    <font>
      <u/>
      <sz val="10"/>
      <color theme="10"/>
      <name val="Helvetica"/>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Helvetica"/>
      <family val="2"/>
    </font>
    <font>
      <sz val="10"/>
      <color indexed="8"/>
      <name val="Arial"/>
      <family val="2"/>
    </font>
    <font>
      <b/>
      <sz val="10"/>
      <color indexed="10"/>
      <name val="Arial"/>
      <family val="2"/>
    </font>
    <font>
      <sz val="11"/>
      <name val="Times New Roman"/>
      <family val="1"/>
    </font>
    <font>
      <sz val="1"/>
      <color indexed="8"/>
      <name val="Courier"/>
      <family val="3"/>
    </font>
    <font>
      <b/>
      <sz val="7.5"/>
      <name val="Arial Narrow"/>
      <family val="2"/>
    </font>
    <font>
      <i/>
      <sz val="1"/>
      <color indexed="8"/>
      <name val="Courier"/>
      <family val="3"/>
    </font>
    <font>
      <b/>
      <sz val="1"/>
      <color indexed="8"/>
      <name val="Courier"/>
      <family val="3"/>
    </font>
    <font>
      <sz val="7"/>
      <name val="Arial Narrow"/>
      <family val="2"/>
    </font>
    <font>
      <b/>
      <i/>
      <sz val="8"/>
      <color indexed="20"/>
      <name val="Arial"/>
      <family val="2"/>
    </font>
    <font>
      <b/>
      <i/>
      <sz val="16"/>
      <name val="Helv"/>
    </font>
    <font>
      <sz val="7"/>
      <name val="Times New Roman"/>
      <family val="1"/>
    </font>
    <font>
      <sz val="6"/>
      <name val="Times New Roman"/>
      <family val="1"/>
    </font>
    <font>
      <b/>
      <sz val="16"/>
      <name val="Arial Narrow"/>
      <family val="2"/>
    </font>
    <font>
      <sz val="8"/>
      <color indexed="10"/>
      <name val="LongIsland"/>
    </font>
    <font>
      <b/>
      <i/>
      <sz val="7.5"/>
      <name val="Arial Narrow"/>
      <family val="2"/>
    </font>
    <font>
      <sz val="11"/>
      <color indexed="8"/>
      <name val="Calibri"/>
      <family val="2"/>
    </font>
    <font>
      <sz val="11"/>
      <color indexed="59"/>
      <name val="Calibri"/>
      <family val="2"/>
    </font>
    <font>
      <u/>
      <sz val="10"/>
      <color indexed="12"/>
      <name val="Arial"/>
      <family val="2"/>
    </font>
    <font>
      <sz val="12"/>
      <name val="Courier"/>
      <family val="3"/>
    </font>
    <font>
      <u/>
      <sz val="10"/>
      <color theme="10"/>
      <name val="Arial"/>
      <family val="2"/>
    </font>
    <font>
      <sz val="11"/>
      <color indexed="60"/>
      <name val="Calibri"/>
      <family val="2"/>
      <scheme val="minor"/>
    </font>
    <font>
      <b/>
      <sz val="16"/>
      <name val="Arial"/>
      <family val="2"/>
    </font>
    <font>
      <b/>
      <u/>
      <sz val="9"/>
      <name val="Arial"/>
      <family val="2"/>
    </font>
    <font>
      <sz val="9"/>
      <name val="Arial"/>
      <family val="2"/>
    </font>
    <font>
      <b/>
      <sz val="9"/>
      <name val="Arial"/>
      <family val="2"/>
    </font>
    <font>
      <b/>
      <sz val="10"/>
      <name val="Arial"/>
      <family val="2"/>
    </font>
    <font>
      <sz val="10"/>
      <color rgb="FFFF0000"/>
      <name val="Arial"/>
      <family val="2"/>
    </font>
  </fonts>
  <fills count="51">
    <fill>
      <patternFill patternType="none"/>
    </fill>
    <fill>
      <patternFill patternType="gray125"/>
    </fill>
    <fill>
      <patternFill patternType="solid">
        <fgColor indexed="44"/>
        <bgColor indexed="9"/>
      </patternFill>
    </fill>
    <fill>
      <patternFill patternType="solid">
        <fgColor theme="6"/>
        <bgColor indexed="64"/>
      </patternFill>
    </fill>
    <fill>
      <patternFill patternType="solid">
        <fgColor theme="9"/>
        <bgColor indexed="64"/>
      </patternFill>
    </fill>
    <fill>
      <patternFill patternType="solid">
        <fgColor theme="2" tint="-0.499984740745262"/>
        <bgColor indexed="64"/>
      </patternFill>
    </fill>
    <fill>
      <patternFill patternType="solid">
        <fgColor theme="7"/>
        <bgColor indexed="64"/>
      </patternFill>
    </fill>
    <fill>
      <patternFill patternType="solid">
        <fgColor theme="8"/>
        <bgColor indexed="64"/>
      </patternFill>
    </fill>
    <fill>
      <patternFill patternType="solid">
        <fgColor theme="0" tint="-0.249977111117893"/>
        <bgColor indexed="9"/>
      </patternFill>
    </fill>
    <fill>
      <patternFill patternType="solid">
        <fgColor theme="6" tint="0.79998168889431442"/>
        <bgColor indexed="64"/>
      </patternFill>
    </fill>
    <fill>
      <patternFill patternType="solid">
        <fgColor theme="9" tint="0.59999389629810485"/>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rgb="FFF9B073"/>
        <bgColor indexed="64"/>
      </patternFill>
    </fill>
    <fill>
      <patternFill patternType="solid">
        <fgColor indexed="43"/>
      </patternFill>
    </fill>
    <fill>
      <patternFill patternType="solid">
        <fgColor indexed="9"/>
        <bgColor indexed="64"/>
      </patternFill>
    </fill>
    <fill>
      <patternFill patternType="solid">
        <fgColor theme="1" tint="0.34998626667073579"/>
        <bgColor indexed="64"/>
      </patternFill>
    </fill>
    <fill>
      <patternFill patternType="solid">
        <fgColor theme="0" tint="-0.14999847407452621"/>
        <bgColor indexed="64"/>
      </patternFill>
    </fill>
    <fill>
      <patternFill patternType="solid">
        <fgColor theme="0" tint="-0.34998626667073579"/>
        <bgColor indexed="64"/>
      </patternFill>
    </fill>
  </fills>
  <borders count="22">
    <border>
      <left/>
      <right/>
      <top/>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top/>
      <bottom style="thin">
        <color auto="1"/>
      </bottom>
      <diagonal/>
    </border>
    <border>
      <left/>
      <right style="thin">
        <color indexed="64"/>
      </right>
      <top/>
      <bottom style="thin">
        <color indexed="64"/>
      </bottom>
      <diagonal/>
    </border>
    <border>
      <left style="thin">
        <color indexed="64"/>
      </left>
      <right/>
      <top/>
      <bottom style="thin">
        <color auto="1"/>
      </bottom>
      <diagonal/>
    </border>
    <border>
      <left style="thin">
        <color indexed="64"/>
      </left>
      <right style="thin">
        <color indexed="64"/>
      </right>
      <top/>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34027">
    <xf numFmtId="0" fontId="0" fillId="0" borderId="0"/>
    <xf numFmtId="0" fontId="1" fillId="0" borderId="0"/>
    <xf numFmtId="0" fontId="13" fillId="0" borderId="0"/>
    <xf numFmtId="0" fontId="25" fillId="0" borderId="0"/>
    <xf numFmtId="0" fontId="32" fillId="0" borderId="0" applyNumberForma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3" fillId="0" borderId="0"/>
    <xf numFmtId="0" fontId="1" fillId="0" borderId="0"/>
    <xf numFmtId="0" fontId="1"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33" fillId="0" borderId="0" applyNumberFormat="0" applyFill="0" applyBorder="0" applyAlignment="0" applyProtection="0"/>
    <xf numFmtId="0" fontId="34" fillId="0" borderId="9" applyNumberFormat="0" applyFill="0" applyAlignment="0" applyProtection="0"/>
    <xf numFmtId="0" fontId="35" fillId="0" borderId="10" applyNumberFormat="0" applyFill="0" applyAlignment="0" applyProtection="0"/>
    <xf numFmtId="0" fontId="36" fillId="0" borderId="11" applyNumberFormat="0" applyFill="0" applyAlignment="0" applyProtection="0"/>
    <xf numFmtId="0" fontId="36" fillId="0" borderId="0" applyNumberFormat="0" applyFill="0" applyBorder="0" applyAlignment="0" applyProtection="0"/>
    <xf numFmtId="0" fontId="37" fillId="27" borderId="0" applyNumberFormat="0" applyBorder="0" applyAlignment="0" applyProtection="0"/>
    <xf numFmtId="0" fontId="38" fillId="28" borderId="0" applyNumberFormat="0" applyBorder="0" applyAlignment="0" applyProtection="0"/>
    <xf numFmtId="0" fontId="39" fillId="29" borderId="0" applyNumberFormat="0" applyBorder="0" applyAlignment="0" applyProtection="0"/>
    <xf numFmtId="0" fontId="40" fillId="30" borderId="12" applyNumberFormat="0" applyAlignment="0" applyProtection="0"/>
    <xf numFmtId="0" fontId="41" fillId="31" borderId="13" applyNumberFormat="0" applyAlignment="0" applyProtection="0"/>
    <xf numFmtId="0" fontId="42" fillId="31" borderId="12" applyNumberFormat="0" applyAlignment="0" applyProtection="0"/>
    <xf numFmtId="0" fontId="43" fillId="0" borderId="14" applyNumberFormat="0" applyFill="0" applyAlignment="0" applyProtection="0"/>
    <xf numFmtId="0" fontId="44" fillId="32" borderId="15" applyNumberFormat="0" applyAlignment="0" applyProtection="0"/>
    <xf numFmtId="0" fontId="45" fillId="0" borderId="0" applyNumberFormat="0" applyFill="0" applyBorder="0" applyAlignment="0" applyProtection="0"/>
    <xf numFmtId="0" fontId="1" fillId="14" borderId="8" applyNumberFormat="0" applyFont="0" applyAlignment="0" applyProtection="0"/>
    <xf numFmtId="0" fontId="46" fillId="0" borderId="0" applyNumberFormat="0" applyFill="0" applyBorder="0" applyAlignment="0" applyProtection="0"/>
    <xf numFmtId="0" fontId="47" fillId="0" borderId="16" applyNumberFormat="0" applyFill="0" applyAlignment="0" applyProtection="0"/>
    <xf numFmtId="0" fontId="48" fillId="33"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48" fillId="34" borderId="0" applyNumberFormat="0" applyBorder="0" applyAlignment="0" applyProtection="0"/>
    <xf numFmtId="0" fontId="48" fillId="35"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48" fillId="36" borderId="0" applyNumberFormat="0" applyBorder="0" applyAlignment="0" applyProtection="0"/>
    <xf numFmtId="0" fontId="48" fillId="37"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48" fillId="38" borderId="0" applyNumberFormat="0" applyBorder="0" applyAlignment="0" applyProtection="0"/>
    <xf numFmtId="0" fontId="48" fillId="3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48" fillId="40" borderId="0" applyNumberFormat="0" applyBorder="0" applyAlignment="0" applyProtection="0"/>
    <xf numFmtId="0" fontId="48" fillId="41"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48" fillId="42" borderId="0" applyNumberFormat="0" applyBorder="0" applyAlignment="0" applyProtection="0"/>
    <xf numFmtId="0" fontId="48" fillId="4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48" fillId="44" borderId="0" applyNumberFormat="0" applyBorder="0" applyAlignment="0" applyProtection="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50" fillId="0" borderId="0"/>
    <xf numFmtId="1" fontId="51" fillId="0" borderId="0">
      <alignment horizontal="center"/>
    </xf>
    <xf numFmtId="9" fontId="6" fillId="0" borderId="0" applyFont="0" applyFill="0" applyBorder="0" applyAlignment="0" applyProtection="0"/>
    <xf numFmtId="43" fontId="6" fillId="0" borderId="0" applyFont="0" applyFill="0" applyBorder="0" applyAlignment="0" applyProtection="0"/>
    <xf numFmtId="165" fontId="52" fillId="0" borderId="17">
      <alignment horizontal="center" vertical="center"/>
      <protection locked="0"/>
    </xf>
    <xf numFmtId="43" fontId="6" fillId="0" borderId="0" applyFont="0" applyFill="0" applyBorder="0" applyAlignment="0" applyProtection="0"/>
    <xf numFmtId="44" fontId="6" fillId="0" borderId="0" applyFont="0" applyFill="0" applyBorder="0" applyAlignment="0" applyProtection="0"/>
    <xf numFmtId="166" fontId="53" fillId="0" borderId="0">
      <protection locked="0"/>
    </xf>
    <xf numFmtId="0" fontId="54" fillId="0" borderId="0">
      <alignment horizontal="left"/>
      <protection locked="0"/>
    </xf>
    <xf numFmtId="0" fontId="53" fillId="0" borderId="0">
      <protection locked="0"/>
    </xf>
    <xf numFmtId="0" fontId="53" fillId="0" borderId="0">
      <protection locked="0"/>
    </xf>
    <xf numFmtId="0" fontId="55" fillId="0" borderId="0">
      <protection locked="0"/>
    </xf>
    <xf numFmtId="0" fontId="53" fillId="0" borderId="0">
      <protection locked="0"/>
    </xf>
    <xf numFmtId="0" fontId="53" fillId="0" borderId="0">
      <protection locked="0"/>
    </xf>
    <xf numFmtId="0" fontId="53" fillId="0" borderId="0">
      <protection locked="0"/>
    </xf>
    <xf numFmtId="0" fontId="55" fillId="0" borderId="0">
      <protection locked="0"/>
    </xf>
    <xf numFmtId="167" fontId="53" fillId="0" borderId="0">
      <protection locked="0"/>
    </xf>
    <xf numFmtId="168" fontId="56" fillId="0" borderId="0">
      <protection locked="0"/>
    </xf>
    <xf numFmtId="168" fontId="56" fillId="0" borderId="0">
      <protection locked="0"/>
    </xf>
    <xf numFmtId="0" fontId="54" fillId="0" borderId="4">
      <alignment horizontal="left" wrapText="1"/>
      <protection locked="0"/>
    </xf>
    <xf numFmtId="0" fontId="57" fillId="0" borderId="17">
      <alignment horizontal="center" textRotation="90"/>
      <protection locked="0"/>
    </xf>
    <xf numFmtId="0" fontId="58" fillId="0" borderId="18">
      <alignment horizontal="left"/>
    </xf>
    <xf numFmtId="169" fontId="59" fillId="0" borderId="0"/>
    <xf numFmtId="0" fontId="6" fillId="0" borderId="0"/>
    <xf numFmtId="0" fontId="6" fillId="0" borderId="0"/>
    <xf numFmtId="0" fontId="6" fillId="0" borderId="0"/>
    <xf numFmtId="0" fontId="6" fillId="0" borderId="0"/>
    <xf numFmtId="0" fontId="6" fillId="0" borderId="0"/>
    <xf numFmtId="0" fontId="6" fillId="0" borderId="0"/>
    <xf numFmtId="0" fontId="60" fillId="0" borderId="0">
      <alignment horizontal="left"/>
      <protection locked="0"/>
    </xf>
    <xf numFmtId="0" fontId="61" fillId="0" borderId="0">
      <alignment horizontal="left"/>
      <protection locked="0"/>
    </xf>
    <xf numFmtId="0" fontId="62" fillId="0" borderId="0"/>
    <xf numFmtId="170" fontId="61" fillId="0" borderId="0" applyBorder="0">
      <alignment horizontal="left"/>
      <protection locked="0"/>
    </xf>
    <xf numFmtId="0" fontId="63" fillId="0" borderId="0" applyNumberFormat="0" applyProtection="0">
      <alignment horizontal="center"/>
    </xf>
    <xf numFmtId="0" fontId="64" fillId="0" borderId="0">
      <alignment horizontal="left"/>
      <protection locked="0"/>
    </xf>
    <xf numFmtId="168" fontId="53" fillId="0" borderId="19">
      <protection locked="0"/>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6" fillId="46" borderId="0" applyNumberFormat="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7"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70" fillId="29" borderId="0" applyNumberFormat="0" applyBorder="0" applyAlignment="0" applyProtection="0"/>
    <xf numFmtId="0" fontId="39" fillId="29" borderId="0" applyNumberFormat="0" applyBorder="0" applyAlignment="0" applyProtection="0"/>
    <xf numFmtId="0" fontId="68" fillId="0" borderId="0"/>
    <xf numFmtId="0" fontId="6" fillId="0" borderId="0"/>
    <xf numFmtId="0" fontId="68" fillId="0" borderId="0"/>
    <xf numFmtId="0" fontId="68" fillId="0" borderId="0"/>
    <xf numFmtId="0" fontId="68" fillId="0" borderId="0"/>
    <xf numFmtId="0" fontId="6" fillId="0" borderId="0"/>
    <xf numFmtId="0" fontId="68" fillId="0" borderId="0"/>
    <xf numFmtId="0" fontId="6" fillId="0" borderId="0"/>
    <xf numFmtId="0" fontId="68" fillId="0" borderId="0"/>
    <xf numFmtId="0" fontId="6" fillId="0" borderId="0"/>
    <xf numFmtId="0" fontId="68" fillId="0" borderId="0"/>
    <xf numFmtId="0" fontId="6" fillId="0" borderId="0"/>
    <xf numFmtId="0" fontId="68" fillId="0" borderId="0"/>
    <xf numFmtId="0" fontId="6" fillId="0" borderId="0"/>
    <xf numFmtId="0" fontId="1" fillId="0" borderId="0"/>
    <xf numFmtId="0" fontId="68" fillId="0" borderId="0"/>
    <xf numFmtId="0" fontId="6" fillId="0" borderId="0"/>
    <xf numFmtId="0" fontId="68" fillId="0" borderId="0"/>
    <xf numFmtId="0" fontId="6" fillId="0" borderId="0"/>
    <xf numFmtId="0" fontId="6" fillId="0" borderId="0"/>
    <xf numFmtId="0" fontId="6" fillId="0" borderId="0"/>
    <xf numFmtId="0" fontId="68" fillId="0" borderId="0"/>
    <xf numFmtId="0" fontId="68" fillId="0" borderId="0"/>
    <xf numFmtId="0" fontId="6" fillId="0" borderId="0"/>
    <xf numFmtId="0" fontId="68" fillId="0" borderId="0"/>
    <xf numFmtId="0" fontId="6" fillId="0" borderId="0"/>
    <xf numFmtId="0" fontId="68" fillId="0" borderId="0"/>
    <xf numFmtId="0" fontId="6" fillId="0" borderId="0"/>
    <xf numFmtId="0" fontId="68" fillId="0" borderId="0"/>
    <xf numFmtId="0" fontId="6" fillId="0" borderId="0"/>
    <xf numFmtId="0" fontId="1" fillId="0" borderId="0"/>
    <xf numFmtId="0" fontId="68" fillId="0" borderId="0"/>
    <xf numFmtId="0" fontId="6" fillId="0" borderId="0"/>
    <xf numFmtId="0" fontId="68" fillId="0" borderId="0"/>
    <xf numFmtId="0" fontId="6" fillId="0" borderId="0"/>
    <xf numFmtId="0" fontId="68" fillId="0" borderId="0"/>
    <xf numFmtId="0" fontId="6" fillId="0" borderId="0"/>
    <xf numFmtId="0" fontId="6" fillId="0" borderId="0"/>
    <xf numFmtId="0" fontId="6" fillId="0" borderId="0"/>
    <xf numFmtId="0" fontId="6" fillId="0" borderId="0"/>
    <xf numFmtId="0" fontId="6" fillId="0" borderId="0"/>
    <xf numFmtId="0" fontId="68" fillId="0" borderId="0"/>
    <xf numFmtId="0" fontId="6" fillId="0" borderId="0"/>
    <xf numFmtId="0" fontId="6" fillId="0" borderId="0"/>
    <xf numFmtId="0" fontId="68" fillId="0" borderId="0"/>
    <xf numFmtId="0" fontId="6" fillId="0" borderId="0"/>
    <xf numFmtId="0" fontId="68" fillId="0" borderId="0"/>
    <xf numFmtId="0" fontId="68" fillId="0" borderId="0"/>
    <xf numFmtId="0" fontId="68" fillId="0" borderId="0"/>
    <xf numFmtId="0" fontId="68" fillId="0" borderId="0"/>
    <xf numFmtId="0" fontId="68" fillId="0" borderId="0"/>
    <xf numFmtId="0" fontId="6" fillId="0" borderId="0"/>
    <xf numFmtId="9" fontId="6" fillId="0" borderId="0" applyFont="0" applyFill="0" applyBorder="0" applyAlignment="0" applyProtection="0"/>
    <xf numFmtId="0" fontId="6" fillId="0" borderId="0"/>
    <xf numFmtId="168" fontId="53" fillId="0" borderId="19">
      <protection locked="0"/>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1" fillId="0" borderId="0"/>
    <xf numFmtId="0" fontId="25" fillId="0" borderId="0"/>
    <xf numFmtId="0" fontId="1" fillId="0" borderId="0"/>
    <xf numFmtId="0" fontId="13" fillId="0" borderId="0"/>
    <xf numFmtId="0" fontId="13" fillId="0" borderId="0"/>
    <xf numFmtId="0" fontId="13" fillId="0" borderId="0"/>
    <xf numFmtId="0" fontId="13" fillId="0" borderId="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99">
    <xf numFmtId="0" fontId="0" fillId="0" borderId="0" xfId="0"/>
    <xf numFmtId="15" fontId="2" fillId="2" borderId="0" xfId="0" applyNumberFormat="1" applyFont="1" applyFill="1" applyBorder="1" applyAlignment="1">
      <alignment horizontal="center"/>
    </xf>
    <xf numFmtId="1" fontId="3" fillId="3" borderId="0" xfId="0" applyNumberFormat="1" applyFont="1" applyFill="1" applyBorder="1" applyAlignment="1">
      <alignment horizontal="centerContinuous" wrapText="1"/>
    </xf>
    <xf numFmtId="2" fontId="4" fillId="3" borderId="0" xfId="0" applyNumberFormat="1" applyFont="1" applyFill="1" applyBorder="1" applyAlignment="1">
      <alignment horizontal="right"/>
    </xf>
    <xf numFmtId="164" fontId="4" fillId="3" borderId="0" xfId="0" applyNumberFormat="1" applyFont="1" applyFill="1" applyBorder="1" applyAlignment="1">
      <alignment horizontal="left"/>
    </xf>
    <xf numFmtId="2" fontId="4" fillId="4" borderId="1" xfId="0" applyNumberFormat="1" applyFont="1" applyFill="1" applyBorder="1" applyAlignment="1">
      <alignment horizontal="center"/>
    </xf>
    <xf numFmtId="164" fontId="3" fillId="4" borderId="0" xfId="0" applyNumberFormat="1" applyFont="1" applyFill="1" applyBorder="1" applyAlignment="1">
      <alignment horizontal="center"/>
    </xf>
    <xf numFmtId="164" fontId="4" fillId="4" borderId="0" xfId="0" applyNumberFormat="1" applyFont="1" applyFill="1" applyBorder="1" applyAlignment="1">
      <alignment horizontal="right"/>
    </xf>
    <xf numFmtId="164" fontId="4" fillId="4" borderId="2" xfId="0" applyNumberFormat="1" applyFont="1" applyFill="1" applyBorder="1" applyAlignment="1">
      <alignment horizontal="left"/>
    </xf>
    <xf numFmtId="1" fontId="4" fillId="5" borderId="0" xfId="0" applyNumberFormat="1" applyFont="1" applyFill="1" applyBorder="1" applyAlignment="1">
      <alignment horizontal="center"/>
    </xf>
    <xf numFmtId="164" fontId="3" fillId="5" borderId="0" xfId="0" applyNumberFormat="1" applyFont="1" applyFill="1" applyBorder="1" applyAlignment="1">
      <alignment horizontal="center"/>
    </xf>
    <xf numFmtId="164" fontId="4" fillId="5" borderId="0" xfId="0" applyNumberFormat="1" applyFont="1" applyFill="1" applyBorder="1" applyAlignment="1">
      <alignment horizontal="right"/>
    </xf>
    <xf numFmtId="164" fontId="4" fillId="5" borderId="2" xfId="0" applyNumberFormat="1" applyFont="1" applyFill="1" applyBorder="1" applyAlignment="1">
      <alignment horizontal="left"/>
    </xf>
    <xf numFmtId="0" fontId="5" fillId="6" borderId="3" xfId="0" applyFont="1" applyFill="1" applyBorder="1"/>
    <xf numFmtId="1" fontId="3" fillId="6" borderId="0" xfId="0" applyNumberFormat="1" applyFont="1" applyFill="1" applyBorder="1" applyAlignment="1">
      <alignment horizontal="center"/>
    </xf>
    <xf numFmtId="1" fontId="4" fillId="6" borderId="0" xfId="0" applyNumberFormat="1" applyFont="1" applyFill="1" applyBorder="1" applyAlignment="1">
      <alignment horizontal="right"/>
    </xf>
    <xf numFmtId="164" fontId="4" fillId="6" borderId="2" xfId="0" applyNumberFormat="1" applyFont="1" applyFill="1" applyBorder="1" applyAlignment="1">
      <alignment horizontal="left"/>
    </xf>
    <xf numFmtId="0" fontId="5" fillId="7" borderId="3" xfId="0" applyFont="1" applyFill="1" applyBorder="1"/>
    <xf numFmtId="1" fontId="3" fillId="7" borderId="0" xfId="0" applyNumberFormat="1" applyFont="1" applyFill="1" applyBorder="1" applyAlignment="1">
      <alignment horizontal="center"/>
    </xf>
    <xf numFmtId="1" fontId="4" fillId="7" borderId="0" xfId="0" applyNumberFormat="1" applyFont="1" applyFill="1" applyBorder="1" applyAlignment="1">
      <alignment horizontal="right"/>
    </xf>
    <xf numFmtId="164" fontId="4" fillId="7" borderId="2" xfId="0" applyNumberFormat="1" applyFont="1" applyFill="1" applyBorder="1" applyAlignment="1">
      <alignment horizontal="left"/>
    </xf>
    <xf numFmtId="1" fontId="7" fillId="3" borderId="1" xfId="0" applyNumberFormat="1" applyFont="1" applyFill="1" applyBorder="1" applyAlignment="1">
      <alignment horizontal="center" wrapText="1"/>
    </xf>
    <xf numFmtId="1" fontId="7" fillId="3" borderId="0" xfId="0" applyNumberFormat="1" applyFont="1" applyFill="1" applyBorder="1" applyAlignment="1">
      <alignment horizontal="center" wrapText="1"/>
    </xf>
    <xf numFmtId="1" fontId="7" fillId="3" borderId="2" xfId="0" applyNumberFormat="1" applyFont="1" applyFill="1" applyBorder="1" applyAlignment="1">
      <alignment horizontal="center" wrapText="1"/>
    </xf>
    <xf numFmtId="15" fontId="2" fillId="8" borderId="1" xfId="0" applyNumberFormat="1" applyFont="1" applyFill="1" applyBorder="1" applyAlignment="1">
      <alignment horizontal="center" wrapText="1"/>
    </xf>
    <xf numFmtId="164" fontId="7" fillId="4" borderId="0" xfId="0" applyNumberFormat="1" applyFont="1" applyFill="1" applyBorder="1" applyAlignment="1">
      <alignment horizontal="center"/>
    </xf>
    <xf numFmtId="164" fontId="7" fillId="5" borderId="0" xfId="0" applyNumberFormat="1" applyFont="1" applyFill="1" applyBorder="1" applyAlignment="1">
      <alignment horizontal="center"/>
    </xf>
    <xf numFmtId="1" fontId="7" fillId="6" borderId="0" xfId="0" applyNumberFormat="1" applyFont="1" applyFill="1" applyBorder="1" applyAlignment="1">
      <alignment horizontal="center"/>
    </xf>
    <xf numFmtId="164" fontId="7" fillId="7" borderId="2" xfId="0" applyNumberFormat="1" applyFont="1" applyFill="1" applyBorder="1" applyAlignment="1">
      <alignment horizontal="center"/>
    </xf>
    <xf numFmtId="15" fontId="8" fillId="3" borderId="0" xfId="0" applyNumberFormat="1" applyFont="1" applyFill="1" applyBorder="1" applyAlignment="1">
      <alignment horizontal="center" wrapText="1"/>
    </xf>
    <xf numFmtId="1" fontId="8" fillId="3" borderId="0" xfId="0" applyNumberFormat="1" applyFont="1" applyFill="1" applyBorder="1" applyAlignment="1">
      <alignment horizontal="center" wrapText="1"/>
    </xf>
    <xf numFmtId="15" fontId="9" fillId="3" borderId="2" xfId="0" applyNumberFormat="1" applyFont="1" applyFill="1" applyBorder="1" applyAlignment="1">
      <alignment horizontal="left" wrapText="1"/>
    </xf>
    <xf numFmtId="15" fontId="8" fillId="4" borderId="1" xfId="0" applyNumberFormat="1" applyFont="1" applyFill="1" applyBorder="1" applyAlignment="1">
      <alignment horizontal="center" wrapText="1"/>
    </xf>
    <xf numFmtId="164" fontId="8" fillId="4" borderId="0" xfId="0" applyNumberFormat="1" applyFont="1" applyFill="1" applyBorder="1" applyAlignment="1">
      <alignment horizontal="center" wrapText="1"/>
    </xf>
    <xf numFmtId="15" fontId="9" fillId="4" borderId="2" xfId="0" applyNumberFormat="1" applyFont="1" applyFill="1" applyBorder="1" applyAlignment="1">
      <alignment horizontal="left" wrapText="1"/>
    </xf>
    <xf numFmtId="1" fontId="8" fillId="5" borderId="0" xfId="0" applyNumberFormat="1" applyFont="1" applyFill="1" applyBorder="1" applyAlignment="1">
      <alignment horizontal="center" wrapText="1"/>
    </xf>
    <xf numFmtId="164" fontId="8" fillId="5" borderId="0" xfId="0" applyNumberFormat="1" applyFont="1" applyFill="1" applyBorder="1" applyAlignment="1">
      <alignment horizontal="center" wrapText="1"/>
    </xf>
    <xf numFmtId="15" fontId="9" fillId="5" borderId="2" xfId="0" applyNumberFormat="1" applyFont="1" applyFill="1" applyBorder="1" applyAlignment="1">
      <alignment horizontal="left" wrapText="1"/>
    </xf>
    <xf numFmtId="164" fontId="8" fillId="6" borderId="1" xfId="0" applyNumberFormat="1" applyFont="1" applyFill="1" applyBorder="1" applyAlignment="1">
      <alignment horizontal="centerContinuous" wrapText="1"/>
    </xf>
    <xf numFmtId="1" fontId="8" fillId="6" borderId="0" xfId="0" applyNumberFormat="1" applyFont="1" applyFill="1" applyBorder="1" applyAlignment="1">
      <alignment horizontal="centerContinuous" wrapText="1"/>
    </xf>
    <xf numFmtId="1" fontId="8" fillId="6" borderId="0" xfId="0" applyNumberFormat="1" applyFont="1" applyFill="1" applyBorder="1" applyAlignment="1">
      <alignment horizontal="center" wrapText="1"/>
    </xf>
    <xf numFmtId="164" fontId="8" fillId="7" borderId="1" xfId="0" applyNumberFormat="1" applyFont="1" applyFill="1" applyBorder="1" applyAlignment="1">
      <alignment horizontal="centerContinuous" wrapText="1"/>
    </xf>
    <xf numFmtId="1" fontId="8" fillId="7" borderId="0" xfId="0" applyNumberFormat="1" applyFont="1" applyFill="1" applyBorder="1" applyAlignment="1">
      <alignment horizontal="centerContinuous" wrapText="1"/>
    </xf>
    <xf numFmtId="1" fontId="8" fillId="7" borderId="0" xfId="0" applyNumberFormat="1" applyFont="1" applyFill="1" applyBorder="1" applyAlignment="1">
      <alignment horizontal="center" wrapText="1"/>
    </xf>
    <xf numFmtId="15" fontId="9" fillId="7" borderId="2" xfId="0" applyNumberFormat="1" applyFont="1" applyFill="1" applyBorder="1" applyAlignment="1">
      <alignment horizontal="left" wrapText="1"/>
    </xf>
    <xf numFmtId="1" fontId="8" fillId="3" borderId="1" xfId="0" applyNumberFormat="1" applyFont="1" applyFill="1" applyBorder="1" applyAlignment="1">
      <alignment horizontal="centerContinuous" wrapText="1"/>
    </xf>
    <xf numFmtId="1" fontId="8" fillId="3" borderId="0" xfId="0" applyNumberFormat="1" applyFont="1" applyFill="1" applyBorder="1" applyAlignment="1">
      <alignment horizontal="centerContinuous" wrapText="1"/>
    </xf>
    <xf numFmtId="1" fontId="8" fillId="3" borderId="2" xfId="0" applyNumberFormat="1" applyFont="1" applyFill="1" applyBorder="1" applyAlignment="1">
      <alignment horizontal="centerContinuous" wrapText="1"/>
    </xf>
    <xf numFmtId="15" fontId="2" fillId="8" borderId="1" xfId="0" applyNumberFormat="1" applyFont="1" applyFill="1" applyBorder="1" applyAlignment="1">
      <alignment horizontal="center"/>
    </xf>
    <xf numFmtId="1" fontId="8" fillId="3" borderId="0" xfId="0" applyNumberFormat="1" applyFont="1" applyFill="1" applyBorder="1" applyAlignment="1">
      <alignment horizontal="centerContinuous"/>
    </xf>
    <xf numFmtId="164" fontId="10" fillId="4" borderId="0" xfId="0" applyNumberFormat="1" applyFont="1" applyFill="1" applyBorder="1" applyAlignment="1">
      <alignment horizontal="centerContinuous"/>
    </xf>
    <xf numFmtId="164" fontId="10" fillId="5" borderId="0" xfId="0" applyNumberFormat="1" applyFont="1" applyFill="1" applyBorder="1" applyAlignment="1">
      <alignment horizontal="centerContinuous"/>
    </xf>
    <xf numFmtId="1" fontId="10" fillId="6" borderId="0" xfId="0" applyNumberFormat="1" applyFont="1" applyFill="1" applyBorder="1" applyAlignment="1">
      <alignment horizontal="centerContinuous"/>
    </xf>
    <xf numFmtId="164" fontId="10" fillId="7" borderId="2" xfId="0" applyNumberFormat="1" applyFont="1" applyFill="1" applyBorder="1" applyAlignment="1">
      <alignment horizontal="centerContinuous"/>
    </xf>
    <xf numFmtId="15" fontId="8" fillId="3" borderId="4" xfId="0" applyNumberFormat="1" applyFont="1" applyFill="1" applyBorder="1" applyAlignment="1">
      <alignment horizontal="center"/>
    </xf>
    <xf numFmtId="1" fontId="8" fillId="3" borderId="4" xfId="0" applyNumberFormat="1" applyFont="1" applyFill="1" applyBorder="1" applyAlignment="1">
      <alignment horizontal="center"/>
    </xf>
    <xf numFmtId="15" fontId="9" fillId="3" borderId="5" xfId="0" applyNumberFormat="1" applyFont="1" applyFill="1" applyBorder="1" applyAlignment="1">
      <alignment horizontal="center"/>
    </xf>
    <xf numFmtId="15" fontId="8" fillId="4" borderId="6" xfId="0" applyNumberFormat="1" applyFont="1" applyFill="1" applyBorder="1" applyAlignment="1">
      <alignment horizontal="center"/>
    </xf>
    <xf numFmtId="164" fontId="8" fillId="4" borderId="4" xfId="0" applyNumberFormat="1" applyFont="1" applyFill="1" applyBorder="1" applyAlignment="1">
      <alignment horizontal="center"/>
    </xf>
    <xf numFmtId="15" fontId="9" fillId="4" borderId="5" xfId="0" applyNumberFormat="1" applyFont="1" applyFill="1" applyBorder="1" applyAlignment="1">
      <alignment horizontal="center"/>
    </xf>
    <xf numFmtId="1" fontId="8" fillId="5" borderId="4" xfId="0" applyNumberFormat="1" applyFont="1" applyFill="1" applyBorder="1" applyAlignment="1">
      <alignment horizontal="center"/>
    </xf>
    <xf numFmtId="164" fontId="8" fillId="5" borderId="4" xfId="0" applyNumberFormat="1" applyFont="1" applyFill="1" applyBorder="1" applyAlignment="1">
      <alignment horizontal="center"/>
    </xf>
    <xf numFmtId="15" fontId="9" fillId="5" borderId="5" xfId="0" applyNumberFormat="1" applyFont="1" applyFill="1" applyBorder="1" applyAlignment="1">
      <alignment horizontal="center"/>
    </xf>
    <xf numFmtId="164" fontId="8" fillId="6" borderId="6" xfId="0" applyNumberFormat="1" applyFont="1" applyFill="1" applyBorder="1" applyAlignment="1">
      <alignment horizontal="center"/>
    </xf>
    <xf numFmtId="1" fontId="8" fillId="6" borderId="4" xfId="0" applyNumberFormat="1" applyFont="1" applyFill="1" applyBorder="1" applyAlignment="1">
      <alignment horizontal="center"/>
    </xf>
    <xf numFmtId="15" fontId="9" fillId="6" borderId="5" xfId="0" applyNumberFormat="1" applyFont="1" applyFill="1" applyBorder="1" applyAlignment="1">
      <alignment horizontal="center"/>
    </xf>
    <xf numFmtId="164" fontId="8" fillId="7" borderId="6" xfId="0" applyNumberFormat="1" applyFont="1" applyFill="1" applyBorder="1" applyAlignment="1">
      <alignment horizontal="center"/>
    </xf>
    <xf numFmtId="1" fontId="8" fillId="7" borderId="4" xfId="0" applyNumberFormat="1" applyFont="1" applyFill="1" applyBorder="1" applyAlignment="1">
      <alignment horizontal="center"/>
    </xf>
    <xf numFmtId="15" fontId="9" fillId="7" borderId="5" xfId="0" applyNumberFormat="1" applyFont="1" applyFill="1" applyBorder="1" applyAlignment="1">
      <alignment horizontal="center"/>
    </xf>
    <xf numFmtId="1" fontId="8" fillId="3" borderId="6" xfId="0" applyNumberFormat="1" applyFont="1" applyFill="1" applyBorder="1" applyAlignment="1">
      <alignment horizontal="centerContinuous"/>
    </xf>
    <xf numFmtId="1" fontId="8" fillId="3" borderId="4" xfId="0" applyNumberFormat="1" applyFont="1" applyFill="1" applyBorder="1" applyAlignment="1">
      <alignment horizontal="centerContinuous"/>
    </xf>
    <xf numFmtId="1" fontId="8" fillId="3" borderId="5" xfId="0" applyNumberFormat="1" applyFont="1" applyFill="1" applyBorder="1" applyAlignment="1">
      <alignment horizontal="centerContinuous"/>
    </xf>
    <xf numFmtId="15" fontId="11" fillId="8" borderId="6" xfId="0" applyNumberFormat="1" applyFont="1" applyFill="1" applyBorder="1" applyAlignment="1">
      <alignment horizontal="center"/>
    </xf>
    <xf numFmtId="1" fontId="5" fillId="4" borderId="4" xfId="0" applyNumberFormat="1" applyFont="1" applyFill="1" applyBorder="1" applyAlignment="1">
      <alignment horizontal="centerContinuous"/>
    </xf>
    <xf numFmtId="1" fontId="5" fillId="5" borderId="4" xfId="0" applyNumberFormat="1" applyFont="1" applyFill="1" applyBorder="1" applyAlignment="1">
      <alignment horizontal="centerContinuous"/>
    </xf>
    <xf numFmtId="1" fontId="5" fillId="6" borderId="4" xfId="0" applyNumberFormat="1" applyFont="1" applyFill="1" applyBorder="1" applyAlignment="1">
      <alignment horizontal="centerContinuous"/>
    </xf>
    <xf numFmtId="1" fontId="5" fillId="7" borderId="5" xfId="0" applyNumberFormat="1" applyFont="1" applyFill="1" applyBorder="1" applyAlignment="1">
      <alignment horizontal="centerContinuous"/>
    </xf>
    <xf numFmtId="1" fontId="5" fillId="9" borderId="1" xfId="0" applyNumberFormat="1" applyFont="1" applyFill="1" applyBorder="1" applyAlignment="1">
      <alignment horizontal="center"/>
    </xf>
    <xf numFmtId="1" fontId="5" fillId="9" borderId="0" xfId="0" applyNumberFormat="1" applyFont="1" applyFill="1" applyBorder="1" applyAlignment="1">
      <alignment horizontal="center"/>
    </xf>
    <xf numFmtId="1" fontId="9" fillId="9" borderId="2" xfId="0" applyNumberFormat="1" applyFont="1" applyFill="1" applyBorder="1" applyAlignment="1">
      <alignment horizontal="left"/>
    </xf>
    <xf numFmtId="1" fontId="5" fillId="10" borderId="0" xfId="0" applyNumberFormat="1" applyFont="1" applyFill="1" applyBorder="1" applyAlignment="1">
      <alignment horizontal="center"/>
    </xf>
    <xf numFmtId="164" fontId="5" fillId="10" borderId="0" xfId="0" applyNumberFormat="1" applyFont="1" applyFill="1" applyBorder="1" applyAlignment="1">
      <alignment horizontal="center"/>
    </xf>
    <xf numFmtId="1" fontId="5" fillId="11" borderId="1" xfId="0" applyNumberFormat="1" applyFont="1" applyFill="1" applyBorder="1" applyAlignment="1">
      <alignment horizontal="center"/>
    </xf>
    <xf numFmtId="164" fontId="5" fillId="11" borderId="0" xfId="0" applyNumberFormat="1" applyFont="1" applyFill="1" applyBorder="1" applyAlignment="1">
      <alignment horizontal="center"/>
    </xf>
    <xf numFmtId="0" fontId="9" fillId="11" borderId="2" xfId="0" applyFont="1" applyFill="1" applyBorder="1" applyAlignment="1">
      <alignment horizontal="center"/>
    </xf>
    <xf numFmtId="164" fontId="5" fillId="12" borderId="0" xfId="0" applyNumberFormat="1" applyFont="1" applyFill="1" applyBorder="1" applyAlignment="1">
      <alignment horizontal="center"/>
    </xf>
    <xf numFmtId="1" fontId="5" fillId="12" borderId="0" xfId="0" applyNumberFormat="1" applyFont="1" applyFill="1" applyBorder="1" applyAlignment="1">
      <alignment horizontal="center"/>
    </xf>
    <xf numFmtId="0" fontId="9" fillId="12" borderId="2" xfId="0" applyFont="1" applyFill="1" applyBorder="1" applyAlignment="1"/>
    <xf numFmtId="164" fontId="5" fillId="13" borderId="0" xfId="0" applyNumberFormat="1" applyFont="1" applyFill="1" applyBorder="1" applyAlignment="1">
      <alignment horizontal="center"/>
    </xf>
    <xf numFmtId="0" fontId="9" fillId="13" borderId="2" xfId="0" applyFont="1" applyFill="1" applyBorder="1" applyAlignment="1"/>
    <xf numFmtId="164" fontId="5" fillId="9" borderId="1" xfId="0" applyNumberFormat="1" applyFont="1" applyFill="1" applyBorder="1" applyAlignment="1">
      <alignment horizontal="center"/>
    </xf>
    <xf numFmtId="164" fontId="5" fillId="9" borderId="0" xfId="0" applyNumberFormat="1" applyFont="1" applyFill="1" applyBorder="1" applyAlignment="1">
      <alignment horizontal="center"/>
    </xf>
    <xf numFmtId="164" fontId="5" fillId="9" borderId="2" xfId="0" applyNumberFormat="1" applyFont="1" applyFill="1" applyBorder="1" applyAlignment="1">
      <alignment horizontal="center"/>
    </xf>
    <xf numFmtId="164" fontId="5" fillId="13" borderId="2" xfId="0" applyNumberFormat="1" applyFont="1" applyFill="1" applyBorder="1" applyAlignment="1">
      <alignment horizontal="center"/>
    </xf>
    <xf numFmtId="0" fontId="9" fillId="10" borderId="0" xfId="0" applyFont="1" applyFill="1" applyBorder="1" applyAlignment="1"/>
    <xf numFmtId="164" fontId="5" fillId="13" borderId="0" xfId="1" applyNumberFormat="1" applyFont="1" applyFill="1" applyAlignment="1">
      <alignment horizontal="center"/>
    </xf>
    <xf numFmtId="0" fontId="9" fillId="12" borderId="2" xfId="2" applyFont="1" applyFill="1" applyBorder="1" applyAlignment="1"/>
    <xf numFmtId="164" fontId="14" fillId="13" borderId="2" xfId="0" applyNumberFormat="1" applyFont="1" applyFill="1" applyBorder="1" applyAlignment="1">
      <alignment horizontal="center"/>
    </xf>
    <xf numFmtId="15" fontId="15" fillId="2" borderId="0" xfId="0" applyNumberFormat="1" applyFont="1" applyFill="1" applyBorder="1" applyAlignment="1">
      <alignment horizontal="center"/>
    </xf>
    <xf numFmtId="164" fontId="16" fillId="13" borderId="2" xfId="1" applyNumberFormat="1" applyFont="1" applyFill="1" applyBorder="1" applyAlignment="1">
      <alignment horizontal="center"/>
    </xf>
    <xf numFmtId="0" fontId="5" fillId="9" borderId="1" xfId="0" applyFont="1" applyFill="1" applyBorder="1" applyAlignment="1">
      <alignment horizontal="center"/>
    </xf>
    <xf numFmtId="0" fontId="5" fillId="10" borderId="0" xfId="0" applyFont="1" applyFill="1" applyBorder="1" applyAlignment="1">
      <alignment horizontal="center"/>
    </xf>
    <xf numFmtId="0" fontId="5" fillId="9" borderId="0" xfId="0" applyFont="1" applyFill="1" applyBorder="1" applyAlignment="1">
      <alignment horizontal="center"/>
    </xf>
    <xf numFmtId="0" fontId="9" fillId="9" borderId="2" xfId="0" applyFont="1" applyFill="1" applyBorder="1" applyAlignment="1">
      <alignment horizontal="left"/>
    </xf>
    <xf numFmtId="15" fontId="9" fillId="6" borderId="2" xfId="0" applyNumberFormat="1" applyFont="1" applyFill="1" applyBorder="1" applyAlignment="1">
      <alignment horizontal="left"/>
    </xf>
    <xf numFmtId="0" fontId="9" fillId="12" borderId="2" xfId="0" applyFont="1" applyFill="1" applyBorder="1" applyAlignment="1">
      <alignment vertical="center"/>
    </xf>
    <xf numFmtId="0" fontId="9" fillId="12" borderId="2" xfId="0" applyFont="1" applyFill="1" applyBorder="1" applyAlignment="1">
      <alignment horizontal="left" vertical="top"/>
    </xf>
    <xf numFmtId="15" fontId="2" fillId="2" borderId="2" xfId="0" applyNumberFormat="1" applyFont="1" applyFill="1" applyBorder="1" applyAlignment="1">
      <alignment horizontal="center"/>
    </xf>
    <xf numFmtId="15" fontId="11" fillId="2" borderId="5" xfId="0" applyNumberFormat="1" applyFont="1" applyFill="1" applyBorder="1" applyAlignment="1">
      <alignment horizontal="center"/>
    </xf>
    <xf numFmtId="0" fontId="6" fillId="0" borderId="7" xfId="0" applyFont="1" applyFill="1" applyBorder="1"/>
    <xf numFmtId="1" fontId="5" fillId="13" borderId="0" xfId="0" applyNumberFormat="1" applyFont="1" applyFill="1" applyBorder="1" applyAlignment="1">
      <alignment horizontal="center"/>
    </xf>
    <xf numFmtId="0" fontId="22" fillId="13" borderId="2" xfId="0" applyFont="1" applyFill="1" applyBorder="1" applyAlignment="1"/>
    <xf numFmtId="0" fontId="23" fillId="13" borderId="2" xfId="0" applyFont="1" applyFill="1" applyBorder="1" applyAlignment="1"/>
    <xf numFmtId="0" fontId="24" fillId="13" borderId="2" xfId="0" applyFont="1" applyFill="1" applyBorder="1" applyAlignment="1"/>
    <xf numFmtId="0" fontId="26" fillId="0" borderId="0" xfId="3" applyFont="1" applyAlignment="1"/>
    <xf numFmtId="0" fontId="25" fillId="0" borderId="0" xfId="3"/>
    <xf numFmtId="0" fontId="26" fillId="0" borderId="0" xfId="3" applyFont="1" applyAlignment="1">
      <alignment wrapText="1"/>
    </xf>
    <xf numFmtId="0" fontId="13" fillId="0" borderId="0" xfId="2"/>
    <xf numFmtId="0" fontId="27" fillId="0" borderId="0" xfId="2" applyFont="1"/>
    <xf numFmtId="0" fontId="28" fillId="0" borderId="0" xfId="2" applyFont="1" applyAlignment="1">
      <alignment vertical="top" wrapText="1"/>
    </xf>
    <xf numFmtId="0" fontId="29" fillId="0" borderId="0" xfId="2" applyFont="1"/>
    <xf numFmtId="0" fontId="30" fillId="0" borderId="0" xfId="2" applyFont="1" applyAlignment="1">
      <alignment vertical="center"/>
    </xf>
    <xf numFmtId="0" fontId="31" fillId="0" borderId="0" xfId="3" applyFont="1" applyAlignment="1">
      <alignment horizontal="left" vertical="center" indent="4" readingOrder="1"/>
    </xf>
    <xf numFmtId="0" fontId="32" fillId="0" borderId="0" xfId="4" applyAlignment="1">
      <alignment vertical="center"/>
    </xf>
    <xf numFmtId="0" fontId="32" fillId="0" borderId="0" xfId="4" applyAlignment="1">
      <alignment horizontal="left" vertical="center" indent="4" readingOrder="1"/>
    </xf>
    <xf numFmtId="164" fontId="5" fillId="45" borderId="0" xfId="0" applyNumberFormat="1" applyFont="1" applyFill="1" applyBorder="1" applyAlignment="1">
      <alignment horizontal="center"/>
    </xf>
    <xf numFmtId="0" fontId="5" fillId="12" borderId="2" xfId="0" applyFont="1" applyFill="1" applyBorder="1" applyAlignment="1"/>
    <xf numFmtId="0" fontId="22" fillId="12" borderId="2" xfId="0" applyFont="1" applyFill="1" applyBorder="1" applyAlignment="1"/>
    <xf numFmtId="0" fontId="28" fillId="0" borderId="0" xfId="2" applyFont="1" applyAlignment="1">
      <alignment horizontal="justify" vertical="top" wrapText="1"/>
    </xf>
    <xf numFmtId="49" fontId="71" fillId="0" borderId="0" xfId="3" applyNumberFormat="1" applyFont="1" applyFill="1" applyBorder="1" applyAlignment="1" applyProtection="1">
      <alignment horizontal="centerContinuous" vertical="top"/>
      <protection locked="0"/>
    </xf>
    <xf numFmtId="0" fontId="6" fillId="0" borderId="0" xfId="3" applyFont="1" applyFill="1" applyBorder="1" applyAlignment="1" applyProtection="1">
      <alignment horizontal="centerContinuous" vertical="top" wrapText="1"/>
      <protection locked="0"/>
    </xf>
    <xf numFmtId="0" fontId="6" fillId="0" borderId="0" xfId="3" applyFont="1" applyFill="1" applyBorder="1" applyAlignment="1" applyProtection="1">
      <alignment horizontal="centerContinuous" vertical="center"/>
      <protection locked="0"/>
    </xf>
    <xf numFmtId="171" fontId="6" fillId="0" borderId="0" xfId="3" applyNumberFormat="1" applyFont="1" applyFill="1" applyBorder="1" applyAlignment="1" applyProtection="1">
      <alignment horizontal="centerContinuous" vertical="top"/>
      <protection locked="0"/>
    </xf>
    <xf numFmtId="0" fontId="6" fillId="0" borderId="0" xfId="3" applyFont="1" applyFill="1" applyBorder="1" applyAlignment="1" applyProtection="1">
      <alignment horizontal="centerContinuous" vertical="center" wrapText="1"/>
      <protection locked="0"/>
    </xf>
    <xf numFmtId="0" fontId="6" fillId="47" borderId="0" xfId="3" applyFont="1" applyFill="1" applyBorder="1" applyAlignment="1" applyProtection="1">
      <alignment horizontal="centerContinuous" vertical="top" wrapText="1"/>
      <protection locked="0"/>
    </xf>
    <xf numFmtId="0" fontId="6" fillId="0" borderId="0" xfId="3" applyFont="1" applyFill="1" applyBorder="1" applyAlignment="1" applyProtection="1">
      <alignment horizontal="centerContinuous" vertical="top"/>
      <protection locked="0"/>
    </xf>
    <xf numFmtId="0" fontId="6" fillId="0" borderId="0" xfId="3" applyFont="1" applyFill="1" applyBorder="1" applyAlignment="1" applyProtection="1">
      <alignment vertical="center"/>
      <protection locked="0"/>
    </xf>
    <xf numFmtId="0" fontId="72" fillId="0" borderId="0" xfId="3" applyFont="1" applyAlignment="1">
      <alignment vertical="center"/>
    </xf>
    <xf numFmtId="0" fontId="73" fillId="0" borderId="0" xfId="3" applyFont="1" applyFill="1" applyBorder="1" applyAlignment="1" applyProtection="1">
      <alignment horizontal="center" vertical="center" wrapText="1"/>
      <protection locked="0"/>
    </xf>
    <xf numFmtId="0" fontId="73" fillId="0" borderId="0" xfId="3" applyFont="1" applyFill="1" applyBorder="1" applyAlignment="1" applyProtection="1">
      <alignment horizontal="left" vertical="center" wrapText="1"/>
      <protection locked="0"/>
    </xf>
    <xf numFmtId="171" fontId="5" fillId="0" borderId="0" xfId="3" applyNumberFormat="1" applyFont="1" applyFill="1" applyBorder="1" applyAlignment="1" applyProtection="1">
      <alignment horizontal="center" vertical="center"/>
      <protection locked="0"/>
    </xf>
    <xf numFmtId="0" fontId="5" fillId="0" borderId="0" xfId="3" applyFont="1" applyFill="1" applyBorder="1" applyAlignment="1" applyProtection="1">
      <alignment horizontal="left" vertical="center" wrapText="1"/>
      <protection locked="0"/>
    </xf>
    <xf numFmtId="0" fontId="5" fillId="0" borderId="0" xfId="3" applyFont="1" applyFill="1" applyBorder="1" applyAlignment="1" applyProtection="1">
      <alignment vertical="center"/>
      <protection locked="0"/>
    </xf>
    <xf numFmtId="0" fontId="5" fillId="0" borderId="0" xfId="3" applyFont="1" applyFill="1" applyBorder="1" applyAlignment="1" applyProtection="1">
      <alignment horizontal="center" vertical="center"/>
      <protection locked="0"/>
    </xf>
    <xf numFmtId="0" fontId="74" fillId="0" borderId="0" xfId="3" applyFont="1" applyAlignment="1">
      <alignment vertical="center"/>
    </xf>
    <xf numFmtId="0" fontId="73" fillId="0" borderId="0" xfId="3" applyFont="1" applyFill="1" applyBorder="1" applyAlignment="1" applyProtection="1">
      <alignment horizontal="left" vertical="center"/>
      <protection locked="0"/>
    </xf>
    <xf numFmtId="0" fontId="74" fillId="0" borderId="0" xfId="3" applyFont="1" applyAlignment="1">
      <alignment horizontal="left" vertical="center"/>
    </xf>
    <xf numFmtId="0" fontId="73" fillId="0" borderId="0" xfId="3" applyFont="1" applyAlignment="1">
      <alignment horizontal="left" vertical="center"/>
    </xf>
    <xf numFmtId="0" fontId="73" fillId="0" borderId="0" xfId="3" applyFont="1" applyFill="1" applyBorder="1" applyAlignment="1" applyProtection="1">
      <alignment vertical="center"/>
      <protection locked="0"/>
    </xf>
    <xf numFmtId="0" fontId="74" fillId="0" borderId="0" xfId="3" applyFont="1" applyFill="1" applyBorder="1" applyAlignment="1" applyProtection="1">
      <alignment horizontal="left" vertical="center"/>
      <protection locked="0"/>
    </xf>
    <xf numFmtId="0" fontId="74" fillId="0" borderId="0" xfId="3" applyFont="1" applyFill="1" applyBorder="1" applyAlignment="1" applyProtection="1">
      <alignment vertical="center"/>
      <protection locked="0"/>
    </xf>
    <xf numFmtId="0" fontId="5" fillId="0" borderId="4" xfId="3" applyFont="1" applyFill="1" applyBorder="1" applyAlignment="1" applyProtection="1">
      <alignment horizontal="center" vertical="center" wrapText="1"/>
      <protection locked="0"/>
    </xf>
    <xf numFmtId="0" fontId="5" fillId="0" borderId="4" xfId="3" applyFont="1" applyFill="1" applyBorder="1" applyAlignment="1" applyProtection="1">
      <alignment horizontal="left" vertical="center" wrapText="1"/>
      <protection locked="0"/>
    </xf>
    <xf numFmtId="171" fontId="5" fillId="0" borderId="4" xfId="3" applyNumberFormat="1" applyFont="1" applyFill="1" applyBorder="1" applyAlignment="1" applyProtection="1">
      <alignment horizontal="center" vertical="center"/>
      <protection locked="0"/>
    </xf>
    <xf numFmtId="0" fontId="5" fillId="0" borderId="4" xfId="3" applyFont="1" applyFill="1" applyBorder="1" applyAlignment="1" applyProtection="1">
      <alignment vertical="center"/>
      <protection locked="0"/>
    </xf>
    <xf numFmtId="0" fontId="5" fillId="0" borderId="4" xfId="3" applyFont="1" applyFill="1" applyBorder="1" applyAlignment="1" applyProtection="1">
      <alignment horizontal="center" vertical="center"/>
      <protection locked="0"/>
    </xf>
    <xf numFmtId="0" fontId="7" fillId="48" borderId="20" xfId="3" applyFont="1" applyFill="1" applyBorder="1" applyAlignment="1" applyProtection="1">
      <alignment wrapText="1"/>
      <protection locked="0"/>
    </xf>
    <xf numFmtId="0" fontId="7" fillId="48" borderId="20" xfId="3" applyFont="1" applyFill="1" applyBorder="1" applyAlignment="1" applyProtection="1">
      <alignment horizontal="center" wrapText="1"/>
      <protection locked="0"/>
    </xf>
    <xf numFmtId="171" fontId="7" fillId="48" borderId="17" xfId="3" applyNumberFormat="1" applyFont="1" applyFill="1" applyBorder="1" applyAlignment="1" applyProtection="1">
      <alignment horizontal="centerContinuous" vertical="center"/>
      <protection locked="0"/>
    </xf>
    <xf numFmtId="171" fontId="7" fillId="48" borderId="20" xfId="3" applyNumberFormat="1" applyFont="1" applyFill="1" applyBorder="1" applyAlignment="1" applyProtection="1">
      <alignment horizontal="center"/>
      <protection locked="0"/>
    </xf>
    <xf numFmtId="0" fontId="6" fillId="0" borderId="17" xfId="3" applyFont="1" applyFill="1" applyBorder="1" applyAlignment="1" applyProtection="1">
      <alignment vertical="center"/>
      <protection locked="0"/>
    </xf>
    <xf numFmtId="0" fontId="7" fillId="48" borderId="21" xfId="3" applyFont="1" applyFill="1" applyBorder="1" applyAlignment="1" applyProtection="1">
      <alignment horizontal="center" vertical="center" wrapText="1"/>
      <protection locked="0"/>
    </xf>
    <xf numFmtId="0" fontId="7" fillId="48" borderId="21" xfId="3" applyFont="1" applyFill="1" applyBorder="1" applyAlignment="1" applyProtection="1">
      <alignment vertical="center" wrapText="1"/>
      <protection locked="0"/>
    </xf>
    <xf numFmtId="171" fontId="7" fillId="48" borderId="17" xfId="3" applyNumberFormat="1" applyFont="1" applyFill="1" applyBorder="1" applyAlignment="1" applyProtection="1">
      <alignment horizontal="center"/>
      <protection locked="0"/>
    </xf>
    <xf numFmtId="171" fontId="7" fillId="48" borderId="21" xfId="3" applyNumberFormat="1" applyFont="1" applyFill="1" applyBorder="1" applyAlignment="1" applyProtection="1">
      <alignment vertical="center"/>
      <protection locked="0"/>
    </xf>
    <xf numFmtId="0" fontId="6" fillId="0" borderId="21" xfId="3" applyFont="1" applyFill="1" applyBorder="1" applyAlignment="1" applyProtection="1">
      <alignment horizontal="center" vertical="center" wrapText="1"/>
      <protection locked="0"/>
    </xf>
    <xf numFmtId="0" fontId="6" fillId="0" borderId="17" xfId="3" applyFont="1" applyFill="1" applyBorder="1" applyAlignment="1" applyProtection="1">
      <alignment horizontal="center" vertical="center" wrapText="1"/>
      <protection locked="0"/>
    </xf>
    <xf numFmtId="0" fontId="6" fillId="49" borderId="17" xfId="3" applyFont="1" applyFill="1" applyBorder="1" applyAlignment="1" applyProtection="1">
      <alignment horizontal="left" vertical="center" wrapText="1"/>
      <protection locked="0"/>
    </xf>
    <xf numFmtId="171" fontId="6" fillId="49" borderId="17" xfId="3" applyNumberFormat="1" applyFont="1" applyFill="1" applyBorder="1" applyAlignment="1" applyProtection="1">
      <alignment horizontal="center" vertical="center"/>
      <protection locked="0"/>
    </xf>
    <xf numFmtId="0" fontId="6" fillId="0" borderId="17" xfId="3" applyFont="1" applyFill="1" applyBorder="1" applyAlignment="1" applyProtection="1">
      <alignment horizontal="center" vertical="center"/>
      <protection locked="0"/>
    </xf>
    <xf numFmtId="0" fontId="75" fillId="0" borderId="17" xfId="3" applyFont="1" applyFill="1" applyBorder="1" applyAlignment="1" applyProtection="1">
      <alignment horizontal="left" vertical="center" wrapText="1"/>
      <protection locked="0"/>
    </xf>
    <xf numFmtId="171" fontId="6" fillId="0" borderId="17" xfId="3" applyNumberFormat="1" applyFont="1" applyFill="1" applyBorder="1" applyAlignment="1" applyProtection="1">
      <alignment horizontal="center" vertical="center"/>
      <protection locked="0"/>
    </xf>
    <xf numFmtId="0" fontId="6" fillId="0" borderId="17" xfId="3" applyFont="1" applyFill="1" applyBorder="1" applyAlignment="1" applyProtection="1">
      <alignment horizontal="left" vertical="center" wrapText="1"/>
      <protection locked="0"/>
    </xf>
    <xf numFmtId="0" fontId="6" fillId="50" borderId="17" xfId="3" applyFont="1" applyFill="1" applyBorder="1" applyAlignment="1" applyProtection="1">
      <alignment horizontal="center" vertical="center" wrapText="1"/>
      <protection locked="0"/>
    </xf>
    <xf numFmtId="0" fontId="6" fillId="50" borderId="17" xfId="3" applyFont="1" applyFill="1" applyBorder="1" applyAlignment="1" applyProtection="1">
      <alignment horizontal="left" vertical="center" wrapText="1"/>
      <protection locked="0"/>
    </xf>
    <xf numFmtId="171" fontId="6" fillId="50" borderId="17" xfId="3" applyNumberFormat="1" applyFont="1" applyFill="1" applyBorder="1" applyAlignment="1" applyProtection="1">
      <alignment horizontal="center" vertical="center"/>
      <protection locked="0"/>
    </xf>
    <xf numFmtId="0" fontId="6" fillId="50" borderId="17" xfId="31040" applyFont="1" applyFill="1" applyBorder="1" applyAlignment="1" applyProtection="1">
      <alignment horizontal="left" vertical="center" wrapText="1"/>
      <protection locked="0"/>
    </xf>
    <xf numFmtId="0" fontId="6" fillId="50" borderId="17" xfId="3" applyFont="1" applyFill="1" applyBorder="1" applyAlignment="1" applyProtection="1">
      <alignment horizontal="center" vertical="center"/>
      <protection locked="0"/>
    </xf>
    <xf numFmtId="0" fontId="6" fillId="0" borderId="17" xfId="31040" applyFont="1" applyFill="1" applyBorder="1" applyAlignment="1" applyProtection="1">
      <alignment horizontal="left" vertical="center" wrapText="1"/>
      <protection locked="0"/>
    </xf>
    <xf numFmtId="0" fontId="75" fillId="50" borderId="17" xfId="3" applyFont="1" applyFill="1" applyBorder="1" applyAlignment="1" applyProtection="1">
      <alignment horizontal="left" vertical="center" wrapText="1"/>
      <protection locked="0"/>
    </xf>
    <xf numFmtId="0" fontId="6" fillId="50" borderId="17" xfId="33985" applyFont="1" applyFill="1" applyBorder="1" applyAlignment="1" applyProtection="1">
      <alignment horizontal="center" vertical="center" wrapText="1"/>
      <protection locked="0"/>
    </xf>
    <xf numFmtId="0" fontId="25" fillId="49" borderId="17" xfId="3" applyFill="1" applyBorder="1" applyAlignment="1">
      <alignment vertical="center" wrapText="1"/>
    </xf>
    <xf numFmtId="0" fontId="6" fillId="0" borderId="17" xfId="30377" applyFont="1" applyFill="1" applyBorder="1" applyAlignment="1" applyProtection="1">
      <alignment horizontal="center" vertical="center" wrapText="1"/>
      <protection locked="0"/>
    </xf>
    <xf numFmtId="0" fontId="75" fillId="49" borderId="17" xfId="3" applyFont="1" applyFill="1" applyBorder="1" applyAlignment="1" applyProtection="1">
      <alignment horizontal="left" vertical="center" wrapText="1"/>
      <protection locked="0"/>
    </xf>
    <xf numFmtId="0" fontId="6" fillId="49" borderId="0" xfId="31040" applyFont="1" applyFill="1" applyBorder="1" applyAlignment="1" applyProtection="1">
      <alignment horizontal="left" vertical="center" wrapText="1"/>
      <protection locked="0"/>
    </xf>
    <xf numFmtId="0" fontId="6" fillId="0" borderId="17" xfId="31040" applyFont="1" applyFill="1" applyBorder="1" applyAlignment="1" applyProtection="1">
      <alignment horizontal="center" vertical="center" wrapText="1"/>
      <protection locked="0"/>
    </xf>
    <xf numFmtId="0" fontId="6" fillId="0" borderId="21" xfId="3" applyFont="1" applyFill="1" applyBorder="1" applyAlignment="1" applyProtection="1">
      <alignment horizontal="left" vertical="center" wrapText="1"/>
      <protection locked="0"/>
    </xf>
    <xf numFmtId="171" fontId="6" fillId="0" borderId="21" xfId="3" applyNumberFormat="1" applyFont="1" applyFill="1" applyBorder="1" applyAlignment="1" applyProtection="1">
      <alignment horizontal="center" vertical="center"/>
      <protection locked="0"/>
    </xf>
    <xf numFmtId="0" fontId="6" fillId="0" borderId="21" xfId="3" applyFont="1" applyFill="1" applyBorder="1" applyAlignment="1" applyProtection="1">
      <alignment vertical="center"/>
      <protection locked="0"/>
    </xf>
    <xf numFmtId="0" fontId="6" fillId="47" borderId="17" xfId="3" applyFont="1" applyFill="1" applyBorder="1" applyAlignment="1" applyProtection="1">
      <alignment horizontal="center" vertical="center" wrapText="1"/>
      <protection locked="0"/>
    </xf>
    <xf numFmtId="0" fontId="6" fillId="0" borderId="17" xfId="30416" applyFont="1" applyFill="1" applyBorder="1" applyAlignment="1" applyProtection="1">
      <alignment horizontal="left" vertical="center" wrapText="1"/>
      <protection locked="0"/>
    </xf>
    <xf numFmtId="0" fontId="6" fillId="0" borderId="17" xfId="30416" applyFont="1" applyFill="1" applyBorder="1" applyAlignment="1" applyProtection="1">
      <alignment horizontal="center" vertical="center" wrapText="1"/>
      <protection locked="0"/>
    </xf>
    <xf numFmtId="0" fontId="6" fillId="0" borderId="17" xfId="30416" applyFont="1" applyFill="1" applyBorder="1" applyAlignment="1" applyProtection="1">
      <alignment horizontal="center" vertical="center"/>
      <protection locked="0"/>
    </xf>
    <xf numFmtId="0" fontId="6" fillId="0" borderId="4" xfId="3" applyFont="1" applyFill="1" applyBorder="1" applyAlignment="1" applyProtection="1">
      <alignment horizontal="left" vertical="center" wrapText="1"/>
      <protection locked="0"/>
    </xf>
    <xf numFmtId="0" fontId="6" fillId="49" borderId="4" xfId="3" applyFont="1" applyFill="1" applyBorder="1" applyAlignment="1" applyProtection="1">
      <alignment horizontal="left" vertical="center" wrapText="1"/>
      <protection locked="0"/>
    </xf>
    <xf numFmtId="0" fontId="6" fillId="0" borderId="17" xfId="30377" applyFont="1" applyFill="1" applyBorder="1" applyAlignment="1" applyProtection="1">
      <alignment horizontal="left" vertical="center" wrapText="1"/>
      <protection locked="0"/>
    </xf>
    <xf numFmtId="0" fontId="6" fillId="0" borderId="17" xfId="30377" applyFont="1" applyFill="1" applyBorder="1" applyAlignment="1" applyProtection="1">
      <alignment horizontal="center" vertical="center"/>
      <protection locked="0"/>
    </xf>
    <xf numFmtId="0" fontId="6" fillId="50" borderId="4" xfId="3" applyFont="1" applyFill="1" applyBorder="1" applyAlignment="1" applyProtection="1">
      <alignment horizontal="left" vertical="center" wrapText="1"/>
      <protection locked="0"/>
    </xf>
    <xf numFmtId="0" fontId="6" fillId="50" borderId="4" xfId="31040" applyFont="1" applyFill="1" applyBorder="1" applyAlignment="1" applyProtection="1">
      <alignment horizontal="left" vertical="center" wrapText="1"/>
      <protection locked="0"/>
    </xf>
  </cellXfs>
  <cellStyles count="34027">
    <cellStyle name="20% - Accent1" xfId="33522" builtinId="30" customBuiltin="1"/>
    <cellStyle name="20% - Accent1 10" xfId="5"/>
    <cellStyle name="20% - Accent1 10 2" xfId="6"/>
    <cellStyle name="20% - Accent1 10 2 2" xfId="7"/>
    <cellStyle name="20% - Accent1 10 2 2 2" xfId="8"/>
    <cellStyle name="20% - Accent1 10 2 2 2 2" xfId="9"/>
    <cellStyle name="20% - Accent1 10 2 2 2 2 2" xfId="10"/>
    <cellStyle name="20% - Accent1 10 2 2 2 2 2 2" xfId="11"/>
    <cellStyle name="20% - Accent1 10 2 2 2 2 2 2 2" xfId="12"/>
    <cellStyle name="20% - Accent1 10 2 2 2 2 2 3" xfId="13"/>
    <cellStyle name="20% - Accent1 10 2 2 2 2 3" xfId="14"/>
    <cellStyle name="20% - Accent1 10 2 2 2 2 3 2" xfId="15"/>
    <cellStyle name="20% - Accent1 10 2 2 2 2 4" xfId="16"/>
    <cellStyle name="20% - Accent1 10 2 2 2 3" xfId="17"/>
    <cellStyle name="20% - Accent1 10 2 2 2 3 2" xfId="18"/>
    <cellStyle name="20% - Accent1 10 2 2 2 3 2 2" xfId="19"/>
    <cellStyle name="20% - Accent1 10 2 2 2 3 3" xfId="20"/>
    <cellStyle name="20% - Accent1 10 2 2 2 4" xfId="21"/>
    <cellStyle name="20% - Accent1 10 2 2 2 4 2" xfId="22"/>
    <cellStyle name="20% - Accent1 10 2 2 2 5" xfId="23"/>
    <cellStyle name="20% - Accent1 10 2 2 3" xfId="24"/>
    <cellStyle name="20% - Accent1 10 2 2 3 2" xfId="25"/>
    <cellStyle name="20% - Accent1 10 2 2 3 2 2" xfId="26"/>
    <cellStyle name="20% - Accent1 10 2 2 3 2 2 2" xfId="27"/>
    <cellStyle name="20% - Accent1 10 2 2 3 2 3" xfId="28"/>
    <cellStyle name="20% - Accent1 10 2 2 3 3" xfId="29"/>
    <cellStyle name="20% - Accent1 10 2 2 3 3 2" xfId="30"/>
    <cellStyle name="20% - Accent1 10 2 2 3 4" xfId="31"/>
    <cellStyle name="20% - Accent1 10 2 2 4" xfId="32"/>
    <cellStyle name="20% - Accent1 10 2 2 4 2" xfId="33"/>
    <cellStyle name="20% - Accent1 10 2 2 4 2 2" xfId="34"/>
    <cellStyle name="20% - Accent1 10 2 2 4 3" xfId="35"/>
    <cellStyle name="20% - Accent1 10 2 2 5" xfId="36"/>
    <cellStyle name="20% - Accent1 10 2 2 5 2" xfId="37"/>
    <cellStyle name="20% - Accent1 10 2 2 6" xfId="38"/>
    <cellStyle name="20% - Accent1 10 2 3" xfId="39"/>
    <cellStyle name="20% - Accent1 10 2 3 2" xfId="40"/>
    <cellStyle name="20% - Accent1 10 2 3 2 2" xfId="41"/>
    <cellStyle name="20% - Accent1 10 2 3 2 2 2" xfId="42"/>
    <cellStyle name="20% - Accent1 10 2 3 2 2 2 2" xfId="43"/>
    <cellStyle name="20% - Accent1 10 2 3 2 2 3" xfId="44"/>
    <cellStyle name="20% - Accent1 10 2 3 2 3" xfId="45"/>
    <cellStyle name="20% - Accent1 10 2 3 2 3 2" xfId="46"/>
    <cellStyle name="20% - Accent1 10 2 3 2 4" xfId="47"/>
    <cellStyle name="20% - Accent1 10 2 3 3" xfId="48"/>
    <cellStyle name="20% - Accent1 10 2 3 3 2" xfId="49"/>
    <cellStyle name="20% - Accent1 10 2 3 3 2 2" xfId="50"/>
    <cellStyle name="20% - Accent1 10 2 3 3 3" xfId="51"/>
    <cellStyle name="20% - Accent1 10 2 3 4" xfId="52"/>
    <cellStyle name="20% - Accent1 10 2 3 4 2" xfId="53"/>
    <cellStyle name="20% - Accent1 10 2 3 5" xfId="54"/>
    <cellStyle name="20% - Accent1 10 2 4" xfId="55"/>
    <cellStyle name="20% - Accent1 10 2 4 2" xfId="56"/>
    <cellStyle name="20% - Accent1 10 2 4 2 2" xfId="57"/>
    <cellStyle name="20% - Accent1 10 2 4 2 2 2" xfId="58"/>
    <cellStyle name="20% - Accent1 10 2 4 2 3" xfId="59"/>
    <cellStyle name="20% - Accent1 10 2 4 3" xfId="60"/>
    <cellStyle name="20% - Accent1 10 2 4 3 2" xfId="61"/>
    <cellStyle name="20% - Accent1 10 2 4 4" xfId="62"/>
    <cellStyle name="20% - Accent1 10 2 5" xfId="63"/>
    <cellStyle name="20% - Accent1 10 2 5 2" xfId="64"/>
    <cellStyle name="20% - Accent1 10 2 5 2 2" xfId="65"/>
    <cellStyle name="20% - Accent1 10 2 5 3" xfId="66"/>
    <cellStyle name="20% - Accent1 10 2 6" xfId="67"/>
    <cellStyle name="20% - Accent1 10 2 6 2" xfId="68"/>
    <cellStyle name="20% - Accent1 10 2 7" xfId="69"/>
    <cellStyle name="20% - Accent1 10 3" xfId="70"/>
    <cellStyle name="20% - Accent1 10 3 2" xfId="71"/>
    <cellStyle name="20% - Accent1 10 3 2 2" xfId="72"/>
    <cellStyle name="20% - Accent1 10 3 2 2 2" xfId="73"/>
    <cellStyle name="20% - Accent1 10 3 2 2 2 2" xfId="74"/>
    <cellStyle name="20% - Accent1 10 3 2 2 2 2 2" xfId="75"/>
    <cellStyle name="20% - Accent1 10 3 2 2 2 3" xfId="76"/>
    <cellStyle name="20% - Accent1 10 3 2 2 3" xfId="77"/>
    <cellStyle name="20% - Accent1 10 3 2 2 3 2" xfId="78"/>
    <cellStyle name="20% - Accent1 10 3 2 2 4" xfId="79"/>
    <cellStyle name="20% - Accent1 10 3 2 3" xfId="80"/>
    <cellStyle name="20% - Accent1 10 3 2 3 2" xfId="81"/>
    <cellStyle name="20% - Accent1 10 3 2 3 2 2" xfId="82"/>
    <cellStyle name="20% - Accent1 10 3 2 3 3" xfId="83"/>
    <cellStyle name="20% - Accent1 10 3 2 4" xfId="84"/>
    <cellStyle name="20% - Accent1 10 3 2 4 2" xfId="85"/>
    <cellStyle name="20% - Accent1 10 3 2 5" xfId="86"/>
    <cellStyle name="20% - Accent1 10 3 3" xfId="87"/>
    <cellStyle name="20% - Accent1 10 3 3 2" xfId="88"/>
    <cellStyle name="20% - Accent1 10 3 3 2 2" xfId="89"/>
    <cellStyle name="20% - Accent1 10 3 3 2 2 2" xfId="90"/>
    <cellStyle name="20% - Accent1 10 3 3 2 3" xfId="91"/>
    <cellStyle name="20% - Accent1 10 3 3 3" xfId="92"/>
    <cellStyle name="20% - Accent1 10 3 3 3 2" xfId="93"/>
    <cellStyle name="20% - Accent1 10 3 3 4" xfId="94"/>
    <cellStyle name="20% - Accent1 10 3 4" xfId="95"/>
    <cellStyle name="20% - Accent1 10 3 4 2" xfId="96"/>
    <cellStyle name="20% - Accent1 10 3 4 2 2" xfId="97"/>
    <cellStyle name="20% - Accent1 10 3 4 3" xfId="98"/>
    <cellStyle name="20% - Accent1 10 3 5" xfId="99"/>
    <cellStyle name="20% - Accent1 10 3 5 2" xfId="100"/>
    <cellStyle name="20% - Accent1 10 3 6" xfId="101"/>
    <cellStyle name="20% - Accent1 10 4" xfId="102"/>
    <cellStyle name="20% - Accent1 10 4 2" xfId="103"/>
    <cellStyle name="20% - Accent1 10 4 2 2" xfId="104"/>
    <cellStyle name="20% - Accent1 10 4 2 2 2" xfId="105"/>
    <cellStyle name="20% - Accent1 10 4 2 2 2 2" xfId="106"/>
    <cellStyle name="20% - Accent1 10 4 2 2 3" xfId="107"/>
    <cellStyle name="20% - Accent1 10 4 2 3" xfId="108"/>
    <cellStyle name="20% - Accent1 10 4 2 3 2" xfId="109"/>
    <cellStyle name="20% - Accent1 10 4 2 4" xfId="110"/>
    <cellStyle name="20% - Accent1 10 4 3" xfId="111"/>
    <cellStyle name="20% - Accent1 10 4 3 2" xfId="112"/>
    <cellStyle name="20% - Accent1 10 4 3 2 2" xfId="113"/>
    <cellStyle name="20% - Accent1 10 4 3 3" xfId="114"/>
    <cellStyle name="20% - Accent1 10 4 4" xfId="115"/>
    <cellStyle name="20% - Accent1 10 4 4 2" xfId="116"/>
    <cellStyle name="20% - Accent1 10 4 5" xfId="117"/>
    <cellStyle name="20% - Accent1 10 5" xfId="118"/>
    <cellStyle name="20% - Accent1 10 5 2" xfId="119"/>
    <cellStyle name="20% - Accent1 10 5 2 2" xfId="120"/>
    <cellStyle name="20% - Accent1 10 5 2 2 2" xfId="121"/>
    <cellStyle name="20% - Accent1 10 5 2 3" xfId="122"/>
    <cellStyle name="20% - Accent1 10 5 3" xfId="123"/>
    <cellStyle name="20% - Accent1 10 5 3 2" xfId="124"/>
    <cellStyle name="20% - Accent1 10 5 4" xfId="125"/>
    <cellStyle name="20% - Accent1 10 6" xfId="126"/>
    <cellStyle name="20% - Accent1 10 6 2" xfId="127"/>
    <cellStyle name="20% - Accent1 10 6 2 2" xfId="128"/>
    <cellStyle name="20% - Accent1 10 6 3" xfId="129"/>
    <cellStyle name="20% - Accent1 10 7" xfId="130"/>
    <cellStyle name="20% - Accent1 10 7 2" xfId="131"/>
    <cellStyle name="20% - Accent1 10 8" xfId="132"/>
    <cellStyle name="20% - Accent1 11" xfId="133"/>
    <cellStyle name="20% - Accent1 11 2" xfId="134"/>
    <cellStyle name="20% - Accent1 11 2 2" xfId="135"/>
    <cellStyle name="20% - Accent1 11 2 2 2" xfId="136"/>
    <cellStyle name="20% - Accent1 11 2 2 2 2" xfId="137"/>
    <cellStyle name="20% - Accent1 11 2 2 2 2 2" xfId="138"/>
    <cellStyle name="20% - Accent1 11 2 2 2 2 2 2" xfId="139"/>
    <cellStyle name="20% - Accent1 11 2 2 2 2 2 2 2" xfId="140"/>
    <cellStyle name="20% - Accent1 11 2 2 2 2 2 3" xfId="141"/>
    <cellStyle name="20% - Accent1 11 2 2 2 2 3" xfId="142"/>
    <cellStyle name="20% - Accent1 11 2 2 2 2 3 2" xfId="143"/>
    <cellStyle name="20% - Accent1 11 2 2 2 2 4" xfId="144"/>
    <cellStyle name="20% - Accent1 11 2 2 2 3" xfId="145"/>
    <cellStyle name="20% - Accent1 11 2 2 2 3 2" xfId="146"/>
    <cellStyle name="20% - Accent1 11 2 2 2 3 2 2" xfId="147"/>
    <cellStyle name="20% - Accent1 11 2 2 2 3 3" xfId="148"/>
    <cellStyle name="20% - Accent1 11 2 2 2 4" xfId="149"/>
    <cellStyle name="20% - Accent1 11 2 2 2 4 2" xfId="150"/>
    <cellStyle name="20% - Accent1 11 2 2 2 5" xfId="151"/>
    <cellStyle name="20% - Accent1 11 2 2 3" xfId="152"/>
    <cellStyle name="20% - Accent1 11 2 2 3 2" xfId="153"/>
    <cellStyle name="20% - Accent1 11 2 2 3 2 2" xfId="154"/>
    <cellStyle name="20% - Accent1 11 2 2 3 2 2 2" xfId="155"/>
    <cellStyle name="20% - Accent1 11 2 2 3 2 3" xfId="156"/>
    <cellStyle name="20% - Accent1 11 2 2 3 3" xfId="157"/>
    <cellStyle name="20% - Accent1 11 2 2 3 3 2" xfId="158"/>
    <cellStyle name="20% - Accent1 11 2 2 3 4" xfId="159"/>
    <cellStyle name="20% - Accent1 11 2 2 4" xfId="160"/>
    <cellStyle name="20% - Accent1 11 2 2 4 2" xfId="161"/>
    <cellStyle name="20% - Accent1 11 2 2 4 2 2" xfId="162"/>
    <cellStyle name="20% - Accent1 11 2 2 4 3" xfId="163"/>
    <cellStyle name="20% - Accent1 11 2 2 5" xfId="164"/>
    <cellStyle name="20% - Accent1 11 2 2 5 2" xfId="165"/>
    <cellStyle name="20% - Accent1 11 2 2 6" xfId="166"/>
    <cellStyle name="20% - Accent1 11 2 3" xfId="167"/>
    <cellStyle name="20% - Accent1 11 2 3 2" xfId="168"/>
    <cellStyle name="20% - Accent1 11 2 3 2 2" xfId="169"/>
    <cellStyle name="20% - Accent1 11 2 3 2 2 2" xfId="170"/>
    <cellStyle name="20% - Accent1 11 2 3 2 2 2 2" xfId="171"/>
    <cellStyle name="20% - Accent1 11 2 3 2 2 3" xfId="172"/>
    <cellStyle name="20% - Accent1 11 2 3 2 3" xfId="173"/>
    <cellStyle name="20% - Accent1 11 2 3 2 3 2" xfId="174"/>
    <cellStyle name="20% - Accent1 11 2 3 2 4" xfId="175"/>
    <cellStyle name="20% - Accent1 11 2 3 3" xfId="176"/>
    <cellStyle name="20% - Accent1 11 2 3 3 2" xfId="177"/>
    <cellStyle name="20% - Accent1 11 2 3 3 2 2" xfId="178"/>
    <cellStyle name="20% - Accent1 11 2 3 3 3" xfId="179"/>
    <cellStyle name="20% - Accent1 11 2 3 4" xfId="180"/>
    <cellStyle name="20% - Accent1 11 2 3 4 2" xfId="181"/>
    <cellStyle name="20% - Accent1 11 2 3 5" xfId="182"/>
    <cellStyle name="20% - Accent1 11 2 4" xfId="183"/>
    <cellStyle name="20% - Accent1 11 2 4 2" xfId="184"/>
    <cellStyle name="20% - Accent1 11 2 4 2 2" xfId="185"/>
    <cellStyle name="20% - Accent1 11 2 4 2 2 2" xfId="186"/>
    <cellStyle name="20% - Accent1 11 2 4 2 3" xfId="187"/>
    <cellStyle name="20% - Accent1 11 2 4 3" xfId="188"/>
    <cellStyle name="20% - Accent1 11 2 4 3 2" xfId="189"/>
    <cellStyle name="20% - Accent1 11 2 4 4" xfId="190"/>
    <cellStyle name="20% - Accent1 11 2 5" xfId="191"/>
    <cellStyle name="20% - Accent1 11 2 5 2" xfId="192"/>
    <cellStyle name="20% - Accent1 11 2 5 2 2" xfId="193"/>
    <cellStyle name="20% - Accent1 11 2 5 3" xfId="194"/>
    <cellStyle name="20% - Accent1 11 2 6" xfId="195"/>
    <cellStyle name="20% - Accent1 11 2 6 2" xfId="196"/>
    <cellStyle name="20% - Accent1 11 2 7" xfId="197"/>
    <cellStyle name="20% - Accent1 11 3" xfId="198"/>
    <cellStyle name="20% - Accent1 11 3 2" xfId="199"/>
    <cellStyle name="20% - Accent1 11 3 2 2" xfId="200"/>
    <cellStyle name="20% - Accent1 11 3 2 2 2" xfId="201"/>
    <cellStyle name="20% - Accent1 11 3 2 2 2 2" xfId="202"/>
    <cellStyle name="20% - Accent1 11 3 2 2 2 2 2" xfId="203"/>
    <cellStyle name="20% - Accent1 11 3 2 2 2 3" xfId="204"/>
    <cellStyle name="20% - Accent1 11 3 2 2 3" xfId="205"/>
    <cellStyle name="20% - Accent1 11 3 2 2 3 2" xfId="206"/>
    <cellStyle name="20% - Accent1 11 3 2 2 4" xfId="207"/>
    <cellStyle name="20% - Accent1 11 3 2 3" xfId="208"/>
    <cellStyle name="20% - Accent1 11 3 2 3 2" xfId="209"/>
    <cellStyle name="20% - Accent1 11 3 2 3 2 2" xfId="210"/>
    <cellStyle name="20% - Accent1 11 3 2 3 3" xfId="211"/>
    <cellStyle name="20% - Accent1 11 3 2 4" xfId="212"/>
    <cellStyle name="20% - Accent1 11 3 2 4 2" xfId="213"/>
    <cellStyle name="20% - Accent1 11 3 2 5" xfId="214"/>
    <cellStyle name="20% - Accent1 11 3 3" xfId="215"/>
    <cellStyle name="20% - Accent1 11 3 3 2" xfId="216"/>
    <cellStyle name="20% - Accent1 11 3 3 2 2" xfId="217"/>
    <cellStyle name="20% - Accent1 11 3 3 2 2 2" xfId="218"/>
    <cellStyle name="20% - Accent1 11 3 3 2 3" xfId="219"/>
    <cellStyle name="20% - Accent1 11 3 3 3" xfId="220"/>
    <cellStyle name="20% - Accent1 11 3 3 3 2" xfId="221"/>
    <cellStyle name="20% - Accent1 11 3 3 4" xfId="222"/>
    <cellStyle name="20% - Accent1 11 3 4" xfId="223"/>
    <cellStyle name="20% - Accent1 11 3 4 2" xfId="224"/>
    <cellStyle name="20% - Accent1 11 3 4 2 2" xfId="225"/>
    <cellStyle name="20% - Accent1 11 3 4 3" xfId="226"/>
    <cellStyle name="20% - Accent1 11 3 5" xfId="227"/>
    <cellStyle name="20% - Accent1 11 3 5 2" xfId="228"/>
    <cellStyle name="20% - Accent1 11 3 6" xfId="229"/>
    <cellStyle name="20% - Accent1 11 4" xfId="230"/>
    <cellStyle name="20% - Accent1 11 4 2" xfId="231"/>
    <cellStyle name="20% - Accent1 11 4 2 2" xfId="232"/>
    <cellStyle name="20% - Accent1 11 4 2 2 2" xfId="233"/>
    <cellStyle name="20% - Accent1 11 4 2 2 2 2" xfId="234"/>
    <cellStyle name="20% - Accent1 11 4 2 2 3" xfId="235"/>
    <cellStyle name="20% - Accent1 11 4 2 3" xfId="236"/>
    <cellStyle name="20% - Accent1 11 4 2 3 2" xfId="237"/>
    <cellStyle name="20% - Accent1 11 4 2 4" xfId="238"/>
    <cellStyle name="20% - Accent1 11 4 3" xfId="239"/>
    <cellStyle name="20% - Accent1 11 4 3 2" xfId="240"/>
    <cellStyle name="20% - Accent1 11 4 3 2 2" xfId="241"/>
    <cellStyle name="20% - Accent1 11 4 3 3" xfId="242"/>
    <cellStyle name="20% - Accent1 11 4 4" xfId="243"/>
    <cellStyle name="20% - Accent1 11 4 4 2" xfId="244"/>
    <cellStyle name="20% - Accent1 11 4 5" xfId="245"/>
    <cellStyle name="20% - Accent1 11 5" xfId="246"/>
    <cellStyle name="20% - Accent1 11 5 2" xfId="247"/>
    <cellStyle name="20% - Accent1 11 5 2 2" xfId="248"/>
    <cellStyle name="20% - Accent1 11 5 2 2 2" xfId="249"/>
    <cellStyle name="20% - Accent1 11 5 2 3" xfId="250"/>
    <cellStyle name="20% - Accent1 11 5 3" xfId="251"/>
    <cellStyle name="20% - Accent1 11 5 3 2" xfId="252"/>
    <cellStyle name="20% - Accent1 11 5 4" xfId="253"/>
    <cellStyle name="20% - Accent1 11 6" xfId="254"/>
    <cellStyle name="20% - Accent1 11 6 2" xfId="255"/>
    <cellStyle name="20% - Accent1 11 6 2 2" xfId="256"/>
    <cellStyle name="20% - Accent1 11 6 3" xfId="257"/>
    <cellStyle name="20% - Accent1 11 7" xfId="258"/>
    <cellStyle name="20% - Accent1 11 7 2" xfId="259"/>
    <cellStyle name="20% - Accent1 11 8" xfId="260"/>
    <cellStyle name="20% - Accent1 12" xfId="261"/>
    <cellStyle name="20% - Accent1 12 2" xfId="262"/>
    <cellStyle name="20% - Accent1 12 2 2" xfId="263"/>
    <cellStyle name="20% - Accent1 12 2 2 2" xfId="264"/>
    <cellStyle name="20% - Accent1 12 2 2 2 2" xfId="265"/>
    <cellStyle name="20% - Accent1 12 2 2 2 2 2" xfId="266"/>
    <cellStyle name="20% - Accent1 12 2 2 2 2 2 2" xfId="267"/>
    <cellStyle name="20% - Accent1 12 2 2 2 2 2 2 2" xfId="268"/>
    <cellStyle name="20% - Accent1 12 2 2 2 2 2 3" xfId="269"/>
    <cellStyle name="20% - Accent1 12 2 2 2 2 3" xfId="270"/>
    <cellStyle name="20% - Accent1 12 2 2 2 2 3 2" xfId="271"/>
    <cellStyle name="20% - Accent1 12 2 2 2 2 4" xfId="272"/>
    <cellStyle name="20% - Accent1 12 2 2 2 3" xfId="273"/>
    <cellStyle name="20% - Accent1 12 2 2 2 3 2" xfId="274"/>
    <cellStyle name="20% - Accent1 12 2 2 2 3 2 2" xfId="275"/>
    <cellStyle name="20% - Accent1 12 2 2 2 3 3" xfId="276"/>
    <cellStyle name="20% - Accent1 12 2 2 2 4" xfId="277"/>
    <cellStyle name="20% - Accent1 12 2 2 2 4 2" xfId="278"/>
    <cellStyle name="20% - Accent1 12 2 2 2 5" xfId="279"/>
    <cellStyle name="20% - Accent1 12 2 2 3" xfId="280"/>
    <cellStyle name="20% - Accent1 12 2 2 3 2" xfId="281"/>
    <cellStyle name="20% - Accent1 12 2 2 3 2 2" xfId="282"/>
    <cellStyle name="20% - Accent1 12 2 2 3 2 2 2" xfId="283"/>
    <cellStyle name="20% - Accent1 12 2 2 3 2 3" xfId="284"/>
    <cellStyle name="20% - Accent1 12 2 2 3 3" xfId="285"/>
    <cellStyle name="20% - Accent1 12 2 2 3 3 2" xfId="286"/>
    <cellStyle name="20% - Accent1 12 2 2 3 4" xfId="287"/>
    <cellStyle name="20% - Accent1 12 2 2 4" xfId="288"/>
    <cellStyle name="20% - Accent1 12 2 2 4 2" xfId="289"/>
    <cellStyle name="20% - Accent1 12 2 2 4 2 2" xfId="290"/>
    <cellStyle name="20% - Accent1 12 2 2 4 3" xfId="291"/>
    <cellStyle name="20% - Accent1 12 2 2 5" xfId="292"/>
    <cellStyle name="20% - Accent1 12 2 2 5 2" xfId="293"/>
    <cellStyle name="20% - Accent1 12 2 2 6" xfId="294"/>
    <cellStyle name="20% - Accent1 12 2 3" xfId="295"/>
    <cellStyle name="20% - Accent1 12 2 3 2" xfId="296"/>
    <cellStyle name="20% - Accent1 12 2 3 2 2" xfId="297"/>
    <cellStyle name="20% - Accent1 12 2 3 2 2 2" xfId="298"/>
    <cellStyle name="20% - Accent1 12 2 3 2 2 2 2" xfId="299"/>
    <cellStyle name="20% - Accent1 12 2 3 2 2 3" xfId="300"/>
    <cellStyle name="20% - Accent1 12 2 3 2 3" xfId="301"/>
    <cellStyle name="20% - Accent1 12 2 3 2 3 2" xfId="302"/>
    <cellStyle name="20% - Accent1 12 2 3 2 4" xfId="303"/>
    <cellStyle name="20% - Accent1 12 2 3 3" xfId="304"/>
    <cellStyle name="20% - Accent1 12 2 3 3 2" xfId="305"/>
    <cellStyle name="20% - Accent1 12 2 3 3 2 2" xfId="306"/>
    <cellStyle name="20% - Accent1 12 2 3 3 3" xfId="307"/>
    <cellStyle name="20% - Accent1 12 2 3 4" xfId="308"/>
    <cellStyle name="20% - Accent1 12 2 3 4 2" xfId="309"/>
    <cellStyle name="20% - Accent1 12 2 3 5" xfId="310"/>
    <cellStyle name="20% - Accent1 12 2 4" xfId="311"/>
    <cellStyle name="20% - Accent1 12 2 4 2" xfId="312"/>
    <cellStyle name="20% - Accent1 12 2 4 2 2" xfId="313"/>
    <cellStyle name="20% - Accent1 12 2 4 2 2 2" xfId="314"/>
    <cellStyle name="20% - Accent1 12 2 4 2 3" xfId="315"/>
    <cellStyle name="20% - Accent1 12 2 4 3" xfId="316"/>
    <cellStyle name="20% - Accent1 12 2 4 3 2" xfId="317"/>
    <cellStyle name="20% - Accent1 12 2 4 4" xfId="318"/>
    <cellStyle name="20% - Accent1 12 2 5" xfId="319"/>
    <cellStyle name="20% - Accent1 12 2 5 2" xfId="320"/>
    <cellStyle name="20% - Accent1 12 2 5 2 2" xfId="321"/>
    <cellStyle name="20% - Accent1 12 2 5 3" xfId="322"/>
    <cellStyle name="20% - Accent1 12 2 6" xfId="323"/>
    <cellStyle name="20% - Accent1 12 2 6 2" xfId="324"/>
    <cellStyle name="20% - Accent1 12 2 7" xfId="325"/>
    <cellStyle name="20% - Accent1 12 3" xfId="326"/>
    <cellStyle name="20% - Accent1 12 3 2" xfId="327"/>
    <cellStyle name="20% - Accent1 12 3 2 2" xfId="328"/>
    <cellStyle name="20% - Accent1 12 3 2 2 2" xfId="329"/>
    <cellStyle name="20% - Accent1 12 3 2 2 2 2" xfId="330"/>
    <cellStyle name="20% - Accent1 12 3 2 2 2 2 2" xfId="331"/>
    <cellStyle name="20% - Accent1 12 3 2 2 2 3" xfId="332"/>
    <cellStyle name="20% - Accent1 12 3 2 2 3" xfId="333"/>
    <cellStyle name="20% - Accent1 12 3 2 2 3 2" xfId="334"/>
    <cellStyle name="20% - Accent1 12 3 2 2 4" xfId="335"/>
    <cellStyle name="20% - Accent1 12 3 2 3" xfId="336"/>
    <cellStyle name="20% - Accent1 12 3 2 3 2" xfId="337"/>
    <cellStyle name="20% - Accent1 12 3 2 3 2 2" xfId="338"/>
    <cellStyle name="20% - Accent1 12 3 2 3 3" xfId="339"/>
    <cellStyle name="20% - Accent1 12 3 2 4" xfId="340"/>
    <cellStyle name="20% - Accent1 12 3 2 4 2" xfId="341"/>
    <cellStyle name="20% - Accent1 12 3 2 5" xfId="342"/>
    <cellStyle name="20% - Accent1 12 3 3" xfId="343"/>
    <cellStyle name="20% - Accent1 12 3 3 2" xfId="344"/>
    <cellStyle name="20% - Accent1 12 3 3 2 2" xfId="345"/>
    <cellStyle name="20% - Accent1 12 3 3 2 2 2" xfId="346"/>
    <cellStyle name="20% - Accent1 12 3 3 2 3" xfId="347"/>
    <cellStyle name="20% - Accent1 12 3 3 3" xfId="348"/>
    <cellStyle name="20% - Accent1 12 3 3 3 2" xfId="349"/>
    <cellStyle name="20% - Accent1 12 3 3 4" xfId="350"/>
    <cellStyle name="20% - Accent1 12 3 4" xfId="351"/>
    <cellStyle name="20% - Accent1 12 3 4 2" xfId="352"/>
    <cellStyle name="20% - Accent1 12 3 4 2 2" xfId="353"/>
    <cellStyle name="20% - Accent1 12 3 4 3" xfId="354"/>
    <cellStyle name="20% - Accent1 12 3 5" xfId="355"/>
    <cellStyle name="20% - Accent1 12 3 5 2" xfId="356"/>
    <cellStyle name="20% - Accent1 12 3 6" xfId="357"/>
    <cellStyle name="20% - Accent1 12 4" xfId="358"/>
    <cellStyle name="20% - Accent1 12 4 2" xfId="359"/>
    <cellStyle name="20% - Accent1 12 4 2 2" xfId="360"/>
    <cellStyle name="20% - Accent1 12 4 2 2 2" xfId="361"/>
    <cellStyle name="20% - Accent1 12 4 2 2 2 2" xfId="362"/>
    <cellStyle name="20% - Accent1 12 4 2 2 3" xfId="363"/>
    <cellStyle name="20% - Accent1 12 4 2 3" xfId="364"/>
    <cellStyle name="20% - Accent1 12 4 2 3 2" xfId="365"/>
    <cellStyle name="20% - Accent1 12 4 2 4" xfId="366"/>
    <cellStyle name="20% - Accent1 12 4 3" xfId="367"/>
    <cellStyle name="20% - Accent1 12 4 3 2" xfId="368"/>
    <cellStyle name="20% - Accent1 12 4 3 2 2" xfId="369"/>
    <cellStyle name="20% - Accent1 12 4 3 3" xfId="370"/>
    <cellStyle name="20% - Accent1 12 4 4" xfId="371"/>
    <cellStyle name="20% - Accent1 12 4 4 2" xfId="372"/>
    <cellStyle name="20% - Accent1 12 4 5" xfId="373"/>
    <cellStyle name="20% - Accent1 12 5" xfId="374"/>
    <cellStyle name="20% - Accent1 12 5 2" xfId="375"/>
    <cellStyle name="20% - Accent1 12 5 2 2" xfId="376"/>
    <cellStyle name="20% - Accent1 12 5 2 2 2" xfId="377"/>
    <cellStyle name="20% - Accent1 12 5 2 3" xfId="378"/>
    <cellStyle name="20% - Accent1 12 5 3" xfId="379"/>
    <cellStyle name="20% - Accent1 12 5 3 2" xfId="380"/>
    <cellStyle name="20% - Accent1 12 5 4" xfId="381"/>
    <cellStyle name="20% - Accent1 12 6" xfId="382"/>
    <cellStyle name="20% - Accent1 12 6 2" xfId="383"/>
    <cellStyle name="20% - Accent1 12 6 2 2" xfId="384"/>
    <cellStyle name="20% - Accent1 12 6 3" xfId="385"/>
    <cellStyle name="20% - Accent1 12 7" xfId="386"/>
    <cellStyle name="20% - Accent1 12 7 2" xfId="387"/>
    <cellStyle name="20% - Accent1 12 8" xfId="388"/>
    <cellStyle name="20% - Accent1 13" xfId="389"/>
    <cellStyle name="20% - Accent1 13 2" xfId="390"/>
    <cellStyle name="20% - Accent1 13 2 2" xfId="391"/>
    <cellStyle name="20% - Accent1 13 2 2 2" xfId="392"/>
    <cellStyle name="20% - Accent1 13 2 2 2 2" xfId="393"/>
    <cellStyle name="20% - Accent1 13 2 2 2 2 2" xfId="394"/>
    <cellStyle name="20% - Accent1 13 2 2 2 2 2 2" xfId="395"/>
    <cellStyle name="20% - Accent1 13 2 2 2 2 2 2 2" xfId="396"/>
    <cellStyle name="20% - Accent1 13 2 2 2 2 2 3" xfId="397"/>
    <cellStyle name="20% - Accent1 13 2 2 2 2 3" xfId="398"/>
    <cellStyle name="20% - Accent1 13 2 2 2 2 3 2" xfId="399"/>
    <cellStyle name="20% - Accent1 13 2 2 2 2 4" xfId="400"/>
    <cellStyle name="20% - Accent1 13 2 2 2 3" xfId="401"/>
    <cellStyle name="20% - Accent1 13 2 2 2 3 2" xfId="402"/>
    <cellStyle name="20% - Accent1 13 2 2 2 3 2 2" xfId="403"/>
    <cellStyle name="20% - Accent1 13 2 2 2 3 3" xfId="404"/>
    <cellStyle name="20% - Accent1 13 2 2 2 4" xfId="405"/>
    <cellStyle name="20% - Accent1 13 2 2 2 4 2" xfId="406"/>
    <cellStyle name="20% - Accent1 13 2 2 2 5" xfId="407"/>
    <cellStyle name="20% - Accent1 13 2 2 3" xfId="408"/>
    <cellStyle name="20% - Accent1 13 2 2 3 2" xfId="409"/>
    <cellStyle name="20% - Accent1 13 2 2 3 2 2" xfId="410"/>
    <cellStyle name="20% - Accent1 13 2 2 3 2 2 2" xfId="411"/>
    <cellStyle name="20% - Accent1 13 2 2 3 2 3" xfId="412"/>
    <cellStyle name="20% - Accent1 13 2 2 3 3" xfId="413"/>
    <cellStyle name="20% - Accent1 13 2 2 3 3 2" xfId="414"/>
    <cellStyle name="20% - Accent1 13 2 2 3 4" xfId="415"/>
    <cellStyle name="20% - Accent1 13 2 2 4" xfId="416"/>
    <cellStyle name="20% - Accent1 13 2 2 4 2" xfId="417"/>
    <cellStyle name="20% - Accent1 13 2 2 4 2 2" xfId="418"/>
    <cellStyle name="20% - Accent1 13 2 2 4 3" xfId="419"/>
    <cellStyle name="20% - Accent1 13 2 2 5" xfId="420"/>
    <cellStyle name="20% - Accent1 13 2 2 5 2" xfId="421"/>
    <cellStyle name="20% - Accent1 13 2 2 6" xfId="422"/>
    <cellStyle name="20% - Accent1 13 2 3" xfId="423"/>
    <cellStyle name="20% - Accent1 13 2 3 2" xfId="424"/>
    <cellStyle name="20% - Accent1 13 2 3 2 2" xfId="425"/>
    <cellStyle name="20% - Accent1 13 2 3 2 2 2" xfId="426"/>
    <cellStyle name="20% - Accent1 13 2 3 2 2 2 2" xfId="427"/>
    <cellStyle name="20% - Accent1 13 2 3 2 2 3" xfId="428"/>
    <cellStyle name="20% - Accent1 13 2 3 2 3" xfId="429"/>
    <cellStyle name="20% - Accent1 13 2 3 2 3 2" xfId="430"/>
    <cellStyle name="20% - Accent1 13 2 3 2 4" xfId="431"/>
    <cellStyle name="20% - Accent1 13 2 3 3" xfId="432"/>
    <cellStyle name="20% - Accent1 13 2 3 3 2" xfId="433"/>
    <cellStyle name="20% - Accent1 13 2 3 3 2 2" xfId="434"/>
    <cellStyle name="20% - Accent1 13 2 3 3 3" xfId="435"/>
    <cellStyle name="20% - Accent1 13 2 3 4" xfId="436"/>
    <cellStyle name="20% - Accent1 13 2 3 4 2" xfId="437"/>
    <cellStyle name="20% - Accent1 13 2 3 5" xfId="438"/>
    <cellStyle name="20% - Accent1 13 2 4" xfId="439"/>
    <cellStyle name="20% - Accent1 13 2 4 2" xfId="440"/>
    <cellStyle name="20% - Accent1 13 2 4 2 2" xfId="441"/>
    <cellStyle name="20% - Accent1 13 2 4 2 2 2" xfId="442"/>
    <cellStyle name="20% - Accent1 13 2 4 2 3" xfId="443"/>
    <cellStyle name="20% - Accent1 13 2 4 3" xfId="444"/>
    <cellStyle name="20% - Accent1 13 2 4 3 2" xfId="445"/>
    <cellStyle name="20% - Accent1 13 2 4 4" xfId="446"/>
    <cellStyle name="20% - Accent1 13 2 5" xfId="447"/>
    <cellStyle name="20% - Accent1 13 2 5 2" xfId="448"/>
    <cellStyle name="20% - Accent1 13 2 5 2 2" xfId="449"/>
    <cellStyle name="20% - Accent1 13 2 5 3" xfId="450"/>
    <cellStyle name="20% - Accent1 13 2 6" xfId="451"/>
    <cellStyle name="20% - Accent1 13 2 6 2" xfId="452"/>
    <cellStyle name="20% - Accent1 13 2 7" xfId="453"/>
    <cellStyle name="20% - Accent1 13 3" xfId="454"/>
    <cellStyle name="20% - Accent1 13 3 2" xfId="455"/>
    <cellStyle name="20% - Accent1 13 3 2 2" xfId="456"/>
    <cellStyle name="20% - Accent1 13 3 2 2 2" xfId="457"/>
    <cellStyle name="20% - Accent1 13 3 2 2 2 2" xfId="458"/>
    <cellStyle name="20% - Accent1 13 3 2 2 2 2 2" xfId="459"/>
    <cellStyle name="20% - Accent1 13 3 2 2 2 3" xfId="460"/>
    <cellStyle name="20% - Accent1 13 3 2 2 3" xfId="461"/>
    <cellStyle name="20% - Accent1 13 3 2 2 3 2" xfId="462"/>
    <cellStyle name="20% - Accent1 13 3 2 2 4" xfId="463"/>
    <cellStyle name="20% - Accent1 13 3 2 3" xfId="464"/>
    <cellStyle name="20% - Accent1 13 3 2 3 2" xfId="465"/>
    <cellStyle name="20% - Accent1 13 3 2 3 2 2" xfId="466"/>
    <cellStyle name="20% - Accent1 13 3 2 3 3" xfId="467"/>
    <cellStyle name="20% - Accent1 13 3 2 4" xfId="468"/>
    <cellStyle name="20% - Accent1 13 3 2 4 2" xfId="469"/>
    <cellStyle name="20% - Accent1 13 3 2 5" xfId="470"/>
    <cellStyle name="20% - Accent1 13 3 3" xfId="471"/>
    <cellStyle name="20% - Accent1 13 3 3 2" xfId="472"/>
    <cellStyle name="20% - Accent1 13 3 3 2 2" xfId="473"/>
    <cellStyle name="20% - Accent1 13 3 3 2 2 2" xfId="474"/>
    <cellStyle name="20% - Accent1 13 3 3 2 3" xfId="475"/>
    <cellStyle name="20% - Accent1 13 3 3 3" xfId="476"/>
    <cellStyle name="20% - Accent1 13 3 3 3 2" xfId="477"/>
    <cellStyle name="20% - Accent1 13 3 3 4" xfId="478"/>
    <cellStyle name="20% - Accent1 13 3 4" xfId="479"/>
    <cellStyle name="20% - Accent1 13 3 4 2" xfId="480"/>
    <cellStyle name="20% - Accent1 13 3 4 2 2" xfId="481"/>
    <cellStyle name="20% - Accent1 13 3 4 3" xfId="482"/>
    <cellStyle name="20% - Accent1 13 3 5" xfId="483"/>
    <cellStyle name="20% - Accent1 13 3 5 2" xfId="484"/>
    <cellStyle name="20% - Accent1 13 3 6" xfId="485"/>
    <cellStyle name="20% - Accent1 13 4" xfId="486"/>
    <cellStyle name="20% - Accent1 13 4 2" xfId="487"/>
    <cellStyle name="20% - Accent1 13 4 2 2" xfId="488"/>
    <cellStyle name="20% - Accent1 13 4 2 2 2" xfId="489"/>
    <cellStyle name="20% - Accent1 13 4 2 2 2 2" xfId="490"/>
    <cellStyle name="20% - Accent1 13 4 2 2 3" xfId="491"/>
    <cellStyle name="20% - Accent1 13 4 2 3" xfId="492"/>
    <cellStyle name="20% - Accent1 13 4 2 3 2" xfId="493"/>
    <cellStyle name="20% - Accent1 13 4 2 4" xfId="494"/>
    <cellStyle name="20% - Accent1 13 4 3" xfId="495"/>
    <cellStyle name="20% - Accent1 13 4 3 2" xfId="496"/>
    <cellStyle name="20% - Accent1 13 4 3 2 2" xfId="497"/>
    <cellStyle name="20% - Accent1 13 4 3 3" xfId="498"/>
    <cellStyle name="20% - Accent1 13 4 4" xfId="499"/>
    <cellStyle name="20% - Accent1 13 4 4 2" xfId="500"/>
    <cellStyle name="20% - Accent1 13 4 5" xfId="501"/>
    <cellStyle name="20% - Accent1 13 5" xfId="502"/>
    <cellStyle name="20% - Accent1 13 5 2" xfId="503"/>
    <cellStyle name="20% - Accent1 13 5 2 2" xfId="504"/>
    <cellStyle name="20% - Accent1 13 5 2 2 2" xfId="505"/>
    <cellStyle name="20% - Accent1 13 5 2 3" xfId="506"/>
    <cellStyle name="20% - Accent1 13 5 3" xfId="507"/>
    <cellStyle name="20% - Accent1 13 5 3 2" xfId="508"/>
    <cellStyle name="20% - Accent1 13 5 4" xfId="509"/>
    <cellStyle name="20% - Accent1 13 6" xfId="510"/>
    <cellStyle name="20% - Accent1 13 6 2" xfId="511"/>
    <cellStyle name="20% - Accent1 13 6 2 2" xfId="512"/>
    <cellStyle name="20% - Accent1 13 6 3" xfId="513"/>
    <cellStyle name="20% - Accent1 13 7" xfId="514"/>
    <cellStyle name="20% - Accent1 13 7 2" xfId="515"/>
    <cellStyle name="20% - Accent1 13 8" xfId="516"/>
    <cellStyle name="20% - Accent1 14" xfId="517"/>
    <cellStyle name="20% - Accent1 14 2" xfId="518"/>
    <cellStyle name="20% - Accent1 14 2 2" xfId="519"/>
    <cellStyle name="20% - Accent1 14 2 2 2" xfId="520"/>
    <cellStyle name="20% - Accent1 14 2 2 2 2" xfId="521"/>
    <cellStyle name="20% - Accent1 14 2 2 2 2 2" xfId="522"/>
    <cellStyle name="20% - Accent1 14 2 2 2 2 2 2" xfId="523"/>
    <cellStyle name="20% - Accent1 14 2 2 2 2 2 2 2" xfId="524"/>
    <cellStyle name="20% - Accent1 14 2 2 2 2 2 3" xfId="525"/>
    <cellStyle name="20% - Accent1 14 2 2 2 2 3" xfId="526"/>
    <cellStyle name="20% - Accent1 14 2 2 2 2 3 2" xfId="527"/>
    <cellStyle name="20% - Accent1 14 2 2 2 2 4" xfId="528"/>
    <cellStyle name="20% - Accent1 14 2 2 2 3" xfId="529"/>
    <cellStyle name="20% - Accent1 14 2 2 2 3 2" xfId="530"/>
    <cellStyle name="20% - Accent1 14 2 2 2 3 2 2" xfId="531"/>
    <cellStyle name="20% - Accent1 14 2 2 2 3 3" xfId="532"/>
    <cellStyle name="20% - Accent1 14 2 2 2 4" xfId="533"/>
    <cellStyle name="20% - Accent1 14 2 2 2 4 2" xfId="534"/>
    <cellStyle name="20% - Accent1 14 2 2 2 5" xfId="535"/>
    <cellStyle name="20% - Accent1 14 2 2 3" xfId="536"/>
    <cellStyle name="20% - Accent1 14 2 2 3 2" xfId="537"/>
    <cellStyle name="20% - Accent1 14 2 2 3 2 2" xfId="538"/>
    <cellStyle name="20% - Accent1 14 2 2 3 2 2 2" xfId="539"/>
    <cellStyle name="20% - Accent1 14 2 2 3 2 3" xfId="540"/>
    <cellStyle name="20% - Accent1 14 2 2 3 3" xfId="541"/>
    <cellStyle name="20% - Accent1 14 2 2 3 3 2" xfId="542"/>
    <cellStyle name="20% - Accent1 14 2 2 3 4" xfId="543"/>
    <cellStyle name="20% - Accent1 14 2 2 4" xfId="544"/>
    <cellStyle name="20% - Accent1 14 2 2 4 2" xfId="545"/>
    <cellStyle name="20% - Accent1 14 2 2 4 2 2" xfId="546"/>
    <cellStyle name="20% - Accent1 14 2 2 4 3" xfId="547"/>
    <cellStyle name="20% - Accent1 14 2 2 5" xfId="548"/>
    <cellStyle name="20% - Accent1 14 2 2 5 2" xfId="549"/>
    <cellStyle name="20% - Accent1 14 2 2 6" xfId="550"/>
    <cellStyle name="20% - Accent1 14 2 3" xfId="551"/>
    <cellStyle name="20% - Accent1 14 2 3 2" xfId="552"/>
    <cellStyle name="20% - Accent1 14 2 3 2 2" xfId="553"/>
    <cellStyle name="20% - Accent1 14 2 3 2 2 2" xfId="554"/>
    <cellStyle name="20% - Accent1 14 2 3 2 2 2 2" xfId="555"/>
    <cellStyle name="20% - Accent1 14 2 3 2 2 3" xfId="556"/>
    <cellStyle name="20% - Accent1 14 2 3 2 3" xfId="557"/>
    <cellStyle name="20% - Accent1 14 2 3 2 3 2" xfId="558"/>
    <cellStyle name="20% - Accent1 14 2 3 2 4" xfId="559"/>
    <cellStyle name="20% - Accent1 14 2 3 3" xfId="560"/>
    <cellStyle name="20% - Accent1 14 2 3 3 2" xfId="561"/>
    <cellStyle name="20% - Accent1 14 2 3 3 2 2" xfId="562"/>
    <cellStyle name="20% - Accent1 14 2 3 3 3" xfId="563"/>
    <cellStyle name="20% - Accent1 14 2 3 4" xfId="564"/>
    <cellStyle name="20% - Accent1 14 2 3 4 2" xfId="565"/>
    <cellStyle name="20% - Accent1 14 2 3 5" xfId="566"/>
    <cellStyle name="20% - Accent1 14 2 4" xfId="567"/>
    <cellStyle name="20% - Accent1 14 2 4 2" xfId="568"/>
    <cellStyle name="20% - Accent1 14 2 4 2 2" xfId="569"/>
    <cellStyle name="20% - Accent1 14 2 4 2 2 2" xfId="570"/>
    <cellStyle name="20% - Accent1 14 2 4 2 3" xfId="571"/>
    <cellStyle name="20% - Accent1 14 2 4 3" xfId="572"/>
    <cellStyle name="20% - Accent1 14 2 4 3 2" xfId="573"/>
    <cellStyle name="20% - Accent1 14 2 4 4" xfId="574"/>
    <cellStyle name="20% - Accent1 14 2 5" xfId="575"/>
    <cellStyle name="20% - Accent1 14 2 5 2" xfId="576"/>
    <cellStyle name="20% - Accent1 14 2 5 2 2" xfId="577"/>
    <cellStyle name="20% - Accent1 14 2 5 3" xfId="578"/>
    <cellStyle name="20% - Accent1 14 2 6" xfId="579"/>
    <cellStyle name="20% - Accent1 14 2 6 2" xfId="580"/>
    <cellStyle name="20% - Accent1 14 2 7" xfId="581"/>
    <cellStyle name="20% - Accent1 14 3" xfId="582"/>
    <cellStyle name="20% - Accent1 14 3 2" xfId="583"/>
    <cellStyle name="20% - Accent1 14 3 2 2" xfId="584"/>
    <cellStyle name="20% - Accent1 14 3 2 2 2" xfId="585"/>
    <cellStyle name="20% - Accent1 14 3 2 2 2 2" xfId="586"/>
    <cellStyle name="20% - Accent1 14 3 2 2 2 2 2" xfId="587"/>
    <cellStyle name="20% - Accent1 14 3 2 2 2 3" xfId="588"/>
    <cellStyle name="20% - Accent1 14 3 2 2 3" xfId="589"/>
    <cellStyle name="20% - Accent1 14 3 2 2 3 2" xfId="590"/>
    <cellStyle name="20% - Accent1 14 3 2 2 4" xfId="591"/>
    <cellStyle name="20% - Accent1 14 3 2 3" xfId="592"/>
    <cellStyle name="20% - Accent1 14 3 2 3 2" xfId="593"/>
    <cellStyle name="20% - Accent1 14 3 2 3 2 2" xfId="594"/>
    <cellStyle name="20% - Accent1 14 3 2 3 3" xfId="595"/>
    <cellStyle name="20% - Accent1 14 3 2 4" xfId="596"/>
    <cellStyle name="20% - Accent1 14 3 2 4 2" xfId="597"/>
    <cellStyle name="20% - Accent1 14 3 2 5" xfId="598"/>
    <cellStyle name="20% - Accent1 14 3 3" xfId="599"/>
    <cellStyle name="20% - Accent1 14 3 3 2" xfId="600"/>
    <cellStyle name="20% - Accent1 14 3 3 2 2" xfId="601"/>
    <cellStyle name="20% - Accent1 14 3 3 2 2 2" xfId="602"/>
    <cellStyle name="20% - Accent1 14 3 3 2 3" xfId="603"/>
    <cellStyle name="20% - Accent1 14 3 3 3" xfId="604"/>
    <cellStyle name="20% - Accent1 14 3 3 3 2" xfId="605"/>
    <cellStyle name="20% - Accent1 14 3 3 4" xfId="606"/>
    <cellStyle name="20% - Accent1 14 3 4" xfId="607"/>
    <cellStyle name="20% - Accent1 14 3 4 2" xfId="608"/>
    <cellStyle name="20% - Accent1 14 3 4 2 2" xfId="609"/>
    <cellStyle name="20% - Accent1 14 3 4 3" xfId="610"/>
    <cellStyle name="20% - Accent1 14 3 5" xfId="611"/>
    <cellStyle name="20% - Accent1 14 3 5 2" xfId="612"/>
    <cellStyle name="20% - Accent1 14 3 6" xfId="613"/>
    <cellStyle name="20% - Accent1 14 4" xfId="614"/>
    <cellStyle name="20% - Accent1 14 4 2" xfId="615"/>
    <cellStyle name="20% - Accent1 14 4 2 2" xfId="616"/>
    <cellStyle name="20% - Accent1 14 4 2 2 2" xfId="617"/>
    <cellStyle name="20% - Accent1 14 4 2 2 2 2" xfId="618"/>
    <cellStyle name="20% - Accent1 14 4 2 2 3" xfId="619"/>
    <cellStyle name="20% - Accent1 14 4 2 3" xfId="620"/>
    <cellStyle name="20% - Accent1 14 4 2 3 2" xfId="621"/>
    <cellStyle name="20% - Accent1 14 4 2 4" xfId="622"/>
    <cellStyle name="20% - Accent1 14 4 3" xfId="623"/>
    <cellStyle name="20% - Accent1 14 4 3 2" xfId="624"/>
    <cellStyle name="20% - Accent1 14 4 3 2 2" xfId="625"/>
    <cellStyle name="20% - Accent1 14 4 3 3" xfId="626"/>
    <cellStyle name="20% - Accent1 14 4 4" xfId="627"/>
    <cellStyle name="20% - Accent1 14 4 4 2" xfId="628"/>
    <cellStyle name="20% - Accent1 14 4 5" xfId="629"/>
    <cellStyle name="20% - Accent1 14 5" xfId="630"/>
    <cellStyle name="20% - Accent1 14 5 2" xfId="631"/>
    <cellStyle name="20% - Accent1 14 5 2 2" xfId="632"/>
    <cellStyle name="20% - Accent1 14 5 2 2 2" xfId="633"/>
    <cellStyle name="20% - Accent1 14 5 2 3" xfId="634"/>
    <cellStyle name="20% - Accent1 14 5 3" xfId="635"/>
    <cellStyle name="20% - Accent1 14 5 3 2" xfId="636"/>
    <cellStyle name="20% - Accent1 14 5 4" xfId="637"/>
    <cellStyle name="20% - Accent1 14 6" xfId="638"/>
    <cellStyle name="20% - Accent1 14 6 2" xfId="639"/>
    <cellStyle name="20% - Accent1 14 6 2 2" xfId="640"/>
    <cellStyle name="20% - Accent1 14 6 3" xfId="641"/>
    <cellStyle name="20% - Accent1 14 7" xfId="642"/>
    <cellStyle name="20% - Accent1 14 7 2" xfId="643"/>
    <cellStyle name="20% - Accent1 14 8" xfId="644"/>
    <cellStyle name="20% - Accent1 15" xfId="645"/>
    <cellStyle name="20% - Accent1 15 2" xfId="646"/>
    <cellStyle name="20% - Accent1 15 2 2" xfId="647"/>
    <cellStyle name="20% - Accent1 15 2 2 2" xfId="648"/>
    <cellStyle name="20% - Accent1 15 2 2 2 2" xfId="649"/>
    <cellStyle name="20% - Accent1 15 2 2 2 2 2" xfId="650"/>
    <cellStyle name="20% - Accent1 15 2 2 2 2 2 2" xfId="651"/>
    <cellStyle name="20% - Accent1 15 2 2 2 2 2 2 2" xfId="652"/>
    <cellStyle name="20% - Accent1 15 2 2 2 2 2 3" xfId="653"/>
    <cellStyle name="20% - Accent1 15 2 2 2 2 3" xfId="654"/>
    <cellStyle name="20% - Accent1 15 2 2 2 2 3 2" xfId="655"/>
    <cellStyle name="20% - Accent1 15 2 2 2 2 4" xfId="656"/>
    <cellStyle name="20% - Accent1 15 2 2 2 3" xfId="657"/>
    <cellStyle name="20% - Accent1 15 2 2 2 3 2" xfId="658"/>
    <cellStyle name="20% - Accent1 15 2 2 2 3 2 2" xfId="659"/>
    <cellStyle name="20% - Accent1 15 2 2 2 3 3" xfId="660"/>
    <cellStyle name="20% - Accent1 15 2 2 2 4" xfId="661"/>
    <cellStyle name="20% - Accent1 15 2 2 2 4 2" xfId="662"/>
    <cellStyle name="20% - Accent1 15 2 2 2 5" xfId="663"/>
    <cellStyle name="20% - Accent1 15 2 2 3" xfId="664"/>
    <cellStyle name="20% - Accent1 15 2 2 3 2" xfId="665"/>
    <cellStyle name="20% - Accent1 15 2 2 3 2 2" xfId="666"/>
    <cellStyle name="20% - Accent1 15 2 2 3 2 2 2" xfId="667"/>
    <cellStyle name="20% - Accent1 15 2 2 3 2 3" xfId="668"/>
    <cellStyle name="20% - Accent1 15 2 2 3 3" xfId="669"/>
    <cellStyle name="20% - Accent1 15 2 2 3 3 2" xfId="670"/>
    <cellStyle name="20% - Accent1 15 2 2 3 4" xfId="671"/>
    <cellStyle name="20% - Accent1 15 2 2 4" xfId="672"/>
    <cellStyle name="20% - Accent1 15 2 2 4 2" xfId="673"/>
    <cellStyle name="20% - Accent1 15 2 2 4 2 2" xfId="674"/>
    <cellStyle name="20% - Accent1 15 2 2 4 3" xfId="675"/>
    <cellStyle name="20% - Accent1 15 2 2 5" xfId="676"/>
    <cellStyle name="20% - Accent1 15 2 2 5 2" xfId="677"/>
    <cellStyle name="20% - Accent1 15 2 2 6" xfId="678"/>
    <cellStyle name="20% - Accent1 15 2 3" xfId="679"/>
    <cellStyle name="20% - Accent1 15 2 3 2" xfId="680"/>
    <cellStyle name="20% - Accent1 15 2 3 2 2" xfId="681"/>
    <cellStyle name="20% - Accent1 15 2 3 2 2 2" xfId="682"/>
    <cellStyle name="20% - Accent1 15 2 3 2 2 2 2" xfId="683"/>
    <cellStyle name="20% - Accent1 15 2 3 2 2 3" xfId="684"/>
    <cellStyle name="20% - Accent1 15 2 3 2 3" xfId="685"/>
    <cellStyle name="20% - Accent1 15 2 3 2 3 2" xfId="686"/>
    <cellStyle name="20% - Accent1 15 2 3 2 4" xfId="687"/>
    <cellStyle name="20% - Accent1 15 2 3 3" xfId="688"/>
    <cellStyle name="20% - Accent1 15 2 3 3 2" xfId="689"/>
    <cellStyle name="20% - Accent1 15 2 3 3 2 2" xfId="690"/>
    <cellStyle name="20% - Accent1 15 2 3 3 3" xfId="691"/>
    <cellStyle name="20% - Accent1 15 2 3 4" xfId="692"/>
    <cellStyle name="20% - Accent1 15 2 3 4 2" xfId="693"/>
    <cellStyle name="20% - Accent1 15 2 3 5" xfId="694"/>
    <cellStyle name="20% - Accent1 15 2 4" xfId="695"/>
    <cellStyle name="20% - Accent1 15 2 4 2" xfId="696"/>
    <cellStyle name="20% - Accent1 15 2 4 2 2" xfId="697"/>
    <cellStyle name="20% - Accent1 15 2 4 2 2 2" xfId="698"/>
    <cellStyle name="20% - Accent1 15 2 4 2 3" xfId="699"/>
    <cellStyle name="20% - Accent1 15 2 4 3" xfId="700"/>
    <cellStyle name="20% - Accent1 15 2 4 3 2" xfId="701"/>
    <cellStyle name="20% - Accent1 15 2 4 4" xfId="702"/>
    <cellStyle name="20% - Accent1 15 2 5" xfId="703"/>
    <cellStyle name="20% - Accent1 15 2 5 2" xfId="704"/>
    <cellStyle name="20% - Accent1 15 2 5 2 2" xfId="705"/>
    <cellStyle name="20% - Accent1 15 2 5 3" xfId="706"/>
    <cellStyle name="20% - Accent1 15 2 6" xfId="707"/>
    <cellStyle name="20% - Accent1 15 2 6 2" xfId="708"/>
    <cellStyle name="20% - Accent1 15 2 7" xfId="709"/>
    <cellStyle name="20% - Accent1 15 3" xfId="710"/>
    <cellStyle name="20% - Accent1 15 3 2" xfId="711"/>
    <cellStyle name="20% - Accent1 15 3 2 2" xfId="712"/>
    <cellStyle name="20% - Accent1 15 3 2 2 2" xfId="713"/>
    <cellStyle name="20% - Accent1 15 3 2 2 2 2" xfId="714"/>
    <cellStyle name="20% - Accent1 15 3 2 2 2 2 2" xfId="715"/>
    <cellStyle name="20% - Accent1 15 3 2 2 2 3" xfId="716"/>
    <cellStyle name="20% - Accent1 15 3 2 2 3" xfId="717"/>
    <cellStyle name="20% - Accent1 15 3 2 2 3 2" xfId="718"/>
    <cellStyle name="20% - Accent1 15 3 2 2 4" xfId="719"/>
    <cellStyle name="20% - Accent1 15 3 2 3" xfId="720"/>
    <cellStyle name="20% - Accent1 15 3 2 3 2" xfId="721"/>
    <cellStyle name="20% - Accent1 15 3 2 3 2 2" xfId="722"/>
    <cellStyle name="20% - Accent1 15 3 2 3 3" xfId="723"/>
    <cellStyle name="20% - Accent1 15 3 2 4" xfId="724"/>
    <cellStyle name="20% - Accent1 15 3 2 4 2" xfId="725"/>
    <cellStyle name="20% - Accent1 15 3 2 5" xfId="726"/>
    <cellStyle name="20% - Accent1 15 3 3" xfId="727"/>
    <cellStyle name="20% - Accent1 15 3 3 2" xfId="728"/>
    <cellStyle name="20% - Accent1 15 3 3 2 2" xfId="729"/>
    <cellStyle name="20% - Accent1 15 3 3 2 2 2" xfId="730"/>
    <cellStyle name="20% - Accent1 15 3 3 2 3" xfId="731"/>
    <cellStyle name="20% - Accent1 15 3 3 3" xfId="732"/>
    <cellStyle name="20% - Accent1 15 3 3 3 2" xfId="733"/>
    <cellStyle name="20% - Accent1 15 3 3 4" xfId="734"/>
    <cellStyle name="20% - Accent1 15 3 4" xfId="735"/>
    <cellStyle name="20% - Accent1 15 3 4 2" xfId="736"/>
    <cellStyle name="20% - Accent1 15 3 4 2 2" xfId="737"/>
    <cellStyle name="20% - Accent1 15 3 4 3" xfId="738"/>
    <cellStyle name="20% - Accent1 15 3 5" xfId="739"/>
    <cellStyle name="20% - Accent1 15 3 5 2" xfId="740"/>
    <cellStyle name="20% - Accent1 15 3 6" xfId="741"/>
    <cellStyle name="20% - Accent1 15 4" xfId="742"/>
    <cellStyle name="20% - Accent1 15 4 2" xfId="743"/>
    <cellStyle name="20% - Accent1 15 4 2 2" xfId="744"/>
    <cellStyle name="20% - Accent1 15 4 2 2 2" xfId="745"/>
    <cellStyle name="20% - Accent1 15 4 2 2 2 2" xfId="746"/>
    <cellStyle name="20% - Accent1 15 4 2 2 3" xfId="747"/>
    <cellStyle name="20% - Accent1 15 4 2 3" xfId="748"/>
    <cellStyle name="20% - Accent1 15 4 2 3 2" xfId="749"/>
    <cellStyle name="20% - Accent1 15 4 2 4" xfId="750"/>
    <cellStyle name="20% - Accent1 15 4 3" xfId="751"/>
    <cellStyle name="20% - Accent1 15 4 3 2" xfId="752"/>
    <cellStyle name="20% - Accent1 15 4 3 2 2" xfId="753"/>
    <cellStyle name="20% - Accent1 15 4 3 3" xfId="754"/>
    <cellStyle name="20% - Accent1 15 4 4" xfId="755"/>
    <cellStyle name="20% - Accent1 15 4 4 2" xfId="756"/>
    <cellStyle name="20% - Accent1 15 4 5" xfId="757"/>
    <cellStyle name="20% - Accent1 15 5" xfId="758"/>
    <cellStyle name="20% - Accent1 15 5 2" xfId="759"/>
    <cellStyle name="20% - Accent1 15 5 2 2" xfId="760"/>
    <cellStyle name="20% - Accent1 15 5 2 2 2" xfId="761"/>
    <cellStyle name="20% - Accent1 15 5 2 3" xfId="762"/>
    <cellStyle name="20% - Accent1 15 5 3" xfId="763"/>
    <cellStyle name="20% - Accent1 15 5 3 2" xfId="764"/>
    <cellStyle name="20% - Accent1 15 5 4" xfId="765"/>
    <cellStyle name="20% - Accent1 15 6" xfId="766"/>
    <cellStyle name="20% - Accent1 15 6 2" xfId="767"/>
    <cellStyle name="20% - Accent1 15 6 2 2" xfId="768"/>
    <cellStyle name="20% - Accent1 15 6 3" xfId="769"/>
    <cellStyle name="20% - Accent1 15 7" xfId="770"/>
    <cellStyle name="20% - Accent1 15 7 2" xfId="771"/>
    <cellStyle name="20% - Accent1 15 8" xfId="772"/>
    <cellStyle name="20% - Accent1 16" xfId="773"/>
    <cellStyle name="20% - Accent1 16 2" xfId="774"/>
    <cellStyle name="20% - Accent1 16 2 2" xfId="775"/>
    <cellStyle name="20% - Accent1 16 2 2 2" xfId="776"/>
    <cellStyle name="20% - Accent1 16 2 2 2 2" xfId="777"/>
    <cellStyle name="20% - Accent1 16 2 2 2 2 2" xfId="778"/>
    <cellStyle name="20% - Accent1 16 2 2 2 2 2 2" xfId="779"/>
    <cellStyle name="20% - Accent1 16 2 2 2 2 2 2 2" xfId="780"/>
    <cellStyle name="20% - Accent1 16 2 2 2 2 2 3" xfId="781"/>
    <cellStyle name="20% - Accent1 16 2 2 2 2 3" xfId="782"/>
    <cellStyle name="20% - Accent1 16 2 2 2 2 3 2" xfId="783"/>
    <cellStyle name="20% - Accent1 16 2 2 2 2 4" xfId="784"/>
    <cellStyle name="20% - Accent1 16 2 2 2 3" xfId="785"/>
    <cellStyle name="20% - Accent1 16 2 2 2 3 2" xfId="786"/>
    <cellStyle name="20% - Accent1 16 2 2 2 3 2 2" xfId="787"/>
    <cellStyle name="20% - Accent1 16 2 2 2 3 3" xfId="788"/>
    <cellStyle name="20% - Accent1 16 2 2 2 4" xfId="789"/>
    <cellStyle name="20% - Accent1 16 2 2 2 4 2" xfId="790"/>
    <cellStyle name="20% - Accent1 16 2 2 2 5" xfId="791"/>
    <cellStyle name="20% - Accent1 16 2 2 3" xfId="792"/>
    <cellStyle name="20% - Accent1 16 2 2 3 2" xfId="793"/>
    <cellStyle name="20% - Accent1 16 2 2 3 2 2" xfId="794"/>
    <cellStyle name="20% - Accent1 16 2 2 3 2 2 2" xfId="795"/>
    <cellStyle name="20% - Accent1 16 2 2 3 2 3" xfId="796"/>
    <cellStyle name="20% - Accent1 16 2 2 3 3" xfId="797"/>
    <cellStyle name="20% - Accent1 16 2 2 3 3 2" xfId="798"/>
    <cellStyle name="20% - Accent1 16 2 2 3 4" xfId="799"/>
    <cellStyle name="20% - Accent1 16 2 2 4" xfId="800"/>
    <cellStyle name="20% - Accent1 16 2 2 4 2" xfId="801"/>
    <cellStyle name="20% - Accent1 16 2 2 4 2 2" xfId="802"/>
    <cellStyle name="20% - Accent1 16 2 2 4 3" xfId="803"/>
    <cellStyle name="20% - Accent1 16 2 2 5" xfId="804"/>
    <cellStyle name="20% - Accent1 16 2 2 5 2" xfId="805"/>
    <cellStyle name="20% - Accent1 16 2 2 6" xfId="806"/>
    <cellStyle name="20% - Accent1 16 2 3" xfId="807"/>
    <cellStyle name="20% - Accent1 16 2 3 2" xfId="808"/>
    <cellStyle name="20% - Accent1 16 2 3 2 2" xfId="809"/>
    <cellStyle name="20% - Accent1 16 2 3 2 2 2" xfId="810"/>
    <cellStyle name="20% - Accent1 16 2 3 2 2 2 2" xfId="811"/>
    <cellStyle name="20% - Accent1 16 2 3 2 2 3" xfId="812"/>
    <cellStyle name="20% - Accent1 16 2 3 2 3" xfId="813"/>
    <cellStyle name="20% - Accent1 16 2 3 2 3 2" xfId="814"/>
    <cellStyle name="20% - Accent1 16 2 3 2 4" xfId="815"/>
    <cellStyle name="20% - Accent1 16 2 3 3" xfId="816"/>
    <cellStyle name="20% - Accent1 16 2 3 3 2" xfId="817"/>
    <cellStyle name="20% - Accent1 16 2 3 3 2 2" xfId="818"/>
    <cellStyle name="20% - Accent1 16 2 3 3 3" xfId="819"/>
    <cellStyle name="20% - Accent1 16 2 3 4" xfId="820"/>
    <cellStyle name="20% - Accent1 16 2 3 4 2" xfId="821"/>
    <cellStyle name="20% - Accent1 16 2 3 5" xfId="822"/>
    <cellStyle name="20% - Accent1 16 2 4" xfId="823"/>
    <cellStyle name="20% - Accent1 16 2 4 2" xfId="824"/>
    <cellStyle name="20% - Accent1 16 2 4 2 2" xfId="825"/>
    <cellStyle name="20% - Accent1 16 2 4 2 2 2" xfId="826"/>
    <cellStyle name="20% - Accent1 16 2 4 2 3" xfId="827"/>
    <cellStyle name="20% - Accent1 16 2 4 3" xfId="828"/>
    <cellStyle name="20% - Accent1 16 2 4 3 2" xfId="829"/>
    <cellStyle name="20% - Accent1 16 2 4 4" xfId="830"/>
    <cellStyle name="20% - Accent1 16 2 5" xfId="831"/>
    <cellStyle name="20% - Accent1 16 2 5 2" xfId="832"/>
    <cellStyle name="20% - Accent1 16 2 5 2 2" xfId="833"/>
    <cellStyle name="20% - Accent1 16 2 5 3" xfId="834"/>
    <cellStyle name="20% - Accent1 16 2 6" xfId="835"/>
    <cellStyle name="20% - Accent1 16 2 6 2" xfId="836"/>
    <cellStyle name="20% - Accent1 16 2 7" xfId="837"/>
    <cellStyle name="20% - Accent1 16 3" xfId="838"/>
    <cellStyle name="20% - Accent1 16 3 2" xfId="839"/>
    <cellStyle name="20% - Accent1 16 3 2 2" xfId="840"/>
    <cellStyle name="20% - Accent1 16 3 2 2 2" xfId="841"/>
    <cellStyle name="20% - Accent1 16 3 2 2 2 2" xfId="842"/>
    <cellStyle name="20% - Accent1 16 3 2 2 2 2 2" xfId="843"/>
    <cellStyle name="20% - Accent1 16 3 2 2 2 3" xfId="844"/>
    <cellStyle name="20% - Accent1 16 3 2 2 3" xfId="845"/>
    <cellStyle name="20% - Accent1 16 3 2 2 3 2" xfId="846"/>
    <cellStyle name="20% - Accent1 16 3 2 2 4" xfId="847"/>
    <cellStyle name="20% - Accent1 16 3 2 3" xfId="848"/>
    <cellStyle name="20% - Accent1 16 3 2 3 2" xfId="849"/>
    <cellStyle name="20% - Accent1 16 3 2 3 2 2" xfId="850"/>
    <cellStyle name="20% - Accent1 16 3 2 3 3" xfId="851"/>
    <cellStyle name="20% - Accent1 16 3 2 4" xfId="852"/>
    <cellStyle name="20% - Accent1 16 3 2 4 2" xfId="853"/>
    <cellStyle name="20% - Accent1 16 3 2 5" xfId="854"/>
    <cellStyle name="20% - Accent1 16 3 3" xfId="855"/>
    <cellStyle name="20% - Accent1 16 3 3 2" xfId="856"/>
    <cellStyle name="20% - Accent1 16 3 3 2 2" xfId="857"/>
    <cellStyle name="20% - Accent1 16 3 3 2 2 2" xfId="858"/>
    <cellStyle name="20% - Accent1 16 3 3 2 3" xfId="859"/>
    <cellStyle name="20% - Accent1 16 3 3 3" xfId="860"/>
    <cellStyle name="20% - Accent1 16 3 3 3 2" xfId="861"/>
    <cellStyle name="20% - Accent1 16 3 3 4" xfId="862"/>
    <cellStyle name="20% - Accent1 16 3 4" xfId="863"/>
    <cellStyle name="20% - Accent1 16 3 4 2" xfId="864"/>
    <cellStyle name="20% - Accent1 16 3 4 2 2" xfId="865"/>
    <cellStyle name="20% - Accent1 16 3 4 3" xfId="866"/>
    <cellStyle name="20% - Accent1 16 3 5" xfId="867"/>
    <cellStyle name="20% - Accent1 16 3 5 2" xfId="868"/>
    <cellStyle name="20% - Accent1 16 3 6" xfId="869"/>
    <cellStyle name="20% - Accent1 16 4" xfId="870"/>
    <cellStyle name="20% - Accent1 16 4 2" xfId="871"/>
    <cellStyle name="20% - Accent1 16 4 2 2" xfId="872"/>
    <cellStyle name="20% - Accent1 16 4 2 2 2" xfId="873"/>
    <cellStyle name="20% - Accent1 16 4 2 2 2 2" xfId="874"/>
    <cellStyle name="20% - Accent1 16 4 2 2 3" xfId="875"/>
    <cellStyle name="20% - Accent1 16 4 2 3" xfId="876"/>
    <cellStyle name="20% - Accent1 16 4 2 3 2" xfId="877"/>
    <cellStyle name="20% - Accent1 16 4 2 4" xfId="878"/>
    <cellStyle name="20% - Accent1 16 4 3" xfId="879"/>
    <cellStyle name="20% - Accent1 16 4 3 2" xfId="880"/>
    <cellStyle name="20% - Accent1 16 4 3 2 2" xfId="881"/>
    <cellStyle name="20% - Accent1 16 4 3 3" xfId="882"/>
    <cellStyle name="20% - Accent1 16 4 4" xfId="883"/>
    <cellStyle name="20% - Accent1 16 4 4 2" xfId="884"/>
    <cellStyle name="20% - Accent1 16 4 5" xfId="885"/>
    <cellStyle name="20% - Accent1 16 5" xfId="886"/>
    <cellStyle name="20% - Accent1 16 5 2" xfId="887"/>
    <cellStyle name="20% - Accent1 16 5 2 2" xfId="888"/>
    <cellStyle name="20% - Accent1 16 5 2 2 2" xfId="889"/>
    <cellStyle name="20% - Accent1 16 5 2 3" xfId="890"/>
    <cellStyle name="20% - Accent1 16 5 3" xfId="891"/>
    <cellStyle name="20% - Accent1 16 5 3 2" xfId="892"/>
    <cellStyle name="20% - Accent1 16 5 4" xfId="893"/>
    <cellStyle name="20% - Accent1 16 6" xfId="894"/>
    <cellStyle name="20% - Accent1 16 6 2" xfId="895"/>
    <cellStyle name="20% - Accent1 16 6 2 2" xfId="896"/>
    <cellStyle name="20% - Accent1 16 6 3" xfId="897"/>
    <cellStyle name="20% - Accent1 16 7" xfId="898"/>
    <cellStyle name="20% - Accent1 16 7 2" xfId="899"/>
    <cellStyle name="20% - Accent1 16 8" xfId="900"/>
    <cellStyle name="20% - Accent1 17" xfId="901"/>
    <cellStyle name="20% - Accent1 17 2" xfId="902"/>
    <cellStyle name="20% - Accent1 17 2 2" xfId="903"/>
    <cellStyle name="20% - Accent1 17 2 2 2" xfId="904"/>
    <cellStyle name="20% - Accent1 17 2 2 2 2" xfId="905"/>
    <cellStyle name="20% - Accent1 17 2 2 2 2 2" xfId="906"/>
    <cellStyle name="20% - Accent1 17 2 2 2 2 2 2" xfId="907"/>
    <cellStyle name="20% - Accent1 17 2 2 2 2 2 2 2" xfId="908"/>
    <cellStyle name="20% - Accent1 17 2 2 2 2 2 3" xfId="909"/>
    <cellStyle name="20% - Accent1 17 2 2 2 2 3" xfId="910"/>
    <cellStyle name="20% - Accent1 17 2 2 2 2 3 2" xfId="911"/>
    <cellStyle name="20% - Accent1 17 2 2 2 2 4" xfId="912"/>
    <cellStyle name="20% - Accent1 17 2 2 2 3" xfId="913"/>
    <cellStyle name="20% - Accent1 17 2 2 2 3 2" xfId="914"/>
    <cellStyle name="20% - Accent1 17 2 2 2 3 2 2" xfId="915"/>
    <cellStyle name="20% - Accent1 17 2 2 2 3 3" xfId="916"/>
    <cellStyle name="20% - Accent1 17 2 2 2 4" xfId="917"/>
    <cellStyle name="20% - Accent1 17 2 2 2 4 2" xfId="918"/>
    <cellStyle name="20% - Accent1 17 2 2 2 5" xfId="919"/>
    <cellStyle name="20% - Accent1 17 2 2 3" xfId="920"/>
    <cellStyle name="20% - Accent1 17 2 2 3 2" xfId="921"/>
    <cellStyle name="20% - Accent1 17 2 2 3 2 2" xfId="922"/>
    <cellStyle name="20% - Accent1 17 2 2 3 2 2 2" xfId="923"/>
    <cellStyle name="20% - Accent1 17 2 2 3 2 3" xfId="924"/>
    <cellStyle name="20% - Accent1 17 2 2 3 3" xfId="925"/>
    <cellStyle name="20% - Accent1 17 2 2 3 3 2" xfId="926"/>
    <cellStyle name="20% - Accent1 17 2 2 3 4" xfId="927"/>
    <cellStyle name="20% - Accent1 17 2 2 4" xfId="928"/>
    <cellStyle name="20% - Accent1 17 2 2 4 2" xfId="929"/>
    <cellStyle name="20% - Accent1 17 2 2 4 2 2" xfId="930"/>
    <cellStyle name="20% - Accent1 17 2 2 4 3" xfId="931"/>
    <cellStyle name="20% - Accent1 17 2 2 5" xfId="932"/>
    <cellStyle name="20% - Accent1 17 2 2 5 2" xfId="933"/>
    <cellStyle name="20% - Accent1 17 2 2 6" xfId="934"/>
    <cellStyle name="20% - Accent1 17 2 3" xfId="935"/>
    <cellStyle name="20% - Accent1 17 2 3 2" xfId="936"/>
    <cellStyle name="20% - Accent1 17 2 3 2 2" xfId="937"/>
    <cellStyle name="20% - Accent1 17 2 3 2 2 2" xfId="938"/>
    <cellStyle name="20% - Accent1 17 2 3 2 2 2 2" xfId="939"/>
    <cellStyle name="20% - Accent1 17 2 3 2 2 3" xfId="940"/>
    <cellStyle name="20% - Accent1 17 2 3 2 3" xfId="941"/>
    <cellStyle name="20% - Accent1 17 2 3 2 3 2" xfId="942"/>
    <cellStyle name="20% - Accent1 17 2 3 2 4" xfId="943"/>
    <cellStyle name="20% - Accent1 17 2 3 3" xfId="944"/>
    <cellStyle name="20% - Accent1 17 2 3 3 2" xfId="945"/>
    <cellStyle name="20% - Accent1 17 2 3 3 2 2" xfId="946"/>
    <cellStyle name="20% - Accent1 17 2 3 3 3" xfId="947"/>
    <cellStyle name="20% - Accent1 17 2 3 4" xfId="948"/>
    <cellStyle name="20% - Accent1 17 2 3 4 2" xfId="949"/>
    <cellStyle name="20% - Accent1 17 2 3 5" xfId="950"/>
    <cellStyle name="20% - Accent1 17 2 4" xfId="951"/>
    <cellStyle name="20% - Accent1 17 2 4 2" xfId="952"/>
    <cellStyle name="20% - Accent1 17 2 4 2 2" xfId="953"/>
    <cellStyle name="20% - Accent1 17 2 4 2 2 2" xfId="954"/>
    <cellStyle name="20% - Accent1 17 2 4 2 3" xfId="955"/>
    <cellStyle name="20% - Accent1 17 2 4 3" xfId="956"/>
    <cellStyle name="20% - Accent1 17 2 4 3 2" xfId="957"/>
    <cellStyle name="20% - Accent1 17 2 4 4" xfId="958"/>
    <cellStyle name="20% - Accent1 17 2 5" xfId="959"/>
    <cellStyle name="20% - Accent1 17 2 5 2" xfId="960"/>
    <cellStyle name="20% - Accent1 17 2 5 2 2" xfId="961"/>
    <cellStyle name="20% - Accent1 17 2 5 3" xfId="962"/>
    <cellStyle name="20% - Accent1 17 2 6" xfId="963"/>
    <cellStyle name="20% - Accent1 17 2 6 2" xfId="964"/>
    <cellStyle name="20% - Accent1 17 2 7" xfId="965"/>
    <cellStyle name="20% - Accent1 17 3" xfId="966"/>
    <cellStyle name="20% - Accent1 17 3 2" xfId="967"/>
    <cellStyle name="20% - Accent1 17 3 2 2" xfId="968"/>
    <cellStyle name="20% - Accent1 17 3 2 2 2" xfId="969"/>
    <cellStyle name="20% - Accent1 17 3 2 2 2 2" xfId="970"/>
    <cellStyle name="20% - Accent1 17 3 2 2 2 2 2" xfId="971"/>
    <cellStyle name="20% - Accent1 17 3 2 2 2 3" xfId="972"/>
    <cellStyle name="20% - Accent1 17 3 2 2 3" xfId="973"/>
    <cellStyle name="20% - Accent1 17 3 2 2 3 2" xfId="974"/>
    <cellStyle name="20% - Accent1 17 3 2 2 4" xfId="975"/>
    <cellStyle name="20% - Accent1 17 3 2 3" xfId="976"/>
    <cellStyle name="20% - Accent1 17 3 2 3 2" xfId="977"/>
    <cellStyle name="20% - Accent1 17 3 2 3 2 2" xfId="978"/>
    <cellStyle name="20% - Accent1 17 3 2 3 3" xfId="979"/>
    <cellStyle name="20% - Accent1 17 3 2 4" xfId="980"/>
    <cellStyle name="20% - Accent1 17 3 2 4 2" xfId="981"/>
    <cellStyle name="20% - Accent1 17 3 2 5" xfId="982"/>
    <cellStyle name="20% - Accent1 17 3 3" xfId="983"/>
    <cellStyle name="20% - Accent1 17 3 3 2" xfId="984"/>
    <cellStyle name="20% - Accent1 17 3 3 2 2" xfId="985"/>
    <cellStyle name="20% - Accent1 17 3 3 2 2 2" xfId="986"/>
    <cellStyle name="20% - Accent1 17 3 3 2 3" xfId="987"/>
    <cellStyle name="20% - Accent1 17 3 3 3" xfId="988"/>
    <cellStyle name="20% - Accent1 17 3 3 3 2" xfId="989"/>
    <cellStyle name="20% - Accent1 17 3 3 4" xfId="990"/>
    <cellStyle name="20% - Accent1 17 3 4" xfId="991"/>
    <cellStyle name="20% - Accent1 17 3 4 2" xfId="992"/>
    <cellStyle name="20% - Accent1 17 3 4 2 2" xfId="993"/>
    <cellStyle name="20% - Accent1 17 3 4 3" xfId="994"/>
    <cellStyle name="20% - Accent1 17 3 5" xfId="995"/>
    <cellStyle name="20% - Accent1 17 3 5 2" xfId="996"/>
    <cellStyle name="20% - Accent1 17 3 6" xfId="997"/>
    <cellStyle name="20% - Accent1 17 4" xfId="998"/>
    <cellStyle name="20% - Accent1 17 4 2" xfId="999"/>
    <cellStyle name="20% - Accent1 17 4 2 2" xfId="1000"/>
    <cellStyle name="20% - Accent1 17 4 2 2 2" xfId="1001"/>
    <cellStyle name="20% - Accent1 17 4 2 2 2 2" xfId="1002"/>
    <cellStyle name="20% - Accent1 17 4 2 2 3" xfId="1003"/>
    <cellStyle name="20% - Accent1 17 4 2 3" xfId="1004"/>
    <cellStyle name="20% - Accent1 17 4 2 3 2" xfId="1005"/>
    <cellStyle name="20% - Accent1 17 4 2 4" xfId="1006"/>
    <cellStyle name="20% - Accent1 17 4 3" xfId="1007"/>
    <cellStyle name="20% - Accent1 17 4 3 2" xfId="1008"/>
    <cellStyle name="20% - Accent1 17 4 3 2 2" xfId="1009"/>
    <cellStyle name="20% - Accent1 17 4 3 3" xfId="1010"/>
    <cellStyle name="20% - Accent1 17 4 4" xfId="1011"/>
    <cellStyle name="20% - Accent1 17 4 4 2" xfId="1012"/>
    <cellStyle name="20% - Accent1 17 4 5" xfId="1013"/>
    <cellStyle name="20% - Accent1 17 5" xfId="1014"/>
    <cellStyle name="20% - Accent1 17 5 2" xfId="1015"/>
    <cellStyle name="20% - Accent1 17 5 2 2" xfId="1016"/>
    <cellStyle name="20% - Accent1 17 5 2 2 2" xfId="1017"/>
    <cellStyle name="20% - Accent1 17 5 2 3" xfId="1018"/>
    <cellStyle name="20% - Accent1 17 5 3" xfId="1019"/>
    <cellStyle name="20% - Accent1 17 5 3 2" xfId="1020"/>
    <cellStyle name="20% - Accent1 17 5 4" xfId="1021"/>
    <cellStyle name="20% - Accent1 17 6" xfId="1022"/>
    <cellStyle name="20% - Accent1 17 6 2" xfId="1023"/>
    <cellStyle name="20% - Accent1 17 6 2 2" xfId="1024"/>
    <cellStyle name="20% - Accent1 17 6 3" xfId="1025"/>
    <cellStyle name="20% - Accent1 17 7" xfId="1026"/>
    <cellStyle name="20% - Accent1 17 7 2" xfId="1027"/>
    <cellStyle name="20% - Accent1 17 8" xfId="1028"/>
    <cellStyle name="20% - Accent1 18" xfId="1029"/>
    <cellStyle name="20% - Accent1 18 2" xfId="1030"/>
    <cellStyle name="20% - Accent1 18 2 2" xfId="1031"/>
    <cellStyle name="20% - Accent1 18 2 2 2" xfId="1032"/>
    <cellStyle name="20% - Accent1 18 2 2 2 2" xfId="1033"/>
    <cellStyle name="20% - Accent1 18 2 2 2 2 2" xfId="1034"/>
    <cellStyle name="20% - Accent1 18 2 2 2 2 2 2" xfId="1035"/>
    <cellStyle name="20% - Accent1 18 2 2 2 2 3" xfId="1036"/>
    <cellStyle name="20% - Accent1 18 2 2 2 3" xfId="1037"/>
    <cellStyle name="20% - Accent1 18 2 2 2 3 2" xfId="1038"/>
    <cellStyle name="20% - Accent1 18 2 2 2 4" xfId="1039"/>
    <cellStyle name="20% - Accent1 18 2 2 3" xfId="1040"/>
    <cellStyle name="20% - Accent1 18 2 2 3 2" xfId="1041"/>
    <cellStyle name="20% - Accent1 18 2 2 3 2 2" xfId="1042"/>
    <cellStyle name="20% - Accent1 18 2 2 3 3" xfId="1043"/>
    <cellStyle name="20% - Accent1 18 2 2 4" xfId="1044"/>
    <cellStyle name="20% - Accent1 18 2 2 4 2" xfId="1045"/>
    <cellStyle name="20% - Accent1 18 2 2 5" xfId="1046"/>
    <cellStyle name="20% - Accent1 18 2 3" xfId="1047"/>
    <cellStyle name="20% - Accent1 18 2 3 2" xfId="1048"/>
    <cellStyle name="20% - Accent1 18 2 3 2 2" xfId="1049"/>
    <cellStyle name="20% - Accent1 18 2 3 2 2 2" xfId="1050"/>
    <cellStyle name="20% - Accent1 18 2 3 2 3" xfId="1051"/>
    <cellStyle name="20% - Accent1 18 2 3 3" xfId="1052"/>
    <cellStyle name="20% - Accent1 18 2 3 3 2" xfId="1053"/>
    <cellStyle name="20% - Accent1 18 2 3 4" xfId="1054"/>
    <cellStyle name="20% - Accent1 18 2 4" xfId="1055"/>
    <cellStyle name="20% - Accent1 18 2 4 2" xfId="1056"/>
    <cellStyle name="20% - Accent1 18 2 4 2 2" xfId="1057"/>
    <cellStyle name="20% - Accent1 18 2 4 3" xfId="1058"/>
    <cellStyle name="20% - Accent1 18 2 5" xfId="1059"/>
    <cellStyle name="20% - Accent1 18 2 5 2" xfId="1060"/>
    <cellStyle name="20% - Accent1 18 2 6" xfId="1061"/>
    <cellStyle name="20% - Accent1 18 3" xfId="1062"/>
    <cellStyle name="20% - Accent1 18 3 2" xfId="1063"/>
    <cellStyle name="20% - Accent1 18 3 2 2" xfId="1064"/>
    <cellStyle name="20% - Accent1 18 3 2 2 2" xfId="1065"/>
    <cellStyle name="20% - Accent1 18 3 2 2 2 2" xfId="1066"/>
    <cellStyle name="20% - Accent1 18 3 2 2 3" xfId="1067"/>
    <cellStyle name="20% - Accent1 18 3 2 3" xfId="1068"/>
    <cellStyle name="20% - Accent1 18 3 2 3 2" xfId="1069"/>
    <cellStyle name="20% - Accent1 18 3 2 4" xfId="1070"/>
    <cellStyle name="20% - Accent1 18 3 3" xfId="1071"/>
    <cellStyle name="20% - Accent1 18 3 3 2" xfId="1072"/>
    <cellStyle name="20% - Accent1 18 3 3 2 2" xfId="1073"/>
    <cellStyle name="20% - Accent1 18 3 3 3" xfId="1074"/>
    <cellStyle name="20% - Accent1 18 3 4" xfId="1075"/>
    <cellStyle name="20% - Accent1 18 3 4 2" xfId="1076"/>
    <cellStyle name="20% - Accent1 18 3 5" xfId="1077"/>
    <cellStyle name="20% - Accent1 18 4" xfId="1078"/>
    <cellStyle name="20% - Accent1 18 4 2" xfId="1079"/>
    <cellStyle name="20% - Accent1 18 4 2 2" xfId="1080"/>
    <cellStyle name="20% - Accent1 18 4 2 2 2" xfId="1081"/>
    <cellStyle name="20% - Accent1 18 4 2 3" xfId="1082"/>
    <cellStyle name="20% - Accent1 18 4 3" xfId="1083"/>
    <cellStyle name="20% - Accent1 18 4 3 2" xfId="1084"/>
    <cellStyle name="20% - Accent1 18 4 4" xfId="1085"/>
    <cellStyle name="20% - Accent1 18 5" xfId="1086"/>
    <cellStyle name="20% - Accent1 18 5 2" xfId="1087"/>
    <cellStyle name="20% - Accent1 18 5 2 2" xfId="1088"/>
    <cellStyle name="20% - Accent1 18 5 3" xfId="1089"/>
    <cellStyle name="20% - Accent1 18 6" xfId="1090"/>
    <cellStyle name="20% - Accent1 18 6 2" xfId="1091"/>
    <cellStyle name="20% - Accent1 18 7" xfId="1092"/>
    <cellStyle name="20% - Accent1 19" xfId="1093"/>
    <cellStyle name="20% - Accent1 19 2" xfId="1094"/>
    <cellStyle name="20% - Accent1 19 2 2" xfId="1095"/>
    <cellStyle name="20% - Accent1 19 2 2 2" xfId="1096"/>
    <cellStyle name="20% - Accent1 19 2 2 2 2" xfId="1097"/>
    <cellStyle name="20% - Accent1 19 2 2 2 2 2" xfId="1098"/>
    <cellStyle name="20% - Accent1 19 2 2 2 2 2 2" xfId="1099"/>
    <cellStyle name="20% - Accent1 19 2 2 2 2 3" xfId="1100"/>
    <cellStyle name="20% - Accent1 19 2 2 2 3" xfId="1101"/>
    <cellStyle name="20% - Accent1 19 2 2 2 3 2" xfId="1102"/>
    <cellStyle name="20% - Accent1 19 2 2 2 4" xfId="1103"/>
    <cellStyle name="20% - Accent1 19 2 2 3" xfId="1104"/>
    <cellStyle name="20% - Accent1 19 2 2 3 2" xfId="1105"/>
    <cellStyle name="20% - Accent1 19 2 2 3 2 2" xfId="1106"/>
    <cellStyle name="20% - Accent1 19 2 2 3 3" xfId="1107"/>
    <cellStyle name="20% - Accent1 19 2 2 4" xfId="1108"/>
    <cellStyle name="20% - Accent1 19 2 2 4 2" xfId="1109"/>
    <cellStyle name="20% - Accent1 19 2 2 5" xfId="1110"/>
    <cellStyle name="20% - Accent1 19 2 3" xfId="1111"/>
    <cellStyle name="20% - Accent1 19 2 3 2" xfId="1112"/>
    <cellStyle name="20% - Accent1 19 2 3 2 2" xfId="1113"/>
    <cellStyle name="20% - Accent1 19 2 3 2 2 2" xfId="1114"/>
    <cellStyle name="20% - Accent1 19 2 3 2 3" xfId="1115"/>
    <cellStyle name="20% - Accent1 19 2 3 3" xfId="1116"/>
    <cellStyle name="20% - Accent1 19 2 3 3 2" xfId="1117"/>
    <cellStyle name="20% - Accent1 19 2 3 4" xfId="1118"/>
    <cellStyle name="20% - Accent1 19 2 4" xfId="1119"/>
    <cellStyle name="20% - Accent1 19 2 4 2" xfId="1120"/>
    <cellStyle name="20% - Accent1 19 2 4 2 2" xfId="1121"/>
    <cellStyle name="20% - Accent1 19 2 4 3" xfId="1122"/>
    <cellStyle name="20% - Accent1 19 2 5" xfId="1123"/>
    <cellStyle name="20% - Accent1 19 2 5 2" xfId="1124"/>
    <cellStyle name="20% - Accent1 19 2 6" xfId="1125"/>
    <cellStyle name="20% - Accent1 19 3" xfId="1126"/>
    <cellStyle name="20% - Accent1 19 3 2" xfId="1127"/>
    <cellStyle name="20% - Accent1 19 3 2 2" xfId="1128"/>
    <cellStyle name="20% - Accent1 19 3 2 2 2" xfId="1129"/>
    <cellStyle name="20% - Accent1 19 3 2 2 2 2" xfId="1130"/>
    <cellStyle name="20% - Accent1 19 3 2 2 3" xfId="1131"/>
    <cellStyle name="20% - Accent1 19 3 2 3" xfId="1132"/>
    <cellStyle name="20% - Accent1 19 3 2 3 2" xfId="1133"/>
    <cellStyle name="20% - Accent1 19 3 2 4" xfId="1134"/>
    <cellStyle name="20% - Accent1 19 3 3" xfId="1135"/>
    <cellStyle name="20% - Accent1 19 3 3 2" xfId="1136"/>
    <cellStyle name="20% - Accent1 19 3 3 2 2" xfId="1137"/>
    <cellStyle name="20% - Accent1 19 3 3 3" xfId="1138"/>
    <cellStyle name="20% - Accent1 19 3 4" xfId="1139"/>
    <cellStyle name="20% - Accent1 19 3 4 2" xfId="1140"/>
    <cellStyle name="20% - Accent1 19 3 5" xfId="1141"/>
    <cellStyle name="20% - Accent1 19 4" xfId="1142"/>
    <cellStyle name="20% - Accent1 19 4 2" xfId="1143"/>
    <cellStyle name="20% - Accent1 19 4 2 2" xfId="1144"/>
    <cellStyle name="20% - Accent1 19 4 2 2 2" xfId="1145"/>
    <cellStyle name="20% - Accent1 19 4 2 3" xfId="1146"/>
    <cellStyle name="20% - Accent1 19 4 3" xfId="1147"/>
    <cellStyle name="20% - Accent1 19 4 3 2" xfId="1148"/>
    <cellStyle name="20% - Accent1 19 4 4" xfId="1149"/>
    <cellStyle name="20% - Accent1 19 5" xfId="1150"/>
    <cellStyle name="20% - Accent1 19 5 2" xfId="1151"/>
    <cellStyle name="20% - Accent1 19 5 2 2" xfId="1152"/>
    <cellStyle name="20% - Accent1 19 5 3" xfId="1153"/>
    <cellStyle name="20% - Accent1 19 6" xfId="1154"/>
    <cellStyle name="20% - Accent1 19 6 2" xfId="1155"/>
    <cellStyle name="20% - Accent1 19 7" xfId="1156"/>
    <cellStyle name="20% - Accent1 2" xfId="1157"/>
    <cellStyle name="20% - Accent1 2 2" xfId="1158"/>
    <cellStyle name="20% - Accent1 2 2 2" xfId="1159"/>
    <cellStyle name="20% - Accent1 2 2 2 2" xfId="1160"/>
    <cellStyle name="20% - Accent1 2 2 2 2 2" xfId="1161"/>
    <cellStyle name="20% - Accent1 2 2 2 2 2 2" xfId="1162"/>
    <cellStyle name="20% - Accent1 2 2 2 2 2 2 2" xfId="1163"/>
    <cellStyle name="20% - Accent1 2 2 2 2 2 2 2 2" xfId="1164"/>
    <cellStyle name="20% - Accent1 2 2 2 2 2 2 3" xfId="1165"/>
    <cellStyle name="20% - Accent1 2 2 2 2 2 3" xfId="1166"/>
    <cellStyle name="20% - Accent1 2 2 2 2 2 3 2" xfId="1167"/>
    <cellStyle name="20% - Accent1 2 2 2 2 2 4" xfId="1168"/>
    <cellStyle name="20% - Accent1 2 2 2 2 3" xfId="1169"/>
    <cellStyle name="20% - Accent1 2 2 2 2 3 2" xfId="1170"/>
    <cellStyle name="20% - Accent1 2 2 2 2 3 2 2" xfId="1171"/>
    <cellStyle name="20% - Accent1 2 2 2 2 3 3" xfId="1172"/>
    <cellStyle name="20% - Accent1 2 2 2 2 4" xfId="1173"/>
    <cellStyle name="20% - Accent1 2 2 2 2 4 2" xfId="1174"/>
    <cellStyle name="20% - Accent1 2 2 2 2 5" xfId="1175"/>
    <cellStyle name="20% - Accent1 2 2 2 3" xfId="1176"/>
    <cellStyle name="20% - Accent1 2 2 2 3 2" xfId="1177"/>
    <cellStyle name="20% - Accent1 2 2 2 3 2 2" xfId="1178"/>
    <cellStyle name="20% - Accent1 2 2 2 3 2 2 2" xfId="1179"/>
    <cellStyle name="20% - Accent1 2 2 2 3 2 3" xfId="1180"/>
    <cellStyle name="20% - Accent1 2 2 2 3 3" xfId="1181"/>
    <cellStyle name="20% - Accent1 2 2 2 3 3 2" xfId="1182"/>
    <cellStyle name="20% - Accent1 2 2 2 3 4" xfId="1183"/>
    <cellStyle name="20% - Accent1 2 2 2 4" xfId="1184"/>
    <cellStyle name="20% - Accent1 2 2 2 4 2" xfId="1185"/>
    <cellStyle name="20% - Accent1 2 2 2 4 2 2" xfId="1186"/>
    <cellStyle name="20% - Accent1 2 2 2 4 3" xfId="1187"/>
    <cellStyle name="20% - Accent1 2 2 2 5" xfId="1188"/>
    <cellStyle name="20% - Accent1 2 2 2 5 2" xfId="1189"/>
    <cellStyle name="20% - Accent1 2 2 2 6" xfId="1190"/>
    <cellStyle name="20% - Accent1 2 2 3" xfId="1191"/>
    <cellStyle name="20% - Accent1 2 2 3 2" xfId="1192"/>
    <cellStyle name="20% - Accent1 2 2 3 2 2" xfId="1193"/>
    <cellStyle name="20% - Accent1 2 2 3 2 2 2" xfId="1194"/>
    <cellStyle name="20% - Accent1 2 2 3 2 2 2 2" xfId="1195"/>
    <cellStyle name="20% - Accent1 2 2 3 2 2 3" xfId="1196"/>
    <cellStyle name="20% - Accent1 2 2 3 2 3" xfId="1197"/>
    <cellStyle name="20% - Accent1 2 2 3 2 3 2" xfId="1198"/>
    <cellStyle name="20% - Accent1 2 2 3 2 4" xfId="1199"/>
    <cellStyle name="20% - Accent1 2 2 3 3" xfId="1200"/>
    <cellStyle name="20% - Accent1 2 2 3 3 2" xfId="1201"/>
    <cellStyle name="20% - Accent1 2 2 3 3 2 2" xfId="1202"/>
    <cellStyle name="20% - Accent1 2 2 3 3 3" xfId="1203"/>
    <cellStyle name="20% - Accent1 2 2 3 4" xfId="1204"/>
    <cellStyle name="20% - Accent1 2 2 3 4 2" xfId="1205"/>
    <cellStyle name="20% - Accent1 2 2 3 5" xfId="1206"/>
    <cellStyle name="20% - Accent1 2 2 4" xfId="1207"/>
    <cellStyle name="20% - Accent1 2 2 4 2" xfId="1208"/>
    <cellStyle name="20% - Accent1 2 2 4 2 2" xfId="1209"/>
    <cellStyle name="20% - Accent1 2 2 4 2 2 2" xfId="1210"/>
    <cellStyle name="20% - Accent1 2 2 4 2 3" xfId="1211"/>
    <cellStyle name="20% - Accent1 2 2 4 3" xfId="1212"/>
    <cellStyle name="20% - Accent1 2 2 4 3 2" xfId="1213"/>
    <cellStyle name="20% - Accent1 2 2 4 4" xfId="1214"/>
    <cellStyle name="20% - Accent1 2 2 5" xfId="1215"/>
    <cellStyle name="20% - Accent1 2 2 5 2" xfId="1216"/>
    <cellStyle name="20% - Accent1 2 2 5 2 2" xfId="1217"/>
    <cellStyle name="20% - Accent1 2 2 5 3" xfId="1218"/>
    <cellStyle name="20% - Accent1 2 2 6" xfId="1219"/>
    <cellStyle name="20% - Accent1 2 2 6 2" xfId="1220"/>
    <cellStyle name="20% - Accent1 2 2 7" xfId="1221"/>
    <cellStyle name="20% - Accent1 2 3" xfId="1222"/>
    <cellStyle name="20% - Accent1 2 3 2" xfId="1223"/>
    <cellStyle name="20% - Accent1 2 3 2 2" xfId="1224"/>
    <cellStyle name="20% - Accent1 2 3 2 2 2" xfId="1225"/>
    <cellStyle name="20% - Accent1 2 3 2 2 2 2" xfId="1226"/>
    <cellStyle name="20% - Accent1 2 3 2 2 2 2 2" xfId="1227"/>
    <cellStyle name="20% - Accent1 2 3 2 2 2 3" xfId="1228"/>
    <cellStyle name="20% - Accent1 2 3 2 2 3" xfId="1229"/>
    <cellStyle name="20% - Accent1 2 3 2 2 3 2" xfId="1230"/>
    <cellStyle name="20% - Accent1 2 3 2 2 4" xfId="1231"/>
    <cellStyle name="20% - Accent1 2 3 2 3" xfId="1232"/>
    <cellStyle name="20% - Accent1 2 3 2 3 2" xfId="1233"/>
    <cellStyle name="20% - Accent1 2 3 2 3 2 2" xfId="1234"/>
    <cellStyle name="20% - Accent1 2 3 2 3 3" xfId="1235"/>
    <cellStyle name="20% - Accent1 2 3 2 4" xfId="1236"/>
    <cellStyle name="20% - Accent1 2 3 2 4 2" xfId="1237"/>
    <cellStyle name="20% - Accent1 2 3 2 5" xfId="1238"/>
    <cellStyle name="20% - Accent1 2 3 3" xfId="1239"/>
    <cellStyle name="20% - Accent1 2 3 3 2" xfId="1240"/>
    <cellStyle name="20% - Accent1 2 3 3 2 2" xfId="1241"/>
    <cellStyle name="20% - Accent1 2 3 3 2 2 2" xfId="1242"/>
    <cellStyle name="20% - Accent1 2 3 3 2 3" xfId="1243"/>
    <cellStyle name="20% - Accent1 2 3 3 3" xfId="1244"/>
    <cellStyle name="20% - Accent1 2 3 3 3 2" xfId="1245"/>
    <cellStyle name="20% - Accent1 2 3 3 4" xfId="1246"/>
    <cellStyle name="20% - Accent1 2 3 4" xfId="1247"/>
    <cellStyle name="20% - Accent1 2 3 4 2" xfId="1248"/>
    <cellStyle name="20% - Accent1 2 3 4 2 2" xfId="1249"/>
    <cellStyle name="20% - Accent1 2 3 4 3" xfId="1250"/>
    <cellStyle name="20% - Accent1 2 3 5" xfId="1251"/>
    <cellStyle name="20% - Accent1 2 3 5 2" xfId="1252"/>
    <cellStyle name="20% - Accent1 2 3 6" xfId="1253"/>
    <cellStyle name="20% - Accent1 2 4" xfId="1254"/>
    <cellStyle name="20% - Accent1 2 4 2" xfId="1255"/>
    <cellStyle name="20% - Accent1 2 4 2 2" xfId="1256"/>
    <cellStyle name="20% - Accent1 2 4 2 2 2" xfId="1257"/>
    <cellStyle name="20% - Accent1 2 4 2 2 2 2" xfId="1258"/>
    <cellStyle name="20% - Accent1 2 4 2 2 3" xfId="1259"/>
    <cellStyle name="20% - Accent1 2 4 2 3" xfId="1260"/>
    <cellStyle name="20% - Accent1 2 4 2 3 2" xfId="1261"/>
    <cellStyle name="20% - Accent1 2 4 2 4" xfId="1262"/>
    <cellStyle name="20% - Accent1 2 4 3" xfId="1263"/>
    <cellStyle name="20% - Accent1 2 4 3 2" xfId="1264"/>
    <cellStyle name="20% - Accent1 2 4 3 2 2" xfId="1265"/>
    <cellStyle name="20% - Accent1 2 4 3 3" xfId="1266"/>
    <cellStyle name="20% - Accent1 2 4 4" xfId="1267"/>
    <cellStyle name="20% - Accent1 2 4 4 2" xfId="1268"/>
    <cellStyle name="20% - Accent1 2 4 5" xfId="1269"/>
    <cellStyle name="20% - Accent1 2 5" xfId="1270"/>
    <cellStyle name="20% - Accent1 2 5 2" xfId="1271"/>
    <cellStyle name="20% - Accent1 2 5 2 2" xfId="1272"/>
    <cellStyle name="20% - Accent1 2 5 2 2 2" xfId="1273"/>
    <cellStyle name="20% - Accent1 2 5 2 3" xfId="1274"/>
    <cellStyle name="20% - Accent1 2 5 3" xfId="1275"/>
    <cellStyle name="20% - Accent1 2 5 3 2" xfId="1276"/>
    <cellStyle name="20% - Accent1 2 5 4" xfId="1277"/>
    <cellStyle name="20% - Accent1 2 6" xfId="1278"/>
    <cellStyle name="20% - Accent1 2 6 2" xfId="1279"/>
    <cellStyle name="20% - Accent1 2 6 2 2" xfId="1280"/>
    <cellStyle name="20% - Accent1 2 6 3" xfId="1281"/>
    <cellStyle name="20% - Accent1 2 7" xfId="1282"/>
    <cellStyle name="20% - Accent1 2 7 2" xfId="1283"/>
    <cellStyle name="20% - Accent1 2 8" xfId="1284"/>
    <cellStyle name="20% - Accent1 20" xfId="1285"/>
    <cellStyle name="20% - Accent1 20 2" xfId="1286"/>
    <cellStyle name="20% - Accent1 20 2 2" xfId="1287"/>
    <cellStyle name="20% - Accent1 20 2 2 2" xfId="1288"/>
    <cellStyle name="20% - Accent1 20 2 2 2 2" xfId="1289"/>
    <cellStyle name="20% - Accent1 20 2 2 2 2 2" xfId="1290"/>
    <cellStyle name="20% - Accent1 20 2 2 2 2 2 2" xfId="1291"/>
    <cellStyle name="20% - Accent1 20 2 2 2 2 3" xfId="1292"/>
    <cellStyle name="20% - Accent1 20 2 2 2 3" xfId="1293"/>
    <cellStyle name="20% - Accent1 20 2 2 2 3 2" xfId="1294"/>
    <cellStyle name="20% - Accent1 20 2 2 2 4" xfId="1295"/>
    <cellStyle name="20% - Accent1 20 2 2 3" xfId="1296"/>
    <cellStyle name="20% - Accent1 20 2 2 3 2" xfId="1297"/>
    <cellStyle name="20% - Accent1 20 2 2 3 2 2" xfId="1298"/>
    <cellStyle name="20% - Accent1 20 2 2 3 3" xfId="1299"/>
    <cellStyle name="20% - Accent1 20 2 2 4" xfId="1300"/>
    <cellStyle name="20% - Accent1 20 2 2 4 2" xfId="1301"/>
    <cellStyle name="20% - Accent1 20 2 2 5" xfId="1302"/>
    <cellStyle name="20% - Accent1 20 2 3" xfId="1303"/>
    <cellStyle name="20% - Accent1 20 2 3 2" xfId="1304"/>
    <cellStyle name="20% - Accent1 20 2 3 2 2" xfId="1305"/>
    <cellStyle name="20% - Accent1 20 2 3 2 2 2" xfId="1306"/>
    <cellStyle name="20% - Accent1 20 2 3 2 3" xfId="1307"/>
    <cellStyle name="20% - Accent1 20 2 3 3" xfId="1308"/>
    <cellStyle name="20% - Accent1 20 2 3 3 2" xfId="1309"/>
    <cellStyle name="20% - Accent1 20 2 3 4" xfId="1310"/>
    <cellStyle name="20% - Accent1 20 2 4" xfId="1311"/>
    <cellStyle name="20% - Accent1 20 2 4 2" xfId="1312"/>
    <cellStyle name="20% - Accent1 20 2 4 2 2" xfId="1313"/>
    <cellStyle name="20% - Accent1 20 2 4 3" xfId="1314"/>
    <cellStyle name="20% - Accent1 20 2 5" xfId="1315"/>
    <cellStyle name="20% - Accent1 20 2 5 2" xfId="1316"/>
    <cellStyle name="20% - Accent1 20 2 6" xfId="1317"/>
    <cellStyle name="20% - Accent1 20 3" xfId="1318"/>
    <cellStyle name="20% - Accent1 20 3 2" xfId="1319"/>
    <cellStyle name="20% - Accent1 20 3 2 2" xfId="1320"/>
    <cellStyle name="20% - Accent1 20 3 2 2 2" xfId="1321"/>
    <cellStyle name="20% - Accent1 20 3 2 2 2 2" xfId="1322"/>
    <cellStyle name="20% - Accent1 20 3 2 2 3" xfId="1323"/>
    <cellStyle name="20% - Accent1 20 3 2 3" xfId="1324"/>
    <cellStyle name="20% - Accent1 20 3 2 3 2" xfId="1325"/>
    <cellStyle name="20% - Accent1 20 3 2 4" xfId="1326"/>
    <cellStyle name="20% - Accent1 20 3 3" xfId="1327"/>
    <cellStyle name="20% - Accent1 20 3 3 2" xfId="1328"/>
    <cellStyle name="20% - Accent1 20 3 3 2 2" xfId="1329"/>
    <cellStyle name="20% - Accent1 20 3 3 3" xfId="1330"/>
    <cellStyle name="20% - Accent1 20 3 4" xfId="1331"/>
    <cellStyle name="20% - Accent1 20 3 4 2" xfId="1332"/>
    <cellStyle name="20% - Accent1 20 3 5" xfId="1333"/>
    <cellStyle name="20% - Accent1 20 4" xfId="1334"/>
    <cellStyle name="20% - Accent1 20 4 2" xfId="1335"/>
    <cellStyle name="20% - Accent1 20 4 2 2" xfId="1336"/>
    <cellStyle name="20% - Accent1 20 4 2 2 2" xfId="1337"/>
    <cellStyle name="20% - Accent1 20 4 2 3" xfId="1338"/>
    <cellStyle name="20% - Accent1 20 4 3" xfId="1339"/>
    <cellStyle name="20% - Accent1 20 4 3 2" xfId="1340"/>
    <cellStyle name="20% - Accent1 20 4 4" xfId="1341"/>
    <cellStyle name="20% - Accent1 20 5" xfId="1342"/>
    <cellStyle name="20% - Accent1 20 5 2" xfId="1343"/>
    <cellStyle name="20% - Accent1 20 5 2 2" xfId="1344"/>
    <cellStyle name="20% - Accent1 20 5 3" xfId="1345"/>
    <cellStyle name="20% - Accent1 20 6" xfId="1346"/>
    <cellStyle name="20% - Accent1 20 6 2" xfId="1347"/>
    <cellStyle name="20% - Accent1 20 7" xfId="1348"/>
    <cellStyle name="20% - Accent1 21" xfId="1349"/>
    <cellStyle name="20% - Accent1 21 2" xfId="1350"/>
    <cellStyle name="20% - Accent1 21 2 2" xfId="1351"/>
    <cellStyle name="20% - Accent1 21 2 2 2" xfId="1352"/>
    <cellStyle name="20% - Accent1 21 2 2 2 2" xfId="1353"/>
    <cellStyle name="20% - Accent1 21 2 2 2 2 2" xfId="1354"/>
    <cellStyle name="20% - Accent1 21 2 2 2 3" xfId="1355"/>
    <cellStyle name="20% - Accent1 21 2 2 3" xfId="1356"/>
    <cellStyle name="20% - Accent1 21 2 2 3 2" xfId="1357"/>
    <cellStyle name="20% - Accent1 21 2 2 4" xfId="1358"/>
    <cellStyle name="20% - Accent1 21 2 3" xfId="1359"/>
    <cellStyle name="20% - Accent1 21 2 3 2" xfId="1360"/>
    <cellStyle name="20% - Accent1 21 2 3 2 2" xfId="1361"/>
    <cellStyle name="20% - Accent1 21 2 3 3" xfId="1362"/>
    <cellStyle name="20% - Accent1 21 2 4" xfId="1363"/>
    <cellStyle name="20% - Accent1 21 2 4 2" xfId="1364"/>
    <cellStyle name="20% - Accent1 21 2 5" xfId="1365"/>
    <cellStyle name="20% - Accent1 21 3" xfId="1366"/>
    <cellStyle name="20% - Accent1 21 3 2" xfId="1367"/>
    <cellStyle name="20% - Accent1 21 3 2 2" xfId="1368"/>
    <cellStyle name="20% - Accent1 21 3 2 2 2" xfId="1369"/>
    <cellStyle name="20% - Accent1 21 3 2 3" xfId="1370"/>
    <cellStyle name="20% - Accent1 21 3 3" xfId="1371"/>
    <cellStyle name="20% - Accent1 21 3 3 2" xfId="1372"/>
    <cellStyle name="20% - Accent1 21 3 4" xfId="1373"/>
    <cellStyle name="20% - Accent1 21 4" xfId="1374"/>
    <cellStyle name="20% - Accent1 21 4 2" xfId="1375"/>
    <cellStyle name="20% - Accent1 21 4 2 2" xfId="1376"/>
    <cellStyle name="20% - Accent1 21 4 3" xfId="1377"/>
    <cellStyle name="20% - Accent1 21 5" xfId="1378"/>
    <cellStyle name="20% - Accent1 21 5 2" xfId="1379"/>
    <cellStyle name="20% - Accent1 21 6" xfId="1380"/>
    <cellStyle name="20% - Accent1 22" xfId="1381"/>
    <cellStyle name="20% - Accent1 22 2" xfId="1382"/>
    <cellStyle name="20% - Accent1 22 2 2" xfId="1383"/>
    <cellStyle name="20% - Accent1 22 2 2 2" xfId="1384"/>
    <cellStyle name="20% - Accent1 22 2 2 2 2" xfId="1385"/>
    <cellStyle name="20% - Accent1 22 2 2 2 2 2" xfId="1386"/>
    <cellStyle name="20% - Accent1 22 2 2 2 3" xfId="1387"/>
    <cellStyle name="20% - Accent1 22 2 2 3" xfId="1388"/>
    <cellStyle name="20% - Accent1 22 2 2 3 2" xfId="1389"/>
    <cellStyle name="20% - Accent1 22 2 2 4" xfId="1390"/>
    <cellStyle name="20% - Accent1 22 2 3" xfId="1391"/>
    <cellStyle name="20% - Accent1 22 2 3 2" xfId="1392"/>
    <cellStyle name="20% - Accent1 22 2 3 2 2" xfId="1393"/>
    <cellStyle name="20% - Accent1 22 2 3 3" xfId="1394"/>
    <cellStyle name="20% - Accent1 22 2 4" xfId="1395"/>
    <cellStyle name="20% - Accent1 22 2 4 2" xfId="1396"/>
    <cellStyle name="20% - Accent1 22 2 5" xfId="1397"/>
    <cellStyle name="20% - Accent1 22 3" xfId="1398"/>
    <cellStyle name="20% - Accent1 22 3 2" xfId="1399"/>
    <cellStyle name="20% - Accent1 22 3 2 2" xfId="1400"/>
    <cellStyle name="20% - Accent1 22 3 2 2 2" xfId="1401"/>
    <cellStyle name="20% - Accent1 22 3 2 3" xfId="1402"/>
    <cellStyle name="20% - Accent1 22 3 3" xfId="1403"/>
    <cellStyle name="20% - Accent1 22 3 3 2" xfId="1404"/>
    <cellStyle name="20% - Accent1 22 3 4" xfId="1405"/>
    <cellStyle name="20% - Accent1 22 4" xfId="1406"/>
    <cellStyle name="20% - Accent1 22 4 2" xfId="1407"/>
    <cellStyle name="20% - Accent1 22 4 2 2" xfId="1408"/>
    <cellStyle name="20% - Accent1 22 4 3" xfId="1409"/>
    <cellStyle name="20% - Accent1 22 5" xfId="1410"/>
    <cellStyle name="20% - Accent1 22 5 2" xfId="1411"/>
    <cellStyle name="20% - Accent1 22 6" xfId="1412"/>
    <cellStyle name="20% - Accent1 23" xfId="1413"/>
    <cellStyle name="20% - Accent1 23 2" xfId="1414"/>
    <cellStyle name="20% - Accent1 23 2 2" xfId="1415"/>
    <cellStyle name="20% - Accent1 23 2 2 2" xfId="1416"/>
    <cellStyle name="20% - Accent1 23 2 2 2 2" xfId="1417"/>
    <cellStyle name="20% - Accent1 23 2 2 3" xfId="1418"/>
    <cellStyle name="20% - Accent1 23 2 3" xfId="1419"/>
    <cellStyle name="20% - Accent1 23 2 3 2" xfId="1420"/>
    <cellStyle name="20% - Accent1 23 2 4" xfId="1421"/>
    <cellStyle name="20% - Accent1 23 3" xfId="1422"/>
    <cellStyle name="20% - Accent1 23 3 2" xfId="1423"/>
    <cellStyle name="20% - Accent1 23 3 2 2" xfId="1424"/>
    <cellStyle name="20% - Accent1 23 3 3" xfId="1425"/>
    <cellStyle name="20% - Accent1 23 4" xfId="1426"/>
    <cellStyle name="20% - Accent1 23 4 2" xfId="1427"/>
    <cellStyle name="20% - Accent1 23 5" xfId="1428"/>
    <cellStyle name="20% - Accent1 24" xfId="1429"/>
    <cellStyle name="20% - Accent1 24 2" xfId="1430"/>
    <cellStyle name="20% - Accent1 24 2 2" xfId="1431"/>
    <cellStyle name="20% - Accent1 24 2 2 2" xfId="1432"/>
    <cellStyle name="20% - Accent1 24 2 3" xfId="1433"/>
    <cellStyle name="20% - Accent1 24 3" xfId="1434"/>
    <cellStyle name="20% - Accent1 24 3 2" xfId="1435"/>
    <cellStyle name="20% - Accent1 24 4" xfId="1436"/>
    <cellStyle name="20% - Accent1 25" xfId="1437"/>
    <cellStyle name="20% - Accent1 25 2" xfId="1438"/>
    <cellStyle name="20% - Accent1 25 2 2" xfId="1439"/>
    <cellStyle name="20% - Accent1 25 2 2 2" xfId="1440"/>
    <cellStyle name="20% - Accent1 25 2 3" xfId="1441"/>
    <cellStyle name="20% - Accent1 25 3" xfId="1442"/>
    <cellStyle name="20% - Accent1 25 3 2" xfId="1443"/>
    <cellStyle name="20% - Accent1 25 4" xfId="1444"/>
    <cellStyle name="20% - Accent1 26" xfId="1445"/>
    <cellStyle name="20% - Accent1 26 2" xfId="1446"/>
    <cellStyle name="20% - Accent1 26 2 2" xfId="1447"/>
    <cellStyle name="20% - Accent1 26 3" xfId="1448"/>
    <cellStyle name="20% - Accent1 27" xfId="1449"/>
    <cellStyle name="20% - Accent1 27 2" xfId="1450"/>
    <cellStyle name="20% - Accent1 27 2 2" xfId="1451"/>
    <cellStyle name="20% - Accent1 27 3" xfId="1452"/>
    <cellStyle name="20% - Accent1 28" xfId="1453"/>
    <cellStyle name="20% - Accent1 28 2" xfId="1454"/>
    <cellStyle name="20% - Accent1 28 2 2" xfId="1455"/>
    <cellStyle name="20% - Accent1 28 3" xfId="1456"/>
    <cellStyle name="20% - Accent1 29" xfId="1457"/>
    <cellStyle name="20% - Accent1 29 2" xfId="1458"/>
    <cellStyle name="20% - Accent1 3" xfId="1459"/>
    <cellStyle name="20% - Accent1 3 2" xfId="1460"/>
    <cellStyle name="20% - Accent1 3 2 2" xfId="1461"/>
    <cellStyle name="20% - Accent1 3 2 2 2" xfId="1462"/>
    <cellStyle name="20% - Accent1 3 2 2 2 2" xfId="1463"/>
    <cellStyle name="20% - Accent1 3 2 2 2 2 2" xfId="1464"/>
    <cellStyle name="20% - Accent1 3 2 2 2 2 2 2" xfId="1465"/>
    <cellStyle name="20% - Accent1 3 2 2 2 2 2 2 2" xfId="1466"/>
    <cellStyle name="20% - Accent1 3 2 2 2 2 2 3" xfId="1467"/>
    <cellStyle name="20% - Accent1 3 2 2 2 2 3" xfId="1468"/>
    <cellStyle name="20% - Accent1 3 2 2 2 2 3 2" xfId="1469"/>
    <cellStyle name="20% - Accent1 3 2 2 2 2 4" xfId="1470"/>
    <cellStyle name="20% - Accent1 3 2 2 2 3" xfId="1471"/>
    <cellStyle name="20% - Accent1 3 2 2 2 3 2" xfId="1472"/>
    <cellStyle name="20% - Accent1 3 2 2 2 3 2 2" xfId="1473"/>
    <cellStyle name="20% - Accent1 3 2 2 2 3 3" xfId="1474"/>
    <cellStyle name="20% - Accent1 3 2 2 2 4" xfId="1475"/>
    <cellStyle name="20% - Accent1 3 2 2 2 4 2" xfId="1476"/>
    <cellStyle name="20% - Accent1 3 2 2 2 5" xfId="1477"/>
    <cellStyle name="20% - Accent1 3 2 2 3" xfId="1478"/>
    <cellStyle name="20% - Accent1 3 2 2 3 2" xfId="1479"/>
    <cellStyle name="20% - Accent1 3 2 2 3 2 2" xfId="1480"/>
    <cellStyle name="20% - Accent1 3 2 2 3 2 2 2" xfId="1481"/>
    <cellStyle name="20% - Accent1 3 2 2 3 2 3" xfId="1482"/>
    <cellStyle name="20% - Accent1 3 2 2 3 3" xfId="1483"/>
    <cellStyle name="20% - Accent1 3 2 2 3 3 2" xfId="1484"/>
    <cellStyle name="20% - Accent1 3 2 2 3 4" xfId="1485"/>
    <cellStyle name="20% - Accent1 3 2 2 4" xfId="1486"/>
    <cellStyle name="20% - Accent1 3 2 2 4 2" xfId="1487"/>
    <cellStyle name="20% - Accent1 3 2 2 4 2 2" xfId="1488"/>
    <cellStyle name="20% - Accent1 3 2 2 4 3" xfId="1489"/>
    <cellStyle name="20% - Accent1 3 2 2 5" xfId="1490"/>
    <cellStyle name="20% - Accent1 3 2 2 5 2" xfId="1491"/>
    <cellStyle name="20% - Accent1 3 2 2 6" xfId="1492"/>
    <cellStyle name="20% - Accent1 3 2 3" xfId="1493"/>
    <cellStyle name="20% - Accent1 3 2 3 2" xfId="1494"/>
    <cellStyle name="20% - Accent1 3 2 3 2 2" xfId="1495"/>
    <cellStyle name="20% - Accent1 3 2 3 2 2 2" xfId="1496"/>
    <cellStyle name="20% - Accent1 3 2 3 2 2 2 2" xfId="1497"/>
    <cellStyle name="20% - Accent1 3 2 3 2 2 3" xfId="1498"/>
    <cellStyle name="20% - Accent1 3 2 3 2 3" xfId="1499"/>
    <cellStyle name="20% - Accent1 3 2 3 2 3 2" xfId="1500"/>
    <cellStyle name="20% - Accent1 3 2 3 2 4" xfId="1501"/>
    <cellStyle name="20% - Accent1 3 2 3 3" xfId="1502"/>
    <cellStyle name="20% - Accent1 3 2 3 3 2" xfId="1503"/>
    <cellStyle name="20% - Accent1 3 2 3 3 2 2" xfId="1504"/>
    <cellStyle name="20% - Accent1 3 2 3 3 3" xfId="1505"/>
    <cellStyle name="20% - Accent1 3 2 3 4" xfId="1506"/>
    <cellStyle name="20% - Accent1 3 2 3 4 2" xfId="1507"/>
    <cellStyle name="20% - Accent1 3 2 3 5" xfId="1508"/>
    <cellStyle name="20% - Accent1 3 2 4" xfId="1509"/>
    <cellStyle name="20% - Accent1 3 2 4 2" xfId="1510"/>
    <cellStyle name="20% - Accent1 3 2 4 2 2" xfId="1511"/>
    <cellStyle name="20% - Accent1 3 2 4 2 2 2" xfId="1512"/>
    <cellStyle name="20% - Accent1 3 2 4 2 3" xfId="1513"/>
    <cellStyle name="20% - Accent1 3 2 4 3" xfId="1514"/>
    <cellStyle name="20% - Accent1 3 2 4 3 2" xfId="1515"/>
    <cellStyle name="20% - Accent1 3 2 4 4" xfId="1516"/>
    <cellStyle name="20% - Accent1 3 2 5" xfId="1517"/>
    <cellStyle name="20% - Accent1 3 2 5 2" xfId="1518"/>
    <cellStyle name="20% - Accent1 3 2 5 2 2" xfId="1519"/>
    <cellStyle name="20% - Accent1 3 2 5 3" xfId="1520"/>
    <cellStyle name="20% - Accent1 3 2 6" xfId="1521"/>
    <cellStyle name="20% - Accent1 3 2 6 2" xfId="1522"/>
    <cellStyle name="20% - Accent1 3 2 7" xfId="1523"/>
    <cellStyle name="20% - Accent1 3 3" xfId="1524"/>
    <cellStyle name="20% - Accent1 3 3 2" xfId="1525"/>
    <cellStyle name="20% - Accent1 3 3 2 2" xfId="1526"/>
    <cellStyle name="20% - Accent1 3 3 2 2 2" xfId="1527"/>
    <cellStyle name="20% - Accent1 3 3 2 2 2 2" xfId="1528"/>
    <cellStyle name="20% - Accent1 3 3 2 2 2 2 2" xfId="1529"/>
    <cellStyle name="20% - Accent1 3 3 2 2 2 3" xfId="1530"/>
    <cellStyle name="20% - Accent1 3 3 2 2 3" xfId="1531"/>
    <cellStyle name="20% - Accent1 3 3 2 2 3 2" xfId="1532"/>
    <cellStyle name="20% - Accent1 3 3 2 2 4" xfId="1533"/>
    <cellStyle name="20% - Accent1 3 3 2 3" xfId="1534"/>
    <cellStyle name="20% - Accent1 3 3 2 3 2" xfId="1535"/>
    <cellStyle name="20% - Accent1 3 3 2 3 2 2" xfId="1536"/>
    <cellStyle name="20% - Accent1 3 3 2 3 3" xfId="1537"/>
    <cellStyle name="20% - Accent1 3 3 2 4" xfId="1538"/>
    <cellStyle name="20% - Accent1 3 3 2 4 2" xfId="1539"/>
    <cellStyle name="20% - Accent1 3 3 2 5" xfId="1540"/>
    <cellStyle name="20% - Accent1 3 3 3" xfId="1541"/>
    <cellStyle name="20% - Accent1 3 3 3 2" xfId="1542"/>
    <cellStyle name="20% - Accent1 3 3 3 2 2" xfId="1543"/>
    <cellStyle name="20% - Accent1 3 3 3 2 2 2" xfId="1544"/>
    <cellStyle name="20% - Accent1 3 3 3 2 3" xfId="1545"/>
    <cellStyle name="20% - Accent1 3 3 3 3" xfId="1546"/>
    <cellStyle name="20% - Accent1 3 3 3 3 2" xfId="1547"/>
    <cellStyle name="20% - Accent1 3 3 3 4" xfId="1548"/>
    <cellStyle name="20% - Accent1 3 3 4" xfId="1549"/>
    <cellStyle name="20% - Accent1 3 3 4 2" xfId="1550"/>
    <cellStyle name="20% - Accent1 3 3 4 2 2" xfId="1551"/>
    <cellStyle name="20% - Accent1 3 3 4 3" xfId="1552"/>
    <cellStyle name="20% - Accent1 3 3 5" xfId="1553"/>
    <cellStyle name="20% - Accent1 3 3 5 2" xfId="1554"/>
    <cellStyle name="20% - Accent1 3 3 6" xfId="1555"/>
    <cellStyle name="20% - Accent1 3 4" xfId="1556"/>
    <cellStyle name="20% - Accent1 3 4 2" xfId="1557"/>
    <cellStyle name="20% - Accent1 3 4 2 2" xfId="1558"/>
    <cellStyle name="20% - Accent1 3 4 2 2 2" xfId="1559"/>
    <cellStyle name="20% - Accent1 3 4 2 2 2 2" xfId="1560"/>
    <cellStyle name="20% - Accent1 3 4 2 2 3" xfId="1561"/>
    <cellStyle name="20% - Accent1 3 4 2 3" xfId="1562"/>
    <cellStyle name="20% - Accent1 3 4 2 3 2" xfId="1563"/>
    <cellStyle name="20% - Accent1 3 4 2 4" xfId="1564"/>
    <cellStyle name="20% - Accent1 3 4 3" xfId="1565"/>
    <cellStyle name="20% - Accent1 3 4 3 2" xfId="1566"/>
    <cellStyle name="20% - Accent1 3 4 3 2 2" xfId="1567"/>
    <cellStyle name="20% - Accent1 3 4 3 3" xfId="1568"/>
    <cellStyle name="20% - Accent1 3 4 4" xfId="1569"/>
    <cellStyle name="20% - Accent1 3 4 4 2" xfId="1570"/>
    <cellStyle name="20% - Accent1 3 4 5" xfId="1571"/>
    <cellStyle name="20% - Accent1 3 5" xfId="1572"/>
    <cellStyle name="20% - Accent1 3 5 2" xfId="1573"/>
    <cellStyle name="20% - Accent1 3 5 2 2" xfId="1574"/>
    <cellStyle name="20% - Accent1 3 5 2 2 2" xfId="1575"/>
    <cellStyle name="20% - Accent1 3 5 2 3" xfId="1576"/>
    <cellStyle name="20% - Accent1 3 5 3" xfId="1577"/>
    <cellStyle name="20% - Accent1 3 5 3 2" xfId="1578"/>
    <cellStyle name="20% - Accent1 3 5 4" xfId="1579"/>
    <cellStyle name="20% - Accent1 3 6" xfId="1580"/>
    <cellStyle name="20% - Accent1 3 6 2" xfId="1581"/>
    <cellStyle name="20% - Accent1 3 6 2 2" xfId="1582"/>
    <cellStyle name="20% - Accent1 3 6 3" xfId="1583"/>
    <cellStyle name="20% - Accent1 3 7" xfId="1584"/>
    <cellStyle name="20% - Accent1 3 7 2" xfId="1585"/>
    <cellStyle name="20% - Accent1 3 8" xfId="1586"/>
    <cellStyle name="20% - Accent1 30" xfId="1587"/>
    <cellStyle name="20% - Accent1 31" xfId="1588"/>
    <cellStyle name="20% - Accent1 32" xfId="1589"/>
    <cellStyle name="20% - Accent1 33" xfId="1590"/>
    <cellStyle name="20% - Accent1 34" xfId="1591"/>
    <cellStyle name="20% - Accent1 35" xfId="1592"/>
    <cellStyle name="20% - Accent1 4" xfId="1593"/>
    <cellStyle name="20% - Accent1 4 2" xfId="1594"/>
    <cellStyle name="20% - Accent1 4 2 2" xfId="1595"/>
    <cellStyle name="20% - Accent1 4 2 2 2" xfId="1596"/>
    <cellStyle name="20% - Accent1 4 2 2 2 2" xfId="1597"/>
    <cellStyle name="20% - Accent1 4 2 2 2 2 2" xfId="1598"/>
    <cellStyle name="20% - Accent1 4 2 2 2 2 2 2" xfId="1599"/>
    <cellStyle name="20% - Accent1 4 2 2 2 2 2 2 2" xfId="1600"/>
    <cellStyle name="20% - Accent1 4 2 2 2 2 2 3" xfId="1601"/>
    <cellStyle name="20% - Accent1 4 2 2 2 2 3" xfId="1602"/>
    <cellStyle name="20% - Accent1 4 2 2 2 2 3 2" xfId="1603"/>
    <cellStyle name="20% - Accent1 4 2 2 2 2 4" xfId="1604"/>
    <cellStyle name="20% - Accent1 4 2 2 2 3" xfId="1605"/>
    <cellStyle name="20% - Accent1 4 2 2 2 3 2" xfId="1606"/>
    <cellStyle name="20% - Accent1 4 2 2 2 3 2 2" xfId="1607"/>
    <cellStyle name="20% - Accent1 4 2 2 2 3 3" xfId="1608"/>
    <cellStyle name="20% - Accent1 4 2 2 2 4" xfId="1609"/>
    <cellStyle name="20% - Accent1 4 2 2 2 4 2" xfId="1610"/>
    <cellStyle name="20% - Accent1 4 2 2 2 5" xfId="1611"/>
    <cellStyle name="20% - Accent1 4 2 2 3" xfId="1612"/>
    <cellStyle name="20% - Accent1 4 2 2 3 2" xfId="1613"/>
    <cellStyle name="20% - Accent1 4 2 2 3 2 2" xfId="1614"/>
    <cellStyle name="20% - Accent1 4 2 2 3 2 2 2" xfId="1615"/>
    <cellStyle name="20% - Accent1 4 2 2 3 2 3" xfId="1616"/>
    <cellStyle name="20% - Accent1 4 2 2 3 3" xfId="1617"/>
    <cellStyle name="20% - Accent1 4 2 2 3 3 2" xfId="1618"/>
    <cellStyle name="20% - Accent1 4 2 2 3 4" xfId="1619"/>
    <cellStyle name="20% - Accent1 4 2 2 4" xfId="1620"/>
    <cellStyle name="20% - Accent1 4 2 2 4 2" xfId="1621"/>
    <cellStyle name="20% - Accent1 4 2 2 4 2 2" xfId="1622"/>
    <cellStyle name="20% - Accent1 4 2 2 4 3" xfId="1623"/>
    <cellStyle name="20% - Accent1 4 2 2 5" xfId="1624"/>
    <cellStyle name="20% - Accent1 4 2 2 5 2" xfId="1625"/>
    <cellStyle name="20% - Accent1 4 2 2 6" xfId="1626"/>
    <cellStyle name="20% - Accent1 4 2 3" xfId="1627"/>
    <cellStyle name="20% - Accent1 4 2 3 2" xfId="1628"/>
    <cellStyle name="20% - Accent1 4 2 3 2 2" xfId="1629"/>
    <cellStyle name="20% - Accent1 4 2 3 2 2 2" xfId="1630"/>
    <cellStyle name="20% - Accent1 4 2 3 2 2 2 2" xfId="1631"/>
    <cellStyle name="20% - Accent1 4 2 3 2 2 3" xfId="1632"/>
    <cellStyle name="20% - Accent1 4 2 3 2 3" xfId="1633"/>
    <cellStyle name="20% - Accent1 4 2 3 2 3 2" xfId="1634"/>
    <cellStyle name="20% - Accent1 4 2 3 2 4" xfId="1635"/>
    <cellStyle name="20% - Accent1 4 2 3 3" xfId="1636"/>
    <cellStyle name="20% - Accent1 4 2 3 3 2" xfId="1637"/>
    <cellStyle name="20% - Accent1 4 2 3 3 2 2" xfId="1638"/>
    <cellStyle name="20% - Accent1 4 2 3 3 3" xfId="1639"/>
    <cellStyle name="20% - Accent1 4 2 3 4" xfId="1640"/>
    <cellStyle name="20% - Accent1 4 2 3 4 2" xfId="1641"/>
    <cellStyle name="20% - Accent1 4 2 3 5" xfId="1642"/>
    <cellStyle name="20% - Accent1 4 2 4" xfId="1643"/>
    <cellStyle name="20% - Accent1 4 2 4 2" xfId="1644"/>
    <cellStyle name="20% - Accent1 4 2 4 2 2" xfId="1645"/>
    <cellStyle name="20% - Accent1 4 2 4 2 2 2" xfId="1646"/>
    <cellStyle name="20% - Accent1 4 2 4 2 3" xfId="1647"/>
    <cellStyle name="20% - Accent1 4 2 4 3" xfId="1648"/>
    <cellStyle name="20% - Accent1 4 2 4 3 2" xfId="1649"/>
    <cellStyle name="20% - Accent1 4 2 4 4" xfId="1650"/>
    <cellStyle name="20% - Accent1 4 2 5" xfId="1651"/>
    <cellStyle name="20% - Accent1 4 2 5 2" xfId="1652"/>
    <cellStyle name="20% - Accent1 4 2 5 2 2" xfId="1653"/>
    <cellStyle name="20% - Accent1 4 2 5 3" xfId="1654"/>
    <cellStyle name="20% - Accent1 4 2 6" xfId="1655"/>
    <cellStyle name="20% - Accent1 4 2 6 2" xfId="1656"/>
    <cellStyle name="20% - Accent1 4 2 7" xfId="1657"/>
    <cellStyle name="20% - Accent1 4 3" xfId="1658"/>
    <cellStyle name="20% - Accent1 4 3 2" xfId="1659"/>
    <cellStyle name="20% - Accent1 4 3 2 2" xfId="1660"/>
    <cellStyle name="20% - Accent1 4 3 2 2 2" xfId="1661"/>
    <cellStyle name="20% - Accent1 4 3 2 2 2 2" xfId="1662"/>
    <cellStyle name="20% - Accent1 4 3 2 2 2 2 2" xfId="1663"/>
    <cellStyle name="20% - Accent1 4 3 2 2 2 3" xfId="1664"/>
    <cellStyle name="20% - Accent1 4 3 2 2 3" xfId="1665"/>
    <cellStyle name="20% - Accent1 4 3 2 2 3 2" xfId="1666"/>
    <cellStyle name="20% - Accent1 4 3 2 2 4" xfId="1667"/>
    <cellStyle name="20% - Accent1 4 3 2 3" xfId="1668"/>
    <cellStyle name="20% - Accent1 4 3 2 3 2" xfId="1669"/>
    <cellStyle name="20% - Accent1 4 3 2 3 2 2" xfId="1670"/>
    <cellStyle name="20% - Accent1 4 3 2 3 3" xfId="1671"/>
    <cellStyle name="20% - Accent1 4 3 2 4" xfId="1672"/>
    <cellStyle name="20% - Accent1 4 3 2 4 2" xfId="1673"/>
    <cellStyle name="20% - Accent1 4 3 2 5" xfId="1674"/>
    <cellStyle name="20% - Accent1 4 3 3" xfId="1675"/>
    <cellStyle name="20% - Accent1 4 3 3 2" xfId="1676"/>
    <cellStyle name="20% - Accent1 4 3 3 2 2" xfId="1677"/>
    <cellStyle name="20% - Accent1 4 3 3 2 2 2" xfId="1678"/>
    <cellStyle name="20% - Accent1 4 3 3 2 3" xfId="1679"/>
    <cellStyle name="20% - Accent1 4 3 3 3" xfId="1680"/>
    <cellStyle name="20% - Accent1 4 3 3 3 2" xfId="1681"/>
    <cellStyle name="20% - Accent1 4 3 3 4" xfId="1682"/>
    <cellStyle name="20% - Accent1 4 3 4" xfId="1683"/>
    <cellStyle name="20% - Accent1 4 3 4 2" xfId="1684"/>
    <cellStyle name="20% - Accent1 4 3 4 2 2" xfId="1685"/>
    <cellStyle name="20% - Accent1 4 3 4 3" xfId="1686"/>
    <cellStyle name="20% - Accent1 4 3 5" xfId="1687"/>
    <cellStyle name="20% - Accent1 4 3 5 2" xfId="1688"/>
    <cellStyle name="20% - Accent1 4 3 6" xfId="1689"/>
    <cellStyle name="20% - Accent1 4 4" xfId="1690"/>
    <cellStyle name="20% - Accent1 4 4 2" xfId="1691"/>
    <cellStyle name="20% - Accent1 4 4 2 2" xfId="1692"/>
    <cellStyle name="20% - Accent1 4 4 2 2 2" xfId="1693"/>
    <cellStyle name="20% - Accent1 4 4 2 2 2 2" xfId="1694"/>
    <cellStyle name="20% - Accent1 4 4 2 2 3" xfId="1695"/>
    <cellStyle name="20% - Accent1 4 4 2 3" xfId="1696"/>
    <cellStyle name="20% - Accent1 4 4 2 3 2" xfId="1697"/>
    <cellStyle name="20% - Accent1 4 4 2 4" xfId="1698"/>
    <cellStyle name="20% - Accent1 4 4 3" xfId="1699"/>
    <cellStyle name="20% - Accent1 4 4 3 2" xfId="1700"/>
    <cellStyle name="20% - Accent1 4 4 3 2 2" xfId="1701"/>
    <cellStyle name="20% - Accent1 4 4 3 3" xfId="1702"/>
    <cellStyle name="20% - Accent1 4 4 4" xfId="1703"/>
    <cellStyle name="20% - Accent1 4 4 4 2" xfId="1704"/>
    <cellStyle name="20% - Accent1 4 4 5" xfId="1705"/>
    <cellStyle name="20% - Accent1 4 5" xfId="1706"/>
    <cellStyle name="20% - Accent1 4 5 2" xfId="1707"/>
    <cellStyle name="20% - Accent1 4 5 2 2" xfId="1708"/>
    <cellStyle name="20% - Accent1 4 5 2 2 2" xfId="1709"/>
    <cellStyle name="20% - Accent1 4 5 2 3" xfId="1710"/>
    <cellStyle name="20% - Accent1 4 5 3" xfId="1711"/>
    <cellStyle name="20% - Accent1 4 5 3 2" xfId="1712"/>
    <cellStyle name="20% - Accent1 4 5 4" xfId="1713"/>
    <cellStyle name="20% - Accent1 4 6" xfId="1714"/>
    <cellStyle name="20% - Accent1 4 6 2" xfId="1715"/>
    <cellStyle name="20% - Accent1 4 6 2 2" xfId="1716"/>
    <cellStyle name="20% - Accent1 4 6 3" xfId="1717"/>
    <cellStyle name="20% - Accent1 4 7" xfId="1718"/>
    <cellStyle name="20% - Accent1 4 7 2" xfId="1719"/>
    <cellStyle name="20% - Accent1 4 8" xfId="1720"/>
    <cellStyle name="20% - Accent1 5" xfId="1721"/>
    <cellStyle name="20% - Accent1 5 2" xfId="1722"/>
    <cellStyle name="20% - Accent1 5 2 2" xfId="1723"/>
    <cellStyle name="20% - Accent1 5 2 2 2" xfId="1724"/>
    <cellStyle name="20% - Accent1 5 2 2 2 2" xfId="1725"/>
    <cellStyle name="20% - Accent1 5 2 2 2 2 2" xfId="1726"/>
    <cellStyle name="20% - Accent1 5 2 2 2 2 2 2" xfId="1727"/>
    <cellStyle name="20% - Accent1 5 2 2 2 2 2 2 2" xfId="1728"/>
    <cellStyle name="20% - Accent1 5 2 2 2 2 2 3" xfId="1729"/>
    <cellStyle name="20% - Accent1 5 2 2 2 2 3" xfId="1730"/>
    <cellStyle name="20% - Accent1 5 2 2 2 2 3 2" xfId="1731"/>
    <cellStyle name="20% - Accent1 5 2 2 2 2 4" xfId="1732"/>
    <cellStyle name="20% - Accent1 5 2 2 2 3" xfId="1733"/>
    <cellStyle name="20% - Accent1 5 2 2 2 3 2" xfId="1734"/>
    <cellStyle name="20% - Accent1 5 2 2 2 3 2 2" xfId="1735"/>
    <cellStyle name="20% - Accent1 5 2 2 2 3 3" xfId="1736"/>
    <cellStyle name="20% - Accent1 5 2 2 2 4" xfId="1737"/>
    <cellStyle name="20% - Accent1 5 2 2 2 4 2" xfId="1738"/>
    <cellStyle name="20% - Accent1 5 2 2 2 5" xfId="1739"/>
    <cellStyle name="20% - Accent1 5 2 2 3" xfId="1740"/>
    <cellStyle name="20% - Accent1 5 2 2 3 2" xfId="1741"/>
    <cellStyle name="20% - Accent1 5 2 2 3 2 2" xfId="1742"/>
    <cellStyle name="20% - Accent1 5 2 2 3 2 2 2" xfId="1743"/>
    <cellStyle name="20% - Accent1 5 2 2 3 2 3" xfId="1744"/>
    <cellStyle name="20% - Accent1 5 2 2 3 3" xfId="1745"/>
    <cellStyle name="20% - Accent1 5 2 2 3 3 2" xfId="1746"/>
    <cellStyle name="20% - Accent1 5 2 2 3 4" xfId="1747"/>
    <cellStyle name="20% - Accent1 5 2 2 4" xfId="1748"/>
    <cellStyle name="20% - Accent1 5 2 2 4 2" xfId="1749"/>
    <cellStyle name="20% - Accent1 5 2 2 4 2 2" xfId="1750"/>
    <cellStyle name="20% - Accent1 5 2 2 4 3" xfId="1751"/>
    <cellStyle name="20% - Accent1 5 2 2 5" xfId="1752"/>
    <cellStyle name="20% - Accent1 5 2 2 5 2" xfId="1753"/>
    <cellStyle name="20% - Accent1 5 2 2 6" xfId="1754"/>
    <cellStyle name="20% - Accent1 5 2 3" xfId="1755"/>
    <cellStyle name="20% - Accent1 5 2 3 2" xfId="1756"/>
    <cellStyle name="20% - Accent1 5 2 3 2 2" xfId="1757"/>
    <cellStyle name="20% - Accent1 5 2 3 2 2 2" xfId="1758"/>
    <cellStyle name="20% - Accent1 5 2 3 2 2 2 2" xfId="1759"/>
    <cellStyle name="20% - Accent1 5 2 3 2 2 3" xfId="1760"/>
    <cellStyle name="20% - Accent1 5 2 3 2 3" xfId="1761"/>
    <cellStyle name="20% - Accent1 5 2 3 2 3 2" xfId="1762"/>
    <cellStyle name="20% - Accent1 5 2 3 2 4" xfId="1763"/>
    <cellStyle name="20% - Accent1 5 2 3 3" xfId="1764"/>
    <cellStyle name="20% - Accent1 5 2 3 3 2" xfId="1765"/>
    <cellStyle name="20% - Accent1 5 2 3 3 2 2" xfId="1766"/>
    <cellStyle name="20% - Accent1 5 2 3 3 3" xfId="1767"/>
    <cellStyle name="20% - Accent1 5 2 3 4" xfId="1768"/>
    <cellStyle name="20% - Accent1 5 2 3 4 2" xfId="1769"/>
    <cellStyle name="20% - Accent1 5 2 3 5" xfId="1770"/>
    <cellStyle name="20% - Accent1 5 2 4" xfId="1771"/>
    <cellStyle name="20% - Accent1 5 2 4 2" xfId="1772"/>
    <cellStyle name="20% - Accent1 5 2 4 2 2" xfId="1773"/>
    <cellStyle name="20% - Accent1 5 2 4 2 2 2" xfId="1774"/>
    <cellStyle name="20% - Accent1 5 2 4 2 3" xfId="1775"/>
    <cellStyle name="20% - Accent1 5 2 4 3" xfId="1776"/>
    <cellStyle name="20% - Accent1 5 2 4 3 2" xfId="1777"/>
    <cellStyle name="20% - Accent1 5 2 4 4" xfId="1778"/>
    <cellStyle name="20% - Accent1 5 2 5" xfId="1779"/>
    <cellStyle name="20% - Accent1 5 2 5 2" xfId="1780"/>
    <cellStyle name="20% - Accent1 5 2 5 2 2" xfId="1781"/>
    <cellStyle name="20% - Accent1 5 2 5 3" xfId="1782"/>
    <cellStyle name="20% - Accent1 5 2 6" xfId="1783"/>
    <cellStyle name="20% - Accent1 5 2 6 2" xfId="1784"/>
    <cellStyle name="20% - Accent1 5 2 7" xfId="1785"/>
    <cellStyle name="20% - Accent1 5 3" xfId="1786"/>
    <cellStyle name="20% - Accent1 5 3 2" xfId="1787"/>
    <cellStyle name="20% - Accent1 5 3 2 2" xfId="1788"/>
    <cellStyle name="20% - Accent1 5 3 2 2 2" xfId="1789"/>
    <cellStyle name="20% - Accent1 5 3 2 2 2 2" xfId="1790"/>
    <cellStyle name="20% - Accent1 5 3 2 2 2 2 2" xfId="1791"/>
    <cellStyle name="20% - Accent1 5 3 2 2 2 3" xfId="1792"/>
    <cellStyle name="20% - Accent1 5 3 2 2 3" xfId="1793"/>
    <cellStyle name="20% - Accent1 5 3 2 2 3 2" xfId="1794"/>
    <cellStyle name="20% - Accent1 5 3 2 2 4" xfId="1795"/>
    <cellStyle name="20% - Accent1 5 3 2 3" xfId="1796"/>
    <cellStyle name="20% - Accent1 5 3 2 3 2" xfId="1797"/>
    <cellStyle name="20% - Accent1 5 3 2 3 2 2" xfId="1798"/>
    <cellStyle name="20% - Accent1 5 3 2 3 3" xfId="1799"/>
    <cellStyle name="20% - Accent1 5 3 2 4" xfId="1800"/>
    <cellStyle name="20% - Accent1 5 3 2 4 2" xfId="1801"/>
    <cellStyle name="20% - Accent1 5 3 2 5" xfId="1802"/>
    <cellStyle name="20% - Accent1 5 3 3" xfId="1803"/>
    <cellStyle name="20% - Accent1 5 3 3 2" xfId="1804"/>
    <cellStyle name="20% - Accent1 5 3 3 2 2" xfId="1805"/>
    <cellStyle name="20% - Accent1 5 3 3 2 2 2" xfId="1806"/>
    <cellStyle name="20% - Accent1 5 3 3 2 3" xfId="1807"/>
    <cellStyle name="20% - Accent1 5 3 3 3" xfId="1808"/>
    <cellStyle name="20% - Accent1 5 3 3 3 2" xfId="1809"/>
    <cellStyle name="20% - Accent1 5 3 3 4" xfId="1810"/>
    <cellStyle name="20% - Accent1 5 3 4" xfId="1811"/>
    <cellStyle name="20% - Accent1 5 3 4 2" xfId="1812"/>
    <cellStyle name="20% - Accent1 5 3 4 2 2" xfId="1813"/>
    <cellStyle name="20% - Accent1 5 3 4 3" xfId="1814"/>
    <cellStyle name="20% - Accent1 5 3 5" xfId="1815"/>
    <cellStyle name="20% - Accent1 5 3 5 2" xfId="1816"/>
    <cellStyle name="20% - Accent1 5 3 6" xfId="1817"/>
    <cellStyle name="20% - Accent1 5 4" xfId="1818"/>
    <cellStyle name="20% - Accent1 5 4 2" xfId="1819"/>
    <cellStyle name="20% - Accent1 5 4 2 2" xfId="1820"/>
    <cellStyle name="20% - Accent1 5 4 2 2 2" xfId="1821"/>
    <cellStyle name="20% - Accent1 5 4 2 2 2 2" xfId="1822"/>
    <cellStyle name="20% - Accent1 5 4 2 2 3" xfId="1823"/>
    <cellStyle name="20% - Accent1 5 4 2 3" xfId="1824"/>
    <cellStyle name="20% - Accent1 5 4 2 3 2" xfId="1825"/>
    <cellStyle name="20% - Accent1 5 4 2 4" xfId="1826"/>
    <cellStyle name="20% - Accent1 5 4 3" xfId="1827"/>
    <cellStyle name="20% - Accent1 5 4 3 2" xfId="1828"/>
    <cellStyle name="20% - Accent1 5 4 3 2 2" xfId="1829"/>
    <cellStyle name="20% - Accent1 5 4 3 3" xfId="1830"/>
    <cellStyle name="20% - Accent1 5 4 4" xfId="1831"/>
    <cellStyle name="20% - Accent1 5 4 4 2" xfId="1832"/>
    <cellStyle name="20% - Accent1 5 4 5" xfId="1833"/>
    <cellStyle name="20% - Accent1 5 5" xfId="1834"/>
    <cellStyle name="20% - Accent1 5 5 2" xfId="1835"/>
    <cellStyle name="20% - Accent1 5 5 2 2" xfId="1836"/>
    <cellStyle name="20% - Accent1 5 5 2 2 2" xfId="1837"/>
    <cellStyle name="20% - Accent1 5 5 2 3" xfId="1838"/>
    <cellStyle name="20% - Accent1 5 5 3" xfId="1839"/>
    <cellStyle name="20% - Accent1 5 5 3 2" xfId="1840"/>
    <cellStyle name="20% - Accent1 5 5 4" xfId="1841"/>
    <cellStyle name="20% - Accent1 5 6" xfId="1842"/>
    <cellStyle name="20% - Accent1 5 6 2" xfId="1843"/>
    <cellStyle name="20% - Accent1 5 6 2 2" xfId="1844"/>
    <cellStyle name="20% - Accent1 5 6 3" xfId="1845"/>
    <cellStyle name="20% - Accent1 5 7" xfId="1846"/>
    <cellStyle name="20% - Accent1 5 7 2" xfId="1847"/>
    <cellStyle name="20% - Accent1 5 8" xfId="1848"/>
    <cellStyle name="20% - Accent1 6" xfId="1849"/>
    <cellStyle name="20% - Accent1 6 2" xfId="1850"/>
    <cellStyle name="20% - Accent1 6 2 2" xfId="1851"/>
    <cellStyle name="20% - Accent1 6 2 2 2" xfId="1852"/>
    <cellStyle name="20% - Accent1 6 2 2 2 2" xfId="1853"/>
    <cellStyle name="20% - Accent1 6 2 2 2 2 2" xfId="1854"/>
    <cellStyle name="20% - Accent1 6 2 2 2 2 2 2" xfId="1855"/>
    <cellStyle name="20% - Accent1 6 2 2 2 2 2 2 2" xfId="1856"/>
    <cellStyle name="20% - Accent1 6 2 2 2 2 2 3" xfId="1857"/>
    <cellStyle name="20% - Accent1 6 2 2 2 2 3" xfId="1858"/>
    <cellStyle name="20% - Accent1 6 2 2 2 2 3 2" xfId="1859"/>
    <cellStyle name="20% - Accent1 6 2 2 2 2 4" xfId="1860"/>
    <cellStyle name="20% - Accent1 6 2 2 2 3" xfId="1861"/>
    <cellStyle name="20% - Accent1 6 2 2 2 3 2" xfId="1862"/>
    <cellStyle name="20% - Accent1 6 2 2 2 3 2 2" xfId="1863"/>
    <cellStyle name="20% - Accent1 6 2 2 2 3 3" xfId="1864"/>
    <cellStyle name="20% - Accent1 6 2 2 2 4" xfId="1865"/>
    <cellStyle name="20% - Accent1 6 2 2 2 4 2" xfId="1866"/>
    <cellStyle name="20% - Accent1 6 2 2 2 5" xfId="1867"/>
    <cellStyle name="20% - Accent1 6 2 2 3" xfId="1868"/>
    <cellStyle name="20% - Accent1 6 2 2 3 2" xfId="1869"/>
    <cellStyle name="20% - Accent1 6 2 2 3 2 2" xfId="1870"/>
    <cellStyle name="20% - Accent1 6 2 2 3 2 2 2" xfId="1871"/>
    <cellStyle name="20% - Accent1 6 2 2 3 2 3" xfId="1872"/>
    <cellStyle name="20% - Accent1 6 2 2 3 3" xfId="1873"/>
    <cellStyle name="20% - Accent1 6 2 2 3 3 2" xfId="1874"/>
    <cellStyle name="20% - Accent1 6 2 2 3 4" xfId="1875"/>
    <cellStyle name="20% - Accent1 6 2 2 4" xfId="1876"/>
    <cellStyle name="20% - Accent1 6 2 2 4 2" xfId="1877"/>
    <cellStyle name="20% - Accent1 6 2 2 4 2 2" xfId="1878"/>
    <cellStyle name="20% - Accent1 6 2 2 4 3" xfId="1879"/>
    <cellStyle name="20% - Accent1 6 2 2 5" xfId="1880"/>
    <cellStyle name="20% - Accent1 6 2 2 5 2" xfId="1881"/>
    <cellStyle name="20% - Accent1 6 2 2 6" xfId="1882"/>
    <cellStyle name="20% - Accent1 6 2 3" xfId="1883"/>
    <cellStyle name="20% - Accent1 6 2 3 2" xfId="1884"/>
    <cellStyle name="20% - Accent1 6 2 3 2 2" xfId="1885"/>
    <cellStyle name="20% - Accent1 6 2 3 2 2 2" xfId="1886"/>
    <cellStyle name="20% - Accent1 6 2 3 2 2 2 2" xfId="1887"/>
    <cellStyle name="20% - Accent1 6 2 3 2 2 3" xfId="1888"/>
    <cellStyle name="20% - Accent1 6 2 3 2 3" xfId="1889"/>
    <cellStyle name="20% - Accent1 6 2 3 2 3 2" xfId="1890"/>
    <cellStyle name="20% - Accent1 6 2 3 2 4" xfId="1891"/>
    <cellStyle name="20% - Accent1 6 2 3 3" xfId="1892"/>
    <cellStyle name="20% - Accent1 6 2 3 3 2" xfId="1893"/>
    <cellStyle name="20% - Accent1 6 2 3 3 2 2" xfId="1894"/>
    <cellStyle name="20% - Accent1 6 2 3 3 3" xfId="1895"/>
    <cellStyle name="20% - Accent1 6 2 3 4" xfId="1896"/>
    <cellStyle name="20% - Accent1 6 2 3 4 2" xfId="1897"/>
    <cellStyle name="20% - Accent1 6 2 3 5" xfId="1898"/>
    <cellStyle name="20% - Accent1 6 2 4" xfId="1899"/>
    <cellStyle name="20% - Accent1 6 2 4 2" xfId="1900"/>
    <cellStyle name="20% - Accent1 6 2 4 2 2" xfId="1901"/>
    <cellStyle name="20% - Accent1 6 2 4 2 2 2" xfId="1902"/>
    <cellStyle name="20% - Accent1 6 2 4 2 3" xfId="1903"/>
    <cellStyle name="20% - Accent1 6 2 4 3" xfId="1904"/>
    <cellStyle name="20% - Accent1 6 2 4 3 2" xfId="1905"/>
    <cellStyle name="20% - Accent1 6 2 4 4" xfId="1906"/>
    <cellStyle name="20% - Accent1 6 2 5" xfId="1907"/>
    <cellStyle name="20% - Accent1 6 2 5 2" xfId="1908"/>
    <cellStyle name="20% - Accent1 6 2 5 2 2" xfId="1909"/>
    <cellStyle name="20% - Accent1 6 2 5 3" xfId="1910"/>
    <cellStyle name="20% - Accent1 6 2 6" xfId="1911"/>
    <cellStyle name="20% - Accent1 6 2 6 2" xfId="1912"/>
    <cellStyle name="20% - Accent1 6 2 7" xfId="1913"/>
    <cellStyle name="20% - Accent1 6 3" xfId="1914"/>
    <cellStyle name="20% - Accent1 6 3 2" xfId="1915"/>
    <cellStyle name="20% - Accent1 6 3 2 2" xfId="1916"/>
    <cellStyle name="20% - Accent1 6 3 2 2 2" xfId="1917"/>
    <cellStyle name="20% - Accent1 6 3 2 2 2 2" xfId="1918"/>
    <cellStyle name="20% - Accent1 6 3 2 2 2 2 2" xfId="1919"/>
    <cellStyle name="20% - Accent1 6 3 2 2 2 3" xfId="1920"/>
    <cellStyle name="20% - Accent1 6 3 2 2 3" xfId="1921"/>
    <cellStyle name="20% - Accent1 6 3 2 2 3 2" xfId="1922"/>
    <cellStyle name="20% - Accent1 6 3 2 2 4" xfId="1923"/>
    <cellStyle name="20% - Accent1 6 3 2 3" xfId="1924"/>
    <cellStyle name="20% - Accent1 6 3 2 3 2" xfId="1925"/>
    <cellStyle name="20% - Accent1 6 3 2 3 2 2" xfId="1926"/>
    <cellStyle name="20% - Accent1 6 3 2 3 3" xfId="1927"/>
    <cellStyle name="20% - Accent1 6 3 2 4" xfId="1928"/>
    <cellStyle name="20% - Accent1 6 3 2 4 2" xfId="1929"/>
    <cellStyle name="20% - Accent1 6 3 2 5" xfId="1930"/>
    <cellStyle name="20% - Accent1 6 3 3" xfId="1931"/>
    <cellStyle name="20% - Accent1 6 3 3 2" xfId="1932"/>
    <cellStyle name="20% - Accent1 6 3 3 2 2" xfId="1933"/>
    <cellStyle name="20% - Accent1 6 3 3 2 2 2" xfId="1934"/>
    <cellStyle name="20% - Accent1 6 3 3 2 3" xfId="1935"/>
    <cellStyle name="20% - Accent1 6 3 3 3" xfId="1936"/>
    <cellStyle name="20% - Accent1 6 3 3 3 2" xfId="1937"/>
    <cellStyle name="20% - Accent1 6 3 3 4" xfId="1938"/>
    <cellStyle name="20% - Accent1 6 3 4" xfId="1939"/>
    <cellStyle name="20% - Accent1 6 3 4 2" xfId="1940"/>
    <cellStyle name="20% - Accent1 6 3 4 2 2" xfId="1941"/>
    <cellStyle name="20% - Accent1 6 3 4 3" xfId="1942"/>
    <cellStyle name="20% - Accent1 6 3 5" xfId="1943"/>
    <cellStyle name="20% - Accent1 6 3 5 2" xfId="1944"/>
    <cellStyle name="20% - Accent1 6 3 6" xfId="1945"/>
    <cellStyle name="20% - Accent1 6 4" xfId="1946"/>
    <cellStyle name="20% - Accent1 6 4 2" xfId="1947"/>
    <cellStyle name="20% - Accent1 6 4 2 2" xfId="1948"/>
    <cellStyle name="20% - Accent1 6 4 2 2 2" xfId="1949"/>
    <cellStyle name="20% - Accent1 6 4 2 2 2 2" xfId="1950"/>
    <cellStyle name="20% - Accent1 6 4 2 2 3" xfId="1951"/>
    <cellStyle name="20% - Accent1 6 4 2 3" xfId="1952"/>
    <cellStyle name="20% - Accent1 6 4 2 3 2" xfId="1953"/>
    <cellStyle name="20% - Accent1 6 4 2 4" xfId="1954"/>
    <cellStyle name="20% - Accent1 6 4 3" xfId="1955"/>
    <cellStyle name="20% - Accent1 6 4 3 2" xfId="1956"/>
    <cellStyle name="20% - Accent1 6 4 3 2 2" xfId="1957"/>
    <cellStyle name="20% - Accent1 6 4 3 3" xfId="1958"/>
    <cellStyle name="20% - Accent1 6 4 4" xfId="1959"/>
    <cellStyle name="20% - Accent1 6 4 4 2" xfId="1960"/>
    <cellStyle name="20% - Accent1 6 4 5" xfId="1961"/>
    <cellStyle name="20% - Accent1 6 5" xfId="1962"/>
    <cellStyle name="20% - Accent1 6 5 2" xfId="1963"/>
    <cellStyle name="20% - Accent1 6 5 2 2" xfId="1964"/>
    <cellStyle name="20% - Accent1 6 5 2 2 2" xfId="1965"/>
    <cellStyle name="20% - Accent1 6 5 2 3" xfId="1966"/>
    <cellStyle name="20% - Accent1 6 5 3" xfId="1967"/>
    <cellStyle name="20% - Accent1 6 5 3 2" xfId="1968"/>
    <cellStyle name="20% - Accent1 6 5 4" xfId="1969"/>
    <cellStyle name="20% - Accent1 6 6" xfId="1970"/>
    <cellStyle name="20% - Accent1 6 6 2" xfId="1971"/>
    <cellStyle name="20% - Accent1 6 6 2 2" xfId="1972"/>
    <cellStyle name="20% - Accent1 6 6 3" xfId="1973"/>
    <cellStyle name="20% - Accent1 6 7" xfId="1974"/>
    <cellStyle name="20% - Accent1 6 7 2" xfId="1975"/>
    <cellStyle name="20% - Accent1 6 8" xfId="1976"/>
    <cellStyle name="20% - Accent1 7" xfId="1977"/>
    <cellStyle name="20% - Accent1 7 2" xfId="1978"/>
    <cellStyle name="20% - Accent1 7 2 2" xfId="1979"/>
    <cellStyle name="20% - Accent1 7 2 2 2" xfId="1980"/>
    <cellStyle name="20% - Accent1 7 2 2 2 2" xfId="1981"/>
    <cellStyle name="20% - Accent1 7 2 2 2 2 2" xfId="1982"/>
    <cellStyle name="20% - Accent1 7 2 2 2 2 2 2" xfId="1983"/>
    <cellStyle name="20% - Accent1 7 2 2 2 2 2 2 2" xfId="1984"/>
    <cellStyle name="20% - Accent1 7 2 2 2 2 2 3" xfId="1985"/>
    <cellStyle name="20% - Accent1 7 2 2 2 2 3" xfId="1986"/>
    <cellStyle name="20% - Accent1 7 2 2 2 2 3 2" xfId="1987"/>
    <cellStyle name="20% - Accent1 7 2 2 2 2 4" xfId="1988"/>
    <cellStyle name="20% - Accent1 7 2 2 2 3" xfId="1989"/>
    <cellStyle name="20% - Accent1 7 2 2 2 3 2" xfId="1990"/>
    <cellStyle name="20% - Accent1 7 2 2 2 3 2 2" xfId="1991"/>
    <cellStyle name="20% - Accent1 7 2 2 2 3 3" xfId="1992"/>
    <cellStyle name="20% - Accent1 7 2 2 2 4" xfId="1993"/>
    <cellStyle name="20% - Accent1 7 2 2 2 4 2" xfId="1994"/>
    <cellStyle name="20% - Accent1 7 2 2 2 5" xfId="1995"/>
    <cellStyle name="20% - Accent1 7 2 2 3" xfId="1996"/>
    <cellStyle name="20% - Accent1 7 2 2 3 2" xfId="1997"/>
    <cellStyle name="20% - Accent1 7 2 2 3 2 2" xfId="1998"/>
    <cellStyle name="20% - Accent1 7 2 2 3 2 2 2" xfId="1999"/>
    <cellStyle name="20% - Accent1 7 2 2 3 2 3" xfId="2000"/>
    <cellStyle name="20% - Accent1 7 2 2 3 3" xfId="2001"/>
    <cellStyle name="20% - Accent1 7 2 2 3 3 2" xfId="2002"/>
    <cellStyle name="20% - Accent1 7 2 2 3 4" xfId="2003"/>
    <cellStyle name="20% - Accent1 7 2 2 4" xfId="2004"/>
    <cellStyle name="20% - Accent1 7 2 2 4 2" xfId="2005"/>
    <cellStyle name="20% - Accent1 7 2 2 4 2 2" xfId="2006"/>
    <cellStyle name="20% - Accent1 7 2 2 4 3" xfId="2007"/>
    <cellStyle name="20% - Accent1 7 2 2 5" xfId="2008"/>
    <cellStyle name="20% - Accent1 7 2 2 5 2" xfId="2009"/>
    <cellStyle name="20% - Accent1 7 2 2 6" xfId="2010"/>
    <cellStyle name="20% - Accent1 7 2 3" xfId="2011"/>
    <cellStyle name="20% - Accent1 7 2 3 2" xfId="2012"/>
    <cellStyle name="20% - Accent1 7 2 3 2 2" xfId="2013"/>
    <cellStyle name="20% - Accent1 7 2 3 2 2 2" xfId="2014"/>
    <cellStyle name="20% - Accent1 7 2 3 2 2 2 2" xfId="2015"/>
    <cellStyle name="20% - Accent1 7 2 3 2 2 3" xfId="2016"/>
    <cellStyle name="20% - Accent1 7 2 3 2 3" xfId="2017"/>
    <cellStyle name="20% - Accent1 7 2 3 2 3 2" xfId="2018"/>
    <cellStyle name="20% - Accent1 7 2 3 2 4" xfId="2019"/>
    <cellStyle name="20% - Accent1 7 2 3 3" xfId="2020"/>
    <cellStyle name="20% - Accent1 7 2 3 3 2" xfId="2021"/>
    <cellStyle name="20% - Accent1 7 2 3 3 2 2" xfId="2022"/>
    <cellStyle name="20% - Accent1 7 2 3 3 3" xfId="2023"/>
    <cellStyle name="20% - Accent1 7 2 3 4" xfId="2024"/>
    <cellStyle name="20% - Accent1 7 2 3 4 2" xfId="2025"/>
    <cellStyle name="20% - Accent1 7 2 3 5" xfId="2026"/>
    <cellStyle name="20% - Accent1 7 2 4" xfId="2027"/>
    <cellStyle name="20% - Accent1 7 2 4 2" xfId="2028"/>
    <cellStyle name="20% - Accent1 7 2 4 2 2" xfId="2029"/>
    <cellStyle name="20% - Accent1 7 2 4 2 2 2" xfId="2030"/>
    <cellStyle name="20% - Accent1 7 2 4 2 3" xfId="2031"/>
    <cellStyle name="20% - Accent1 7 2 4 3" xfId="2032"/>
    <cellStyle name="20% - Accent1 7 2 4 3 2" xfId="2033"/>
    <cellStyle name="20% - Accent1 7 2 4 4" xfId="2034"/>
    <cellStyle name="20% - Accent1 7 2 5" xfId="2035"/>
    <cellStyle name="20% - Accent1 7 2 5 2" xfId="2036"/>
    <cellStyle name="20% - Accent1 7 2 5 2 2" xfId="2037"/>
    <cellStyle name="20% - Accent1 7 2 5 3" xfId="2038"/>
    <cellStyle name="20% - Accent1 7 2 6" xfId="2039"/>
    <cellStyle name="20% - Accent1 7 2 6 2" xfId="2040"/>
    <cellStyle name="20% - Accent1 7 2 7" xfId="2041"/>
    <cellStyle name="20% - Accent1 7 3" xfId="2042"/>
    <cellStyle name="20% - Accent1 7 3 2" xfId="2043"/>
    <cellStyle name="20% - Accent1 7 3 2 2" xfId="2044"/>
    <cellStyle name="20% - Accent1 7 3 2 2 2" xfId="2045"/>
    <cellStyle name="20% - Accent1 7 3 2 2 2 2" xfId="2046"/>
    <cellStyle name="20% - Accent1 7 3 2 2 2 2 2" xfId="2047"/>
    <cellStyle name="20% - Accent1 7 3 2 2 2 3" xfId="2048"/>
    <cellStyle name="20% - Accent1 7 3 2 2 3" xfId="2049"/>
    <cellStyle name="20% - Accent1 7 3 2 2 3 2" xfId="2050"/>
    <cellStyle name="20% - Accent1 7 3 2 2 4" xfId="2051"/>
    <cellStyle name="20% - Accent1 7 3 2 3" xfId="2052"/>
    <cellStyle name="20% - Accent1 7 3 2 3 2" xfId="2053"/>
    <cellStyle name="20% - Accent1 7 3 2 3 2 2" xfId="2054"/>
    <cellStyle name="20% - Accent1 7 3 2 3 3" xfId="2055"/>
    <cellStyle name="20% - Accent1 7 3 2 4" xfId="2056"/>
    <cellStyle name="20% - Accent1 7 3 2 4 2" xfId="2057"/>
    <cellStyle name="20% - Accent1 7 3 2 5" xfId="2058"/>
    <cellStyle name="20% - Accent1 7 3 3" xfId="2059"/>
    <cellStyle name="20% - Accent1 7 3 3 2" xfId="2060"/>
    <cellStyle name="20% - Accent1 7 3 3 2 2" xfId="2061"/>
    <cellStyle name="20% - Accent1 7 3 3 2 2 2" xfId="2062"/>
    <cellStyle name="20% - Accent1 7 3 3 2 3" xfId="2063"/>
    <cellStyle name="20% - Accent1 7 3 3 3" xfId="2064"/>
    <cellStyle name="20% - Accent1 7 3 3 3 2" xfId="2065"/>
    <cellStyle name="20% - Accent1 7 3 3 4" xfId="2066"/>
    <cellStyle name="20% - Accent1 7 3 4" xfId="2067"/>
    <cellStyle name="20% - Accent1 7 3 4 2" xfId="2068"/>
    <cellStyle name="20% - Accent1 7 3 4 2 2" xfId="2069"/>
    <cellStyle name="20% - Accent1 7 3 4 3" xfId="2070"/>
    <cellStyle name="20% - Accent1 7 3 5" xfId="2071"/>
    <cellStyle name="20% - Accent1 7 3 5 2" xfId="2072"/>
    <cellStyle name="20% - Accent1 7 3 6" xfId="2073"/>
    <cellStyle name="20% - Accent1 7 4" xfId="2074"/>
    <cellStyle name="20% - Accent1 7 4 2" xfId="2075"/>
    <cellStyle name="20% - Accent1 7 4 2 2" xfId="2076"/>
    <cellStyle name="20% - Accent1 7 4 2 2 2" xfId="2077"/>
    <cellStyle name="20% - Accent1 7 4 2 2 2 2" xfId="2078"/>
    <cellStyle name="20% - Accent1 7 4 2 2 3" xfId="2079"/>
    <cellStyle name="20% - Accent1 7 4 2 3" xfId="2080"/>
    <cellStyle name="20% - Accent1 7 4 2 3 2" xfId="2081"/>
    <cellStyle name="20% - Accent1 7 4 2 4" xfId="2082"/>
    <cellStyle name="20% - Accent1 7 4 3" xfId="2083"/>
    <cellStyle name="20% - Accent1 7 4 3 2" xfId="2084"/>
    <cellStyle name="20% - Accent1 7 4 3 2 2" xfId="2085"/>
    <cellStyle name="20% - Accent1 7 4 3 3" xfId="2086"/>
    <cellStyle name="20% - Accent1 7 4 4" xfId="2087"/>
    <cellStyle name="20% - Accent1 7 4 4 2" xfId="2088"/>
    <cellStyle name="20% - Accent1 7 4 5" xfId="2089"/>
    <cellStyle name="20% - Accent1 7 5" xfId="2090"/>
    <cellStyle name="20% - Accent1 7 5 2" xfId="2091"/>
    <cellStyle name="20% - Accent1 7 5 2 2" xfId="2092"/>
    <cellStyle name="20% - Accent1 7 5 2 2 2" xfId="2093"/>
    <cellStyle name="20% - Accent1 7 5 2 3" xfId="2094"/>
    <cellStyle name="20% - Accent1 7 5 3" xfId="2095"/>
    <cellStyle name="20% - Accent1 7 5 3 2" xfId="2096"/>
    <cellStyle name="20% - Accent1 7 5 4" xfId="2097"/>
    <cellStyle name="20% - Accent1 7 6" xfId="2098"/>
    <cellStyle name="20% - Accent1 7 6 2" xfId="2099"/>
    <cellStyle name="20% - Accent1 7 6 2 2" xfId="2100"/>
    <cellStyle name="20% - Accent1 7 6 3" xfId="2101"/>
    <cellStyle name="20% - Accent1 7 7" xfId="2102"/>
    <cellStyle name="20% - Accent1 7 7 2" xfId="2103"/>
    <cellStyle name="20% - Accent1 7 8" xfId="2104"/>
    <cellStyle name="20% - Accent1 8" xfId="2105"/>
    <cellStyle name="20% - Accent1 8 2" xfId="2106"/>
    <cellStyle name="20% - Accent1 8 2 2" xfId="2107"/>
    <cellStyle name="20% - Accent1 8 2 2 2" xfId="2108"/>
    <cellStyle name="20% - Accent1 8 2 2 2 2" xfId="2109"/>
    <cellStyle name="20% - Accent1 8 2 2 2 2 2" xfId="2110"/>
    <cellStyle name="20% - Accent1 8 2 2 2 2 2 2" xfId="2111"/>
    <cellStyle name="20% - Accent1 8 2 2 2 2 2 2 2" xfId="2112"/>
    <cellStyle name="20% - Accent1 8 2 2 2 2 2 3" xfId="2113"/>
    <cellStyle name="20% - Accent1 8 2 2 2 2 3" xfId="2114"/>
    <cellStyle name="20% - Accent1 8 2 2 2 2 3 2" xfId="2115"/>
    <cellStyle name="20% - Accent1 8 2 2 2 2 4" xfId="2116"/>
    <cellStyle name="20% - Accent1 8 2 2 2 3" xfId="2117"/>
    <cellStyle name="20% - Accent1 8 2 2 2 3 2" xfId="2118"/>
    <cellStyle name="20% - Accent1 8 2 2 2 3 2 2" xfId="2119"/>
    <cellStyle name="20% - Accent1 8 2 2 2 3 3" xfId="2120"/>
    <cellStyle name="20% - Accent1 8 2 2 2 4" xfId="2121"/>
    <cellStyle name="20% - Accent1 8 2 2 2 4 2" xfId="2122"/>
    <cellStyle name="20% - Accent1 8 2 2 2 5" xfId="2123"/>
    <cellStyle name="20% - Accent1 8 2 2 3" xfId="2124"/>
    <cellStyle name="20% - Accent1 8 2 2 3 2" xfId="2125"/>
    <cellStyle name="20% - Accent1 8 2 2 3 2 2" xfId="2126"/>
    <cellStyle name="20% - Accent1 8 2 2 3 2 2 2" xfId="2127"/>
    <cellStyle name="20% - Accent1 8 2 2 3 2 3" xfId="2128"/>
    <cellStyle name="20% - Accent1 8 2 2 3 3" xfId="2129"/>
    <cellStyle name="20% - Accent1 8 2 2 3 3 2" xfId="2130"/>
    <cellStyle name="20% - Accent1 8 2 2 3 4" xfId="2131"/>
    <cellStyle name="20% - Accent1 8 2 2 4" xfId="2132"/>
    <cellStyle name="20% - Accent1 8 2 2 4 2" xfId="2133"/>
    <cellStyle name="20% - Accent1 8 2 2 4 2 2" xfId="2134"/>
    <cellStyle name="20% - Accent1 8 2 2 4 3" xfId="2135"/>
    <cellStyle name="20% - Accent1 8 2 2 5" xfId="2136"/>
    <cellStyle name="20% - Accent1 8 2 2 5 2" xfId="2137"/>
    <cellStyle name="20% - Accent1 8 2 2 6" xfId="2138"/>
    <cellStyle name="20% - Accent1 8 2 3" xfId="2139"/>
    <cellStyle name="20% - Accent1 8 2 3 2" xfId="2140"/>
    <cellStyle name="20% - Accent1 8 2 3 2 2" xfId="2141"/>
    <cellStyle name="20% - Accent1 8 2 3 2 2 2" xfId="2142"/>
    <cellStyle name="20% - Accent1 8 2 3 2 2 2 2" xfId="2143"/>
    <cellStyle name="20% - Accent1 8 2 3 2 2 3" xfId="2144"/>
    <cellStyle name="20% - Accent1 8 2 3 2 3" xfId="2145"/>
    <cellStyle name="20% - Accent1 8 2 3 2 3 2" xfId="2146"/>
    <cellStyle name="20% - Accent1 8 2 3 2 4" xfId="2147"/>
    <cellStyle name="20% - Accent1 8 2 3 3" xfId="2148"/>
    <cellStyle name="20% - Accent1 8 2 3 3 2" xfId="2149"/>
    <cellStyle name="20% - Accent1 8 2 3 3 2 2" xfId="2150"/>
    <cellStyle name="20% - Accent1 8 2 3 3 3" xfId="2151"/>
    <cellStyle name="20% - Accent1 8 2 3 4" xfId="2152"/>
    <cellStyle name="20% - Accent1 8 2 3 4 2" xfId="2153"/>
    <cellStyle name="20% - Accent1 8 2 3 5" xfId="2154"/>
    <cellStyle name="20% - Accent1 8 2 4" xfId="2155"/>
    <cellStyle name="20% - Accent1 8 2 4 2" xfId="2156"/>
    <cellStyle name="20% - Accent1 8 2 4 2 2" xfId="2157"/>
    <cellStyle name="20% - Accent1 8 2 4 2 2 2" xfId="2158"/>
    <cellStyle name="20% - Accent1 8 2 4 2 3" xfId="2159"/>
    <cellStyle name="20% - Accent1 8 2 4 3" xfId="2160"/>
    <cellStyle name="20% - Accent1 8 2 4 3 2" xfId="2161"/>
    <cellStyle name="20% - Accent1 8 2 4 4" xfId="2162"/>
    <cellStyle name="20% - Accent1 8 2 5" xfId="2163"/>
    <cellStyle name="20% - Accent1 8 2 5 2" xfId="2164"/>
    <cellStyle name="20% - Accent1 8 2 5 2 2" xfId="2165"/>
    <cellStyle name="20% - Accent1 8 2 5 3" xfId="2166"/>
    <cellStyle name="20% - Accent1 8 2 6" xfId="2167"/>
    <cellStyle name="20% - Accent1 8 2 6 2" xfId="2168"/>
    <cellStyle name="20% - Accent1 8 2 7" xfId="2169"/>
    <cellStyle name="20% - Accent1 8 3" xfId="2170"/>
    <cellStyle name="20% - Accent1 8 3 2" xfId="2171"/>
    <cellStyle name="20% - Accent1 8 3 2 2" xfId="2172"/>
    <cellStyle name="20% - Accent1 8 3 2 2 2" xfId="2173"/>
    <cellStyle name="20% - Accent1 8 3 2 2 2 2" xfId="2174"/>
    <cellStyle name="20% - Accent1 8 3 2 2 2 2 2" xfId="2175"/>
    <cellStyle name="20% - Accent1 8 3 2 2 2 3" xfId="2176"/>
    <cellStyle name="20% - Accent1 8 3 2 2 3" xfId="2177"/>
    <cellStyle name="20% - Accent1 8 3 2 2 3 2" xfId="2178"/>
    <cellStyle name="20% - Accent1 8 3 2 2 4" xfId="2179"/>
    <cellStyle name="20% - Accent1 8 3 2 3" xfId="2180"/>
    <cellStyle name="20% - Accent1 8 3 2 3 2" xfId="2181"/>
    <cellStyle name="20% - Accent1 8 3 2 3 2 2" xfId="2182"/>
    <cellStyle name="20% - Accent1 8 3 2 3 3" xfId="2183"/>
    <cellStyle name="20% - Accent1 8 3 2 4" xfId="2184"/>
    <cellStyle name="20% - Accent1 8 3 2 4 2" xfId="2185"/>
    <cellStyle name="20% - Accent1 8 3 2 5" xfId="2186"/>
    <cellStyle name="20% - Accent1 8 3 3" xfId="2187"/>
    <cellStyle name="20% - Accent1 8 3 3 2" xfId="2188"/>
    <cellStyle name="20% - Accent1 8 3 3 2 2" xfId="2189"/>
    <cellStyle name="20% - Accent1 8 3 3 2 2 2" xfId="2190"/>
    <cellStyle name="20% - Accent1 8 3 3 2 3" xfId="2191"/>
    <cellStyle name="20% - Accent1 8 3 3 3" xfId="2192"/>
    <cellStyle name="20% - Accent1 8 3 3 3 2" xfId="2193"/>
    <cellStyle name="20% - Accent1 8 3 3 4" xfId="2194"/>
    <cellStyle name="20% - Accent1 8 3 4" xfId="2195"/>
    <cellStyle name="20% - Accent1 8 3 4 2" xfId="2196"/>
    <cellStyle name="20% - Accent1 8 3 4 2 2" xfId="2197"/>
    <cellStyle name="20% - Accent1 8 3 4 3" xfId="2198"/>
    <cellStyle name="20% - Accent1 8 3 5" xfId="2199"/>
    <cellStyle name="20% - Accent1 8 3 5 2" xfId="2200"/>
    <cellStyle name="20% - Accent1 8 3 6" xfId="2201"/>
    <cellStyle name="20% - Accent1 8 4" xfId="2202"/>
    <cellStyle name="20% - Accent1 8 4 2" xfId="2203"/>
    <cellStyle name="20% - Accent1 8 4 2 2" xfId="2204"/>
    <cellStyle name="20% - Accent1 8 4 2 2 2" xfId="2205"/>
    <cellStyle name="20% - Accent1 8 4 2 2 2 2" xfId="2206"/>
    <cellStyle name="20% - Accent1 8 4 2 2 3" xfId="2207"/>
    <cellStyle name="20% - Accent1 8 4 2 3" xfId="2208"/>
    <cellStyle name="20% - Accent1 8 4 2 3 2" xfId="2209"/>
    <cellStyle name="20% - Accent1 8 4 2 4" xfId="2210"/>
    <cellStyle name="20% - Accent1 8 4 3" xfId="2211"/>
    <cellStyle name="20% - Accent1 8 4 3 2" xfId="2212"/>
    <cellStyle name="20% - Accent1 8 4 3 2 2" xfId="2213"/>
    <cellStyle name="20% - Accent1 8 4 3 3" xfId="2214"/>
    <cellStyle name="20% - Accent1 8 4 4" xfId="2215"/>
    <cellStyle name="20% - Accent1 8 4 4 2" xfId="2216"/>
    <cellStyle name="20% - Accent1 8 4 5" xfId="2217"/>
    <cellStyle name="20% - Accent1 8 5" xfId="2218"/>
    <cellStyle name="20% - Accent1 8 5 2" xfId="2219"/>
    <cellStyle name="20% - Accent1 8 5 2 2" xfId="2220"/>
    <cellStyle name="20% - Accent1 8 5 2 2 2" xfId="2221"/>
    <cellStyle name="20% - Accent1 8 5 2 3" xfId="2222"/>
    <cellStyle name="20% - Accent1 8 5 3" xfId="2223"/>
    <cellStyle name="20% - Accent1 8 5 3 2" xfId="2224"/>
    <cellStyle name="20% - Accent1 8 5 4" xfId="2225"/>
    <cellStyle name="20% - Accent1 8 6" xfId="2226"/>
    <cellStyle name="20% - Accent1 8 6 2" xfId="2227"/>
    <cellStyle name="20% - Accent1 8 6 2 2" xfId="2228"/>
    <cellStyle name="20% - Accent1 8 6 3" xfId="2229"/>
    <cellStyle name="20% - Accent1 8 7" xfId="2230"/>
    <cellStyle name="20% - Accent1 8 7 2" xfId="2231"/>
    <cellStyle name="20% - Accent1 8 8" xfId="2232"/>
    <cellStyle name="20% - Accent1 9" xfId="2233"/>
    <cellStyle name="20% - Accent1 9 2" xfId="2234"/>
    <cellStyle name="20% - Accent1 9 2 2" xfId="2235"/>
    <cellStyle name="20% - Accent1 9 2 2 2" xfId="2236"/>
    <cellStyle name="20% - Accent1 9 2 2 2 2" xfId="2237"/>
    <cellStyle name="20% - Accent1 9 2 2 2 2 2" xfId="2238"/>
    <cellStyle name="20% - Accent1 9 2 2 2 2 2 2" xfId="2239"/>
    <cellStyle name="20% - Accent1 9 2 2 2 2 2 2 2" xfId="2240"/>
    <cellStyle name="20% - Accent1 9 2 2 2 2 2 3" xfId="2241"/>
    <cellStyle name="20% - Accent1 9 2 2 2 2 3" xfId="2242"/>
    <cellStyle name="20% - Accent1 9 2 2 2 2 3 2" xfId="2243"/>
    <cellStyle name="20% - Accent1 9 2 2 2 2 4" xfId="2244"/>
    <cellStyle name="20% - Accent1 9 2 2 2 3" xfId="2245"/>
    <cellStyle name="20% - Accent1 9 2 2 2 3 2" xfId="2246"/>
    <cellStyle name="20% - Accent1 9 2 2 2 3 2 2" xfId="2247"/>
    <cellStyle name="20% - Accent1 9 2 2 2 3 3" xfId="2248"/>
    <cellStyle name="20% - Accent1 9 2 2 2 4" xfId="2249"/>
    <cellStyle name="20% - Accent1 9 2 2 2 4 2" xfId="2250"/>
    <cellStyle name="20% - Accent1 9 2 2 2 5" xfId="2251"/>
    <cellStyle name="20% - Accent1 9 2 2 3" xfId="2252"/>
    <cellStyle name="20% - Accent1 9 2 2 3 2" xfId="2253"/>
    <cellStyle name="20% - Accent1 9 2 2 3 2 2" xfId="2254"/>
    <cellStyle name="20% - Accent1 9 2 2 3 2 2 2" xfId="2255"/>
    <cellStyle name="20% - Accent1 9 2 2 3 2 3" xfId="2256"/>
    <cellStyle name="20% - Accent1 9 2 2 3 3" xfId="2257"/>
    <cellStyle name="20% - Accent1 9 2 2 3 3 2" xfId="2258"/>
    <cellStyle name="20% - Accent1 9 2 2 3 4" xfId="2259"/>
    <cellStyle name="20% - Accent1 9 2 2 4" xfId="2260"/>
    <cellStyle name="20% - Accent1 9 2 2 4 2" xfId="2261"/>
    <cellStyle name="20% - Accent1 9 2 2 4 2 2" xfId="2262"/>
    <cellStyle name="20% - Accent1 9 2 2 4 3" xfId="2263"/>
    <cellStyle name="20% - Accent1 9 2 2 5" xfId="2264"/>
    <cellStyle name="20% - Accent1 9 2 2 5 2" xfId="2265"/>
    <cellStyle name="20% - Accent1 9 2 2 6" xfId="2266"/>
    <cellStyle name="20% - Accent1 9 2 3" xfId="2267"/>
    <cellStyle name="20% - Accent1 9 2 3 2" xfId="2268"/>
    <cellStyle name="20% - Accent1 9 2 3 2 2" xfId="2269"/>
    <cellStyle name="20% - Accent1 9 2 3 2 2 2" xfId="2270"/>
    <cellStyle name="20% - Accent1 9 2 3 2 2 2 2" xfId="2271"/>
    <cellStyle name="20% - Accent1 9 2 3 2 2 3" xfId="2272"/>
    <cellStyle name="20% - Accent1 9 2 3 2 3" xfId="2273"/>
    <cellStyle name="20% - Accent1 9 2 3 2 3 2" xfId="2274"/>
    <cellStyle name="20% - Accent1 9 2 3 2 4" xfId="2275"/>
    <cellStyle name="20% - Accent1 9 2 3 3" xfId="2276"/>
    <cellStyle name="20% - Accent1 9 2 3 3 2" xfId="2277"/>
    <cellStyle name="20% - Accent1 9 2 3 3 2 2" xfId="2278"/>
    <cellStyle name="20% - Accent1 9 2 3 3 3" xfId="2279"/>
    <cellStyle name="20% - Accent1 9 2 3 4" xfId="2280"/>
    <cellStyle name="20% - Accent1 9 2 3 4 2" xfId="2281"/>
    <cellStyle name="20% - Accent1 9 2 3 5" xfId="2282"/>
    <cellStyle name="20% - Accent1 9 2 4" xfId="2283"/>
    <cellStyle name="20% - Accent1 9 2 4 2" xfId="2284"/>
    <cellStyle name="20% - Accent1 9 2 4 2 2" xfId="2285"/>
    <cellStyle name="20% - Accent1 9 2 4 2 2 2" xfId="2286"/>
    <cellStyle name="20% - Accent1 9 2 4 2 3" xfId="2287"/>
    <cellStyle name="20% - Accent1 9 2 4 3" xfId="2288"/>
    <cellStyle name="20% - Accent1 9 2 4 3 2" xfId="2289"/>
    <cellStyle name="20% - Accent1 9 2 4 4" xfId="2290"/>
    <cellStyle name="20% - Accent1 9 2 5" xfId="2291"/>
    <cellStyle name="20% - Accent1 9 2 5 2" xfId="2292"/>
    <cellStyle name="20% - Accent1 9 2 5 2 2" xfId="2293"/>
    <cellStyle name="20% - Accent1 9 2 5 3" xfId="2294"/>
    <cellStyle name="20% - Accent1 9 2 6" xfId="2295"/>
    <cellStyle name="20% - Accent1 9 2 6 2" xfId="2296"/>
    <cellStyle name="20% - Accent1 9 2 7" xfId="2297"/>
    <cellStyle name="20% - Accent1 9 3" xfId="2298"/>
    <cellStyle name="20% - Accent1 9 3 2" xfId="2299"/>
    <cellStyle name="20% - Accent1 9 3 2 2" xfId="2300"/>
    <cellStyle name="20% - Accent1 9 3 2 2 2" xfId="2301"/>
    <cellStyle name="20% - Accent1 9 3 2 2 2 2" xfId="2302"/>
    <cellStyle name="20% - Accent1 9 3 2 2 2 2 2" xfId="2303"/>
    <cellStyle name="20% - Accent1 9 3 2 2 2 3" xfId="2304"/>
    <cellStyle name="20% - Accent1 9 3 2 2 3" xfId="2305"/>
    <cellStyle name="20% - Accent1 9 3 2 2 3 2" xfId="2306"/>
    <cellStyle name="20% - Accent1 9 3 2 2 4" xfId="2307"/>
    <cellStyle name="20% - Accent1 9 3 2 3" xfId="2308"/>
    <cellStyle name="20% - Accent1 9 3 2 3 2" xfId="2309"/>
    <cellStyle name="20% - Accent1 9 3 2 3 2 2" xfId="2310"/>
    <cellStyle name="20% - Accent1 9 3 2 3 3" xfId="2311"/>
    <cellStyle name="20% - Accent1 9 3 2 4" xfId="2312"/>
    <cellStyle name="20% - Accent1 9 3 2 4 2" xfId="2313"/>
    <cellStyle name="20% - Accent1 9 3 2 5" xfId="2314"/>
    <cellStyle name="20% - Accent1 9 3 3" xfId="2315"/>
    <cellStyle name="20% - Accent1 9 3 3 2" xfId="2316"/>
    <cellStyle name="20% - Accent1 9 3 3 2 2" xfId="2317"/>
    <cellStyle name="20% - Accent1 9 3 3 2 2 2" xfId="2318"/>
    <cellStyle name="20% - Accent1 9 3 3 2 3" xfId="2319"/>
    <cellStyle name="20% - Accent1 9 3 3 3" xfId="2320"/>
    <cellStyle name="20% - Accent1 9 3 3 3 2" xfId="2321"/>
    <cellStyle name="20% - Accent1 9 3 3 4" xfId="2322"/>
    <cellStyle name="20% - Accent1 9 3 4" xfId="2323"/>
    <cellStyle name="20% - Accent1 9 3 4 2" xfId="2324"/>
    <cellStyle name="20% - Accent1 9 3 4 2 2" xfId="2325"/>
    <cellStyle name="20% - Accent1 9 3 4 3" xfId="2326"/>
    <cellStyle name="20% - Accent1 9 3 5" xfId="2327"/>
    <cellStyle name="20% - Accent1 9 3 5 2" xfId="2328"/>
    <cellStyle name="20% - Accent1 9 3 6" xfId="2329"/>
    <cellStyle name="20% - Accent1 9 4" xfId="2330"/>
    <cellStyle name="20% - Accent1 9 4 2" xfId="2331"/>
    <cellStyle name="20% - Accent1 9 4 2 2" xfId="2332"/>
    <cellStyle name="20% - Accent1 9 4 2 2 2" xfId="2333"/>
    <cellStyle name="20% - Accent1 9 4 2 2 2 2" xfId="2334"/>
    <cellStyle name="20% - Accent1 9 4 2 2 3" xfId="2335"/>
    <cellStyle name="20% - Accent1 9 4 2 3" xfId="2336"/>
    <cellStyle name="20% - Accent1 9 4 2 3 2" xfId="2337"/>
    <cellStyle name="20% - Accent1 9 4 2 4" xfId="2338"/>
    <cellStyle name="20% - Accent1 9 4 3" xfId="2339"/>
    <cellStyle name="20% - Accent1 9 4 3 2" xfId="2340"/>
    <cellStyle name="20% - Accent1 9 4 3 2 2" xfId="2341"/>
    <cellStyle name="20% - Accent1 9 4 3 3" xfId="2342"/>
    <cellStyle name="20% - Accent1 9 4 4" xfId="2343"/>
    <cellStyle name="20% - Accent1 9 4 4 2" xfId="2344"/>
    <cellStyle name="20% - Accent1 9 4 5" xfId="2345"/>
    <cellStyle name="20% - Accent1 9 5" xfId="2346"/>
    <cellStyle name="20% - Accent1 9 5 2" xfId="2347"/>
    <cellStyle name="20% - Accent1 9 5 2 2" xfId="2348"/>
    <cellStyle name="20% - Accent1 9 5 2 2 2" xfId="2349"/>
    <cellStyle name="20% - Accent1 9 5 2 3" xfId="2350"/>
    <cellStyle name="20% - Accent1 9 5 3" xfId="2351"/>
    <cellStyle name="20% - Accent1 9 5 3 2" xfId="2352"/>
    <cellStyle name="20% - Accent1 9 5 4" xfId="2353"/>
    <cellStyle name="20% - Accent1 9 6" xfId="2354"/>
    <cellStyle name="20% - Accent1 9 6 2" xfId="2355"/>
    <cellStyle name="20% - Accent1 9 6 2 2" xfId="2356"/>
    <cellStyle name="20% - Accent1 9 6 3" xfId="2357"/>
    <cellStyle name="20% - Accent1 9 7" xfId="2358"/>
    <cellStyle name="20% - Accent1 9 7 2" xfId="2359"/>
    <cellStyle name="20% - Accent1 9 8" xfId="2360"/>
    <cellStyle name="20% - Accent2" xfId="33526" builtinId="34" customBuiltin="1"/>
    <cellStyle name="20% - Accent2 10" xfId="2361"/>
    <cellStyle name="20% - Accent2 10 2" xfId="2362"/>
    <cellStyle name="20% - Accent2 10 2 2" xfId="2363"/>
    <cellStyle name="20% - Accent2 10 2 2 2" xfId="2364"/>
    <cellStyle name="20% - Accent2 10 2 2 2 2" xfId="2365"/>
    <cellStyle name="20% - Accent2 10 2 2 2 2 2" xfId="2366"/>
    <cellStyle name="20% - Accent2 10 2 2 2 2 2 2" xfId="2367"/>
    <cellStyle name="20% - Accent2 10 2 2 2 2 2 2 2" xfId="2368"/>
    <cellStyle name="20% - Accent2 10 2 2 2 2 2 3" xfId="2369"/>
    <cellStyle name="20% - Accent2 10 2 2 2 2 3" xfId="2370"/>
    <cellStyle name="20% - Accent2 10 2 2 2 2 3 2" xfId="2371"/>
    <cellStyle name="20% - Accent2 10 2 2 2 2 4" xfId="2372"/>
    <cellStyle name="20% - Accent2 10 2 2 2 3" xfId="2373"/>
    <cellStyle name="20% - Accent2 10 2 2 2 3 2" xfId="2374"/>
    <cellStyle name="20% - Accent2 10 2 2 2 3 2 2" xfId="2375"/>
    <cellStyle name="20% - Accent2 10 2 2 2 3 3" xfId="2376"/>
    <cellStyle name="20% - Accent2 10 2 2 2 4" xfId="2377"/>
    <cellStyle name="20% - Accent2 10 2 2 2 4 2" xfId="2378"/>
    <cellStyle name="20% - Accent2 10 2 2 2 5" xfId="2379"/>
    <cellStyle name="20% - Accent2 10 2 2 3" xfId="2380"/>
    <cellStyle name="20% - Accent2 10 2 2 3 2" xfId="2381"/>
    <cellStyle name="20% - Accent2 10 2 2 3 2 2" xfId="2382"/>
    <cellStyle name="20% - Accent2 10 2 2 3 2 2 2" xfId="2383"/>
    <cellStyle name="20% - Accent2 10 2 2 3 2 3" xfId="2384"/>
    <cellStyle name="20% - Accent2 10 2 2 3 3" xfId="2385"/>
    <cellStyle name="20% - Accent2 10 2 2 3 3 2" xfId="2386"/>
    <cellStyle name="20% - Accent2 10 2 2 3 4" xfId="2387"/>
    <cellStyle name="20% - Accent2 10 2 2 4" xfId="2388"/>
    <cellStyle name="20% - Accent2 10 2 2 4 2" xfId="2389"/>
    <cellStyle name="20% - Accent2 10 2 2 4 2 2" xfId="2390"/>
    <cellStyle name="20% - Accent2 10 2 2 4 3" xfId="2391"/>
    <cellStyle name="20% - Accent2 10 2 2 5" xfId="2392"/>
    <cellStyle name="20% - Accent2 10 2 2 5 2" xfId="2393"/>
    <cellStyle name="20% - Accent2 10 2 2 6" xfId="2394"/>
    <cellStyle name="20% - Accent2 10 2 3" xfId="2395"/>
    <cellStyle name="20% - Accent2 10 2 3 2" xfId="2396"/>
    <cellStyle name="20% - Accent2 10 2 3 2 2" xfId="2397"/>
    <cellStyle name="20% - Accent2 10 2 3 2 2 2" xfId="2398"/>
    <cellStyle name="20% - Accent2 10 2 3 2 2 2 2" xfId="2399"/>
    <cellStyle name="20% - Accent2 10 2 3 2 2 3" xfId="2400"/>
    <cellStyle name="20% - Accent2 10 2 3 2 3" xfId="2401"/>
    <cellStyle name="20% - Accent2 10 2 3 2 3 2" xfId="2402"/>
    <cellStyle name="20% - Accent2 10 2 3 2 4" xfId="2403"/>
    <cellStyle name="20% - Accent2 10 2 3 3" xfId="2404"/>
    <cellStyle name="20% - Accent2 10 2 3 3 2" xfId="2405"/>
    <cellStyle name="20% - Accent2 10 2 3 3 2 2" xfId="2406"/>
    <cellStyle name="20% - Accent2 10 2 3 3 3" xfId="2407"/>
    <cellStyle name="20% - Accent2 10 2 3 4" xfId="2408"/>
    <cellStyle name="20% - Accent2 10 2 3 4 2" xfId="2409"/>
    <cellStyle name="20% - Accent2 10 2 3 5" xfId="2410"/>
    <cellStyle name="20% - Accent2 10 2 4" xfId="2411"/>
    <cellStyle name="20% - Accent2 10 2 4 2" xfId="2412"/>
    <cellStyle name="20% - Accent2 10 2 4 2 2" xfId="2413"/>
    <cellStyle name="20% - Accent2 10 2 4 2 2 2" xfId="2414"/>
    <cellStyle name="20% - Accent2 10 2 4 2 3" xfId="2415"/>
    <cellStyle name="20% - Accent2 10 2 4 3" xfId="2416"/>
    <cellStyle name="20% - Accent2 10 2 4 3 2" xfId="2417"/>
    <cellStyle name="20% - Accent2 10 2 4 4" xfId="2418"/>
    <cellStyle name="20% - Accent2 10 2 5" xfId="2419"/>
    <cellStyle name="20% - Accent2 10 2 5 2" xfId="2420"/>
    <cellStyle name="20% - Accent2 10 2 5 2 2" xfId="2421"/>
    <cellStyle name="20% - Accent2 10 2 5 3" xfId="2422"/>
    <cellStyle name="20% - Accent2 10 2 6" xfId="2423"/>
    <cellStyle name="20% - Accent2 10 2 6 2" xfId="2424"/>
    <cellStyle name="20% - Accent2 10 2 7" xfId="2425"/>
    <cellStyle name="20% - Accent2 10 3" xfId="2426"/>
    <cellStyle name="20% - Accent2 10 3 2" xfId="2427"/>
    <cellStyle name="20% - Accent2 10 3 2 2" xfId="2428"/>
    <cellStyle name="20% - Accent2 10 3 2 2 2" xfId="2429"/>
    <cellStyle name="20% - Accent2 10 3 2 2 2 2" xfId="2430"/>
    <cellStyle name="20% - Accent2 10 3 2 2 2 2 2" xfId="2431"/>
    <cellStyle name="20% - Accent2 10 3 2 2 2 3" xfId="2432"/>
    <cellStyle name="20% - Accent2 10 3 2 2 3" xfId="2433"/>
    <cellStyle name="20% - Accent2 10 3 2 2 3 2" xfId="2434"/>
    <cellStyle name="20% - Accent2 10 3 2 2 4" xfId="2435"/>
    <cellStyle name="20% - Accent2 10 3 2 3" xfId="2436"/>
    <cellStyle name="20% - Accent2 10 3 2 3 2" xfId="2437"/>
    <cellStyle name="20% - Accent2 10 3 2 3 2 2" xfId="2438"/>
    <cellStyle name="20% - Accent2 10 3 2 3 3" xfId="2439"/>
    <cellStyle name="20% - Accent2 10 3 2 4" xfId="2440"/>
    <cellStyle name="20% - Accent2 10 3 2 4 2" xfId="2441"/>
    <cellStyle name="20% - Accent2 10 3 2 5" xfId="2442"/>
    <cellStyle name="20% - Accent2 10 3 3" xfId="2443"/>
    <cellStyle name="20% - Accent2 10 3 3 2" xfId="2444"/>
    <cellStyle name="20% - Accent2 10 3 3 2 2" xfId="2445"/>
    <cellStyle name="20% - Accent2 10 3 3 2 2 2" xfId="2446"/>
    <cellStyle name="20% - Accent2 10 3 3 2 3" xfId="2447"/>
    <cellStyle name="20% - Accent2 10 3 3 3" xfId="2448"/>
    <cellStyle name="20% - Accent2 10 3 3 3 2" xfId="2449"/>
    <cellStyle name="20% - Accent2 10 3 3 4" xfId="2450"/>
    <cellStyle name="20% - Accent2 10 3 4" xfId="2451"/>
    <cellStyle name="20% - Accent2 10 3 4 2" xfId="2452"/>
    <cellStyle name="20% - Accent2 10 3 4 2 2" xfId="2453"/>
    <cellStyle name="20% - Accent2 10 3 4 3" xfId="2454"/>
    <cellStyle name="20% - Accent2 10 3 5" xfId="2455"/>
    <cellStyle name="20% - Accent2 10 3 5 2" xfId="2456"/>
    <cellStyle name="20% - Accent2 10 3 6" xfId="2457"/>
    <cellStyle name="20% - Accent2 10 4" xfId="2458"/>
    <cellStyle name="20% - Accent2 10 4 2" xfId="2459"/>
    <cellStyle name="20% - Accent2 10 4 2 2" xfId="2460"/>
    <cellStyle name="20% - Accent2 10 4 2 2 2" xfId="2461"/>
    <cellStyle name="20% - Accent2 10 4 2 2 2 2" xfId="2462"/>
    <cellStyle name="20% - Accent2 10 4 2 2 3" xfId="2463"/>
    <cellStyle name="20% - Accent2 10 4 2 3" xfId="2464"/>
    <cellStyle name="20% - Accent2 10 4 2 3 2" xfId="2465"/>
    <cellStyle name="20% - Accent2 10 4 2 4" xfId="2466"/>
    <cellStyle name="20% - Accent2 10 4 3" xfId="2467"/>
    <cellStyle name="20% - Accent2 10 4 3 2" xfId="2468"/>
    <cellStyle name="20% - Accent2 10 4 3 2 2" xfId="2469"/>
    <cellStyle name="20% - Accent2 10 4 3 3" xfId="2470"/>
    <cellStyle name="20% - Accent2 10 4 4" xfId="2471"/>
    <cellStyle name="20% - Accent2 10 4 4 2" xfId="2472"/>
    <cellStyle name="20% - Accent2 10 4 5" xfId="2473"/>
    <cellStyle name="20% - Accent2 10 5" xfId="2474"/>
    <cellStyle name="20% - Accent2 10 5 2" xfId="2475"/>
    <cellStyle name="20% - Accent2 10 5 2 2" xfId="2476"/>
    <cellStyle name="20% - Accent2 10 5 2 2 2" xfId="2477"/>
    <cellStyle name="20% - Accent2 10 5 2 3" xfId="2478"/>
    <cellStyle name="20% - Accent2 10 5 3" xfId="2479"/>
    <cellStyle name="20% - Accent2 10 5 3 2" xfId="2480"/>
    <cellStyle name="20% - Accent2 10 5 4" xfId="2481"/>
    <cellStyle name="20% - Accent2 10 6" xfId="2482"/>
    <cellStyle name="20% - Accent2 10 6 2" xfId="2483"/>
    <cellStyle name="20% - Accent2 10 6 2 2" xfId="2484"/>
    <cellStyle name="20% - Accent2 10 6 3" xfId="2485"/>
    <cellStyle name="20% - Accent2 10 7" xfId="2486"/>
    <cellStyle name="20% - Accent2 10 7 2" xfId="2487"/>
    <cellStyle name="20% - Accent2 10 8" xfId="2488"/>
    <cellStyle name="20% - Accent2 11" xfId="2489"/>
    <cellStyle name="20% - Accent2 11 2" xfId="2490"/>
    <cellStyle name="20% - Accent2 11 2 2" xfId="2491"/>
    <cellStyle name="20% - Accent2 11 2 2 2" xfId="2492"/>
    <cellStyle name="20% - Accent2 11 2 2 2 2" xfId="2493"/>
    <cellStyle name="20% - Accent2 11 2 2 2 2 2" xfId="2494"/>
    <cellStyle name="20% - Accent2 11 2 2 2 2 2 2" xfId="2495"/>
    <cellStyle name="20% - Accent2 11 2 2 2 2 2 2 2" xfId="2496"/>
    <cellStyle name="20% - Accent2 11 2 2 2 2 2 3" xfId="2497"/>
    <cellStyle name="20% - Accent2 11 2 2 2 2 3" xfId="2498"/>
    <cellStyle name="20% - Accent2 11 2 2 2 2 3 2" xfId="2499"/>
    <cellStyle name="20% - Accent2 11 2 2 2 2 4" xfId="2500"/>
    <cellStyle name="20% - Accent2 11 2 2 2 3" xfId="2501"/>
    <cellStyle name="20% - Accent2 11 2 2 2 3 2" xfId="2502"/>
    <cellStyle name="20% - Accent2 11 2 2 2 3 2 2" xfId="2503"/>
    <cellStyle name="20% - Accent2 11 2 2 2 3 3" xfId="2504"/>
    <cellStyle name="20% - Accent2 11 2 2 2 4" xfId="2505"/>
    <cellStyle name="20% - Accent2 11 2 2 2 4 2" xfId="2506"/>
    <cellStyle name="20% - Accent2 11 2 2 2 5" xfId="2507"/>
    <cellStyle name="20% - Accent2 11 2 2 3" xfId="2508"/>
    <cellStyle name="20% - Accent2 11 2 2 3 2" xfId="2509"/>
    <cellStyle name="20% - Accent2 11 2 2 3 2 2" xfId="2510"/>
    <cellStyle name="20% - Accent2 11 2 2 3 2 2 2" xfId="2511"/>
    <cellStyle name="20% - Accent2 11 2 2 3 2 3" xfId="2512"/>
    <cellStyle name="20% - Accent2 11 2 2 3 3" xfId="2513"/>
    <cellStyle name="20% - Accent2 11 2 2 3 3 2" xfId="2514"/>
    <cellStyle name="20% - Accent2 11 2 2 3 4" xfId="2515"/>
    <cellStyle name="20% - Accent2 11 2 2 4" xfId="2516"/>
    <cellStyle name="20% - Accent2 11 2 2 4 2" xfId="2517"/>
    <cellStyle name="20% - Accent2 11 2 2 4 2 2" xfId="2518"/>
    <cellStyle name="20% - Accent2 11 2 2 4 3" xfId="2519"/>
    <cellStyle name="20% - Accent2 11 2 2 5" xfId="2520"/>
    <cellStyle name="20% - Accent2 11 2 2 5 2" xfId="2521"/>
    <cellStyle name="20% - Accent2 11 2 2 6" xfId="2522"/>
    <cellStyle name="20% - Accent2 11 2 3" xfId="2523"/>
    <cellStyle name="20% - Accent2 11 2 3 2" xfId="2524"/>
    <cellStyle name="20% - Accent2 11 2 3 2 2" xfId="2525"/>
    <cellStyle name="20% - Accent2 11 2 3 2 2 2" xfId="2526"/>
    <cellStyle name="20% - Accent2 11 2 3 2 2 2 2" xfId="2527"/>
    <cellStyle name="20% - Accent2 11 2 3 2 2 3" xfId="2528"/>
    <cellStyle name="20% - Accent2 11 2 3 2 3" xfId="2529"/>
    <cellStyle name="20% - Accent2 11 2 3 2 3 2" xfId="2530"/>
    <cellStyle name="20% - Accent2 11 2 3 2 4" xfId="2531"/>
    <cellStyle name="20% - Accent2 11 2 3 3" xfId="2532"/>
    <cellStyle name="20% - Accent2 11 2 3 3 2" xfId="2533"/>
    <cellStyle name="20% - Accent2 11 2 3 3 2 2" xfId="2534"/>
    <cellStyle name="20% - Accent2 11 2 3 3 3" xfId="2535"/>
    <cellStyle name="20% - Accent2 11 2 3 4" xfId="2536"/>
    <cellStyle name="20% - Accent2 11 2 3 4 2" xfId="2537"/>
    <cellStyle name="20% - Accent2 11 2 3 5" xfId="2538"/>
    <cellStyle name="20% - Accent2 11 2 4" xfId="2539"/>
    <cellStyle name="20% - Accent2 11 2 4 2" xfId="2540"/>
    <cellStyle name="20% - Accent2 11 2 4 2 2" xfId="2541"/>
    <cellStyle name="20% - Accent2 11 2 4 2 2 2" xfId="2542"/>
    <cellStyle name="20% - Accent2 11 2 4 2 3" xfId="2543"/>
    <cellStyle name="20% - Accent2 11 2 4 3" xfId="2544"/>
    <cellStyle name="20% - Accent2 11 2 4 3 2" xfId="2545"/>
    <cellStyle name="20% - Accent2 11 2 4 4" xfId="2546"/>
    <cellStyle name="20% - Accent2 11 2 5" xfId="2547"/>
    <cellStyle name="20% - Accent2 11 2 5 2" xfId="2548"/>
    <cellStyle name="20% - Accent2 11 2 5 2 2" xfId="2549"/>
    <cellStyle name="20% - Accent2 11 2 5 3" xfId="2550"/>
    <cellStyle name="20% - Accent2 11 2 6" xfId="2551"/>
    <cellStyle name="20% - Accent2 11 2 6 2" xfId="2552"/>
    <cellStyle name="20% - Accent2 11 2 7" xfId="2553"/>
    <cellStyle name="20% - Accent2 11 3" xfId="2554"/>
    <cellStyle name="20% - Accent2 11 3 2" xfId="2555"/>
    <cellStyle name="20% - Accent2 11 3 2 2" xfId="2556"/>
    <cellStyle name="20% - Accent2 11 3 2 2 2" xfId="2557"/>
    <cellStyle name="20% - Accent2 11 3 2 2 2 2" xfId="2558"/>
    <cellStyle name="20% - Accent2 11 3 2 2 2 2 2" xfId="2559"/>
    <cellStyle name="20% - Accent2 11 3 2 2 2 3" xfId="2560"/>
    <cellStyle name="20% - Accent2 11 3 2 2 3" xfId="2561"/>
    <cellStyle name="20% - Accent2 11 3 2 2 3 2" xfId="2562"/>
    <cellStyle name="20% - Accent2 11 3 2 2 4" xfId="2563"/>
    <cellStyle name="20% - Accent2 11 3 2 3" xfId="2564"/>
    <cellStyle name="20% - Accent2 11 3 2 3 2" xfId="2565"/>
    <cellStyle name="20% - Accent2 11 3 2 3 2 2" xfId="2566"/>
    <cellStyle name="20% - Accent2 11 3 2 3 3" xfId="2567"/>
    <cellStyle name="20% - Accent2 11 3 2 4" xfId="2568"/>
    <cellStyle name="20% - Accent2 11 3 2 4 2" xfId="2569"/>
    <cellStyle name="20% - Accent2 11 3 2 5" xfId="2570"/>
    <cellStyle name="20% - Accent2 11 3 3" xfId="2571"/>
    <cellStyle name="20% - Accent2 11 3 3 2" xfId="2572"/>
    <cellStyle name="20% - Accent2 11 3 3 2 2" xfId="2573"/>
    <cellStyle name="20% - Accent2 11 3 3 2 2 2" xfId="2574"/>
    <cellStyle name="20% - Accent2 11 3 3 2 3" xfId="2575"/>
    <cellStyle name="20% - Accent2 11 3 3 3" xfId="2576"/>
    <cellStyle name="20% - Accent2 11 3 3 3 2" xfId="2577"/>
    <cellStyle name="20% - Accent2 11 3 3 4" xfId="2578"/>
    <cellStyle name="20% - Accent2 11 3 4" xfId="2579"/>
    <cellStyle name="20% - Accent2 11 3 4 2" xfId="2580"/>
    <cellStyle name="20% - Accent2 11 3 4 2 2" xfId="2581"/>
    <cellStyle name="20% - Accent2 11 3 4 3" xfId="2582"/>
    <cellStyle name="20% - Accent2 11 3 5" xfId="2583"/>
    <cellStyle name="20% - Accent2 11 3 5 2" xfId="2584"/>
    <cellStyle name="20% - Accent2 11 3 6" xfId="2585"/>
    <cellStyle name="20% - Accent2 11 4" xfId="2586"/>
    <cellStyle name="20% - Accent2 11 4 2" xfId="2587"/>
    <cellStyle name="20% - Accent2 11 4 2 2" xfId="2588"/>
    <cellStyle name="20% - Accent2 11 4 2 2 2" xfId="2589"/>
    <cellStyle name="20% - Accent2 11 4 2 2 2 2" xfId="2590"/>
    <cellStyle name="20% - Accent2 11 4 2 2 3" xfId="2591"/>
    <cellStyle name="20% - Accent2 11 4 2 3" xfId="2592"/>
    <cellStyle name="20% - Accent2 11 4 2 3 2" xfId="2593"/>
    <cellStyle name="20% - Accent2 11 4 2 4" xfId="2594"/>
    <cellStyle name="20% - Accent2 11 4 3" xfId="2595"/>
    <cellStyle name="20% - Accent2 11 4 3 2" xfId="2596"/>
    <cellStyle name="20% - Accent2 11 4 3 2 2" xfId="2597"/>
    <cellStyle name="20% - Accent2 11 4 3 3" xfId="2598"/>
    <cellStyle name="20% - Accent2 11 4 4" xfId="2599"/>
    <cellStyle name="20% - Accent2 11 4 4 2" xfId="2600"/>
    <cellStyle name="20% - Accent2 11 4 5" xfId="2601"/>
    <cellStyle name="20% - Accent2 11 5" xfId="2602"/>
    <cellStyle name="20% - Accent2 11 5 2" xfId="2603"/>
    <cellStyle name="20% - Accent2 11 5 2 2" xfId="2604"/>
    <cellStyle name="20% - Accent2 11 5 2 2 2" xfId="2605"/>
    <cellStyle name="20% - Accent2 11 5 2 3" xfId="2606"/>
    <cellStyle name="20% - Accent2 11 5 3" xfId="2607"/>
    <cellStyle name="20% - Accent2 11 5 3 2" xfId="2608"/>
    <cellStyle name="20% - Accent2 11 5 4" xfId="2609"/>
    <cellStyle name="20% - Accent2 11 6" xfId="2610"/>
    <cellStyle name="20% - Accent2 11 6 2" xfId="2611"/>
    <cellStyle name="20% - Accent2 11 6 2 2" xfId="2612"/>
    <cellStyle name="20% - Accent2 11 6 3" xfId="2613"/>
    <cellStyle name="20% - Accent2 11 7" xfId="2614"/>
    <cellStyle name="20% - Accent2 11 7 2" xfId="2615"/>
    <cellStyle name="20% - Accent2 11 8" xfId="2616"/>
    <cellStyle name="20% - Accent2 12" xfId="2617"/>
    <cellStyle name="20% - Accent2 12 2" xfId="2618"/>
    <cellStyle name="20% - Accent2 12 2 2" xfId="2619"/>
    <cellStyle name="20% - Accent2 12 2 2 2" xfId="2620"/>
    <cellStyle name="20% - Accent2 12 2 2 2 2" xfId="2621"/>
    <cellStyle name="20% - Accent2 12 2 2 2 2 2" xfId="2622"/>
    <cellStyle name="20% - Accent2 12 2 2 2 2 2 2" xfId="2623"/>
    <cellStyle name="20% - Accent2 12 2 2 2 2 2 2 2" xfId="2624"/>
    <cellStyle name="20% - Accent2 12 2 2 2 2 2 3" xfId="2625"/>
    <cellStyle name="20% - Accent2 12 2 2 2 2 3" xfId="2626"/>
    <cellStyle name="20% - Accent2 12 2 2 2 2 3 2" xfId="2627"/>
    <cellStyle name="20% - Accent2 12 2 2 2 2 4" xfId="2628"/>
    <cellStyle name="20% - Accent2 12 2 2 2 3" xfId="2629"/>
    <cellStyle name="20% - Accent2 12 2 2 2 3 2" xfId="2630"/>
    <cellStyle name="20% - Accent2 12 2 2 2 3 2 2" xfId="2631"/>
    <cellStyle name="20% - Accent2 12 2 2 2 3 3" xfId="2632"/>
    <cellStyle name="20% - Accent2 12 2 2 2 4" xfId="2633"/>
    <cellStyle name="20% - Accent2 12 2 2 2 4 2" xfId="2634"/>
    <cellStyle name="20% - Accent2 12 2 2 2 5" xfId="2635"/>
    <cellStyle name="20% - Accent2 12 2 2 3" xfId="2636"/>
    <cellStyle name="20% - Accent2 12 2 2 3 2" xfId="2637"/>
    <cellStyle name="20% - Accent2 12 2 2 3 2 2" xfId="2638"/>
    <cellStyle name="20% - Accent2 12 2 2 3 2 2 2" xfId="2639"/>
    <cellStyle name="20% - Accent2 12 2 2 3 2 3" xfId="2640"/>
    <cellStyle name="20% - Accent2 12 2 2 3 3" xfId="2641"/>
    <cellStyle name="20% - Accent2 12 2 2 3 3 2" xfId="2642"/>
    <cellStyle name="20% - Accent2 12 2 2 3 4" xfId="2643"/>
    <cellStyle name="20% - Accent2 12 2 2 4" xfId="2644"/>
    <cellStyle name="20% - Accent2 12 2 2 4 2" xfId="2645"/>
    <cellStyle name="20% - Accent2 12 2 2 4 2 2" xfId="2646"/>
    <cellStyle name="20% - Accent2 12 2 2 4 3" xfId="2647"/>
    <cellStyle name="20% - Accent2 12 2 2 5" xfId="2648"/>
    <cellStyle name="20% - Accent2 12 2 2 5 2" xfId="2649"/>
    <cellStyle name="20% - Accent2 12 2 2 6" xfId="2650"/>
    <cellStyle name="20% - Accent2 12 2 3" xfId="2651"/>
    <cellStyle name="20% - Accent2 12 2 3 2" xfId="2652"/>
    <cellStyle name="20% - Accent2 12 2 3 2 2" xfId="2653"/>
    <cellStyle name="20% - Accent2 12 2 3 2 2 2" xfId="2654"/>
    <cellStyle name="20% - Accent2 12 2 3 2 2 2 2" xfId="2655"/>
    <cellStyle name="20% - Accent2 12 2 3 2 2 3" xfId="2656"/>
    <cellStyle name="20% - Accent2 12 2 3 2 3" xfId="2657"/>
    <cellStyle name="20% - Accent2 12 2 3 2 3 2" xfId="2658"/>
    <cellStyle name="20% - Accent2 12 2 3 2 4" xfId="2659"/>
    <cellStyle name="20% - Accent2 12 2 3 3" xfId="2660"/>
    <cellStyle name="20% - Accent2 12 2 3 3 2" xfId="2661"/>
    <cellStyle name="20% - Accent2 12 2 3 3 2 2" xfId="2662"/>
    <cellStyle name="20% - Accent2 12 2 3 3 3" xfId="2663"/>
    <cellStyle name="20% - Accent2 12 2 3 4" xfId="2664"/>
    <cellStyle name="20% - Accent2 12 2 3 4 2" xfId="2665"/>
    <cellStyle name="20% - Accent2 12 2 3 5" xfId="2666"/>
    <cellStyle name="20% - Accent2 12 2 4" xfId="2667"/>
    <cellStyle name="20% - Accent2 12 2 4 2" xfId="2668"/>
    <cellStyle name="20% - Accent2 12 2 4 2 2" xfId="2669"/>
    <cellStyle name="20% - Accent2 12 2 4 2 2 2" xfId="2670"/>
    <cellStyle name="20% - Accent2 12 2 4 2 3" xfId="2671"/>
    <cellStyle name="20% - Accent2 12 2 4 3" xfId="2672"/>
    <cellStyle name="20% - Accent2 12 2 4 3 2" xfId="2673"/>
    <cellStyle name="20% - Accent2 12 2 4 4" xfId="2674"/>
    <cellStyle name="20% - Accent2 12 2 5" xfId="2675"/>
    <cellStyle name="20% - Accent2 12 2 5 2" xfId="2676"/>
    <cellStyle name="20% - Accent2 12 2 5 2 2" xfId="2677"/>
    <cellStyle name="20% - Accent2 12 2 5 3" xfId="2678"/>
    <cellStyle name="20% - Accent2 12 2 6" xfId="2679"/>
    <cellStyle name="20% - Accent2 12 2 6 2" xfId="2680"/>
    <cellStyle name="20% - Accent2 12 2 7" xfId="2681"/>
    <cellStyle name="20% - Accent2 12 3" xfId="2682"/>
    <cellStyle name="20% - Accent2 12 3 2" xfId="2683"/>
    <cellStyle name="20% - Accent2 12 3 2 2" xfId="2684"/>
    <cellStyle name="20% - Accent2 12 3 2 2 2" xfId="2685"/>
    <cellStyle name="20% - Accent2 12 3 2 2 2 2" xfId="2686"/>
    <cellStyle name="20% - Accent2 12 3 2 2 2 2 2" xfId="2687"/>
    <cellStyle name="20% - Accent2 12 3 2 2 2 3" xfId="2688"/>
    <cellStyle name="20% - Accent2 12 3 2 2 3" xfId="2689"/>
    <cellStyle name="20% - Accent2 12 3 2 2 3 2" xfId="2690"/>
    <cellStyle name="20% - Accent2 12 3 2 2 4" xfId="2691"/>
    <cellStyle name="20% - Accent2 12 3 2 3" xfId="2692"/>
    <cellStyle name="20% - Accent2 12 3 2 3 2" xfId="2693"/>
    <cellStyle name="20% - Accent2 12 3 2 3 2 2" xfId="2694"/>
    <cellStyle name="20% - Accent2 12 3 2 3 3" xfId="2695"/>
    <cellStyle name="20% - Accent2 12 3 2 4" xfId="2696"/>
    <cellStyle name="20% - Accent2 12 3 2 4 2" xfId="2697"/>
    <cellStyle name="20% - Accent2 12 3 2 5" xfId="2698"/>
    <cellStyle name="20% - Accent2 12 3 3" xfId="2699"/>
    <cellStyle name="20% - Accent2 12 3 3 2" xfId="2700"/>
    <cellStyle name="20% - Accent2 12 3 3 2 2" xfId="2701"/>
    <cellStyle name="20% - Accent2 12 3 3 2 2 2" xfId="2702"/>
    <cellStyle name="20% - Accent2 12 3 3 2 3" xfId="2703"/>
    <cellStyle name="20% - Accent2 12 3 3 3" xfId="2704"/>
    <cellStyle name="20% - Accent2 12 3 3 3 2" xfId="2705"/>
    <cellStyle name="20% - Accent2 12 3 3 4" xfId="2706"/>
    <cellStyle name="20% - Accent2 12 3 4" xfId="2707"/>
    <cellStyle name="20% - Accent2 12 3 4 2" xfId="2708"/>
    <cellStyle name="20% - Accent2 12 3 4 2 2" xfId="2709"/>
    <cellStyle name="20% - Accent2 12 3 4 3" xfId="2710"/>
    <cellStyle name="20% - Accent2 12 3 5" xfId="2711"/>
    <cellStyle name="20% - Accent2 12 3 5 2" xfId="2712"/>
    <cellStyle name="20% - Accent2 12 3 6" xfId="2713"/>
    <cellStyle name="20% - Accent2 12 4" xfId="2714"/>
    <cellStyle name="20% - Accent2 12 4 2" xfId="2715"/>
    <cellStyle name="20% - Accent2 12 4 2 2" xfId="2716"/>
    <cellStyle name="20% - Accent2 12 4 2 2 2" xfId="2717"/>
    <cellStyle name="20% - Accent2 12 4 2 2 2 2" xfId="2718"/>
    <cellStyle name="20% - Accent2 12 4 2 2 3" xfId="2719"/>
    <cellStyle name="20% - Accent2 12 4 2 3" xfId="2720"/>
    <cellStyle name="20% - Accent2 12 4 2 3 2" xfId="2721"/>
    <cellStyle name="20% - Accent2 12 4 2 4" xfId="2722"/>
    <cellStyle name="20% - Accent2 12 4 3" xfId="2723"/>
    <cellStyle name="20% - Accent2 12 4 3 2" xfId="2724"/>
    <cellStyle name="20% - Accent2 12 4 3 2 2" xfId="2725"/>
    <cellStyle name="20% - Accent2 12 4 3 3" xfId="2726"/>
    <cellStyle name="20% - Accent2 12 4 4" xfId="2727"/>
    <cellStyle name="20% - Accent2 12 4 4 2" xfId="2728"/>
    <cellStyle name="20% - Accent2 12 4 5" xfId="2729"/>
    <cellStyle name="20% - Accent2 12 5" xfId="2730"/>
    <cellStyle name="20% - Accent2 12 5 2" xfId="2731"/>
    <cellStyle name="20% - Accent2 12 5 2 2" xfId="2732"/>
    <cellStyle name="20% - Accent2 12 5 2 2 2" xfId="2733"/>
    <cellStyle name="20% - Accent2 12 5 2 3" xfId="2734"/>
    <cellStyle name="20% - Accent2 12 5 3" xfId="2735"/>
    <cellStyle name="20% - Accent2 12 5 3 2" xfId="2736"/>
    <cellStyle name="20% - Accent2 12 5 4" xfId="2737"/>
    <cellStyle name="20% - Accent2 12 6" xfId="2738"/>
    <cellStyle name="20% - Accent2 12 6 2" xfId="2739"/>
    <cellStyle name="20% - Accent2 12 6 2 2" xfId="2740"/>
    <cellStyle name="20% - Accent2 12 6 3" xfId="2741"/>
    <cellStyle name="20% - Accent2 12 7" xfId="2742"/>
    <cellStyle name="20% - Accent2 12 7 2" xfId="2743"/>
    <cellStyle name="20% - Accent2 12 8" xfId="2744"/>
    <cellStyle name="20% - Accent2 13" xfId="2745"/>
    <cellStyle name="20% - Accent2 13 2" xfId="2746"/>
    <cellStyle name="20% - Accent2 13 2 2" xfId="2747"/>
    <cellStyle name="20% - Accent2 13 2 2 2" xfId="2748"/>
    <cellStyle name="20% - Accent2 13 2 2 2 2" xfId="2749"/>
    <cellStyle name="20% - Accent2 13 2 2 2 2 2" xfId="2750"/>
    <cellStyle name="20% - Accent2 13 2 2 2 2 2 2" xfId="2751"/>
    <cellStyle name="20% - Accent2 13 2 2 2 2 2 2 2" xfId="2752"/>
    <cellStyle name="20% - Accent2 13 2 2 2 2 2 3" xfId="2753"/>
    <cellStyle name="20% - Accent2 13 2 2 2 2 3" xfId="2754"/>
    <cellStyle name="20% - Accent2 13 2 2 2 2 3 2" xfId="2755"/>
    <cellStyle name="20% - Accent2 13 2 2 2 2 4" xfId="2756"/>
    <cellStyle name="20% - Accent2 13 2 2 2 3" xfId="2757"/>
    <cellStyle name="20% - Accent2 13 2 2 2 3 2" xfId="2758"/>
    <cellStyle name="20% - Accent2 13 2 2 2 3 2 2" xfId="2759"/>
    <cellStyle name="20% - Accent2 13 2 2 2 3 3" xfId="2760"/>
    <cellStyle name="20% - Accent2 13 2 2 2 4" xfId="2761"/>
    <cellStyle name="20% - Accent2 13 2 2 2 4 2" xfId="2762"/>
    <cellStyle name="20% - Accent2 13 2 2 2 5" xfId="2763"/>
    <cellStyle name="20% - Accent2 13 2 2 3" xfId="2764"/>
    <cellStyle name="20% - Accent2 13 2 2 3 2" xfId="2765"/>
    <cellStyle name="20% - Accent2 13 2 2 3 2 2" xfId="2766"/>
    <cellStyle name="20% - Accent2 13 2 2 3 2 2 2" xfId="2767"/>
    <cellStyle name="20% - Accent2 13 2 2 3 2 3" xfId="2768"/>
    <cellStyle name="20% - Accent2 13 2 2 3 3" xfId="2769"/>
    <cellStyle name="20% - Accent2 13 2 2 3 3 2" xfId="2770"/>
    <cellStyle name="20% - Accent2 13 2 2 3 4" xfId="2771"/>
    <cellStyle name="20% - Accent2 13 2 2 4" xfId="2772"/>
    <cellStyle name="20% - Accent2 13 2 2 4 2" xfId="2773"/>
    <cellStyle name="20% - Accent2 13 2 2 4 2 2" xfId="2774"/>
    <cellStyle name="20% - Accent2 13 2 2 4 3" xfId="2775"/>
    <cellStyle name="20% - Accent2 13 2 2 5" xfId="2776"/>
    <cellStyle name="20% - Accent2 13 2 2 5 2" xfId="2777"/>
    <cellStyle name="20% - Accent2 13 2 2 6" xfId="2778"/>
    <cellStyle name="20% - Accent2 13 2 3" xfId="2779"/>
    <cellStyle name="20% - Accent2 13 2 3 2" xfId="2780"/>
    <cellStyle name="20% - Accent2 13 2 3 2 2" xfId="2781"/>
    <cellStyle name="20% - Accent2 13 2 3 2 2 2" xfId="2782"/>
    <cellStyle name="20% - Accent2 13 2 3 2 2 2 2" xfId="2783"/>
    <cellStyle name="20% - Accent2 13 2 3 2 2 3" xfId="2784"/>
    <cellStyle name="20% - Accent2 13 2 3 2 3" xfId="2785"/>
    <cellStyle name="20% - Accent2 13 2 3 2 3 2" xfId="2786"/>
    <cellStyle name="20% - Accent2 13 2 3 2 4" xfId="2787"/>
    <cellStyle name="20% - Accent2 13 2 3 3" xfId="2788"/>
    <cellStyle name="20% - Accent2 13 2 3 3 2" xfId="2789"/>
    <cellStyle name="20% - Accent2 13 2 3 3 2 2" xfId="2790"/>
    <cellStyle name="20% - Accent2 13 2 3 3 3" xfId="2791"/>
    <cellStyle name="20% - Accent2 13 2 3 4" xfId="2792"/>
    <cellStyle name="20% - Accent2 13 2 3 4 2" xfId="2793"/>
    <cellStyle name="20% - Accent2 13 2 3 5" xfId="2794"/>
    <cellStyle name="20% - Accent2 13 2 4" xfId="2795"/>
    <cellStyle name="20% - Accent2 13 2 4 2" xfId="2796"/>
    <cellStyle name="20% - Accent2 13 2 4 2 2" xfId="2797"/>
    <cellStyle name="20% - Accent2 13 2 4 2 2 2" xfId="2798"/>
    <cellStyle name="20% - Accent2 13 2 4 2 3" xfId="2799"/>
    <cellStyle name="20% - Accent2 13 2 4 3" xfId="2800"/>
    <cellStyle name="20% - Accent2 13 2 4 3 2" xfId="2801"/>
    <cellStyle name="20% - Accent2 13 2 4 4" xfId="2802"/>
    <cellStyle name="20% - Accent2 13 2 5" xfId="2803"/>
    <cellStyle name="20% - Accent2 13 2 5 2" xfId="2804"/>
    <cellStyle name="20% - Accent2 13 2 5 2 2" xfId="2805"/>
    <cellStyle name="20% - Accent2 13 2 5 3" xfId="2806"/>
    <cellStyle name="20% - Accent2 13 2 6" xfId="2807"/>
    <cellStyle name="20% - Accent2 13 2 6 2" xfId="2808"/>
    <cellStyle name="20% - Accent2 13 2 7" xfId="2809"/>
    <cellStyle name="20% - Accent2 13 3" xfId="2810"/>
    <cellStyle name="20% - Accent2 13 3 2" xfId="2811"/>
    <cellStyle name="20% - Accent2 13 3 2 2" xfId="2812"/>
    <cellStyle name="20% - Accent2 13 3 2 2 2" xfId="2813"/>
    <cellStyle name="20% - Accent2 13 3 2 2 2 2" xfId="2814"/>
    <cellStyle name="20% - Accent2 13 3 2 2 2 2 2" xfId="2815"/>
    <cellStyle name="20% - Accent2 13 3 2 2 2 3" xfId="2816"/>
    <cellStyle name="20% - Accent2 13 3 2 2 3" xfId="2817"/>
    <cellStyle name="20% - Accent2 13 3 2 2 3 2" xfId="2818"/>
    <cellStyle name="20% - Accent2 13 3 2 2 4" xfId="2819"/>
    <cellStyle name="20% - Accent2 13 3 2 3" xfId="2820"/>
    <cellStyle name="20% - Accent2 13 3 2 3 2" xfId="2821"/>
    <cellStyle name="20% - Accent2 13 3 2 3 2 2" xfId="2822"/>
    <cellStyle name="20% - Accent2 13 3 2 3 3" xfId="2823"/>
    <cellStyle name="20% - Accent2 13 3 2 4" xfId="2824"/>
    <cellStyle name="20% - Accent2 13 3 2 4 2" xfId="2825"/>
    <cellStyle name="20% - Accent2 13 3 2 5" xfId="2826"/>
    <cellStyle name="20% - Accent2 13 3 3" xfId="2827"/>
    <cellStyle name="20% - Accent2 13 3 3 2" xfId="2828"/>
    <cellStyle name="20% - Accent2 13 3 3 2 2" xfId="2829"/>
    <cellStyle name="20% - Accent2 13 3 3 2 2 2" xfId="2830"/>
    <cellStyle name="20% - Accent2 13 3 3 2 3" xfId="2831"/>
    <cellStyle name="20% - Accent2 13 3 3 3" xfId="2832"/>
    <cellStyle name="20% - Accent2 13 3 3 3 2" xfId="2833"/>
    <cellStyle name="20% - Accent2 13 3 3 4" xfId="2834"/>
    <cellStyle name="20% - Accent2 13 3 4" xfId="2835"/>
    <cellStyle name="20% - Accent2 13 3 4 2" xfId="2836"/>
    <cellStyle name="20% - Accent2 13 3 4 2 2" xfId="2837"/>
    <cellStyle name="20% - Accent2 13 3 4 3" xfId="2838"/>
    <cellStyle name="20% - Accent2 13 3 5" xfId="2839"/>
    <cellStyle name="20% - Accent2 13 3 5 2" xfId="2840"/>
    <cellStyle name="20% - Accent2 13 3 6" xfId="2841"/>
    <cellStyle name="20% - Accent2 13 4" xfId="2842"/>
    <cellStyle name="20% - Accent2 13 4 2" xfId="2843"/>
    <cellStyle name="20% - Accent2 13 4 2 2" xfId="2844"/>
    <cellStyle name="20% - Accent2 13 4 2 2 2" xfId="2845"/>
    <cellStyle name="20% - Accent2 13 4 2 2 2 2" xfId="2846"/>
    <cellStyle name="20% - Accent2 13 4 2 2 3" xfId="2847"/>
    <cellStyle name="20% - Accent2 13 4 2 3" xfId="2848"/>
    <cellStyle name="20% - Accent2 13 4 2 3 2" xfId="2849"/>
    <cellStyle name="20% - Accent2 13 4 2 4" xfId="2850"/>
    <cellStyle name="20% - Accent2 13 4 3" xfId="2851"/>
    <cellStyle name="20% - Accent2 13 4 3 2" xfId="2852"/>
    <cellStyle name="20% - Accent2 13 4 3 2 2" xfId="2853"/>
    <cellStyle name="20% - Accent2 13 4 3 3" xfId="2854"/>
    <cellStyle name="20% - Accent2 13 4 4" xfId="2855"/>
    <cellStyle name="20% - Accent2 13 4 4 2" xfId="2856"/>
    <cellStyle name="20% - Accent2 13 4 5" xfId="2857"/>
    <cellStyle name="20% - Accent2 13 5" xfId="2858"/>
    <cellStyle name="20% - Accent2 13 5 2" xfId="2859"/>
    <cellStyle name="20% - Accent2 13 5 2 2" xfId="2860"/>
    <cellStyle name="20% - Accent2 13 5 2 2 2" xfId="2861"/>
    <cellStyle name="20% - Accent2 13 5 2 3" xfId="2862"/>
    <cellStyle name="20% - Accent2 13 5 3" xfId="2863"/>
    <cellStyle name="20% - Accent2 13 5 3 2" xfId="2864"/>
    <cellStyle name="20% - Accent2 13 5 4" xfId="2865"/>
    <cellStyle name="20% - Accent2 13 6" xfId="2866"/>
    <cellStyle name="20% - Accent2 13 6 2" xfId="2867"/>
    <cellStyle name="20% - Accent2 13 6 2 2" xfId="2868"/>
    <cellStyle name="20% - Accent2 13 6 3" xfId="2869"/>
    <cellStyle name="20% - Accent2 13 7" xfId="2870"/>
    <cellStyle name="20% - Accent2 13 7 2" xfId="2871"/>
    <cellStyle name="20% - Accent2 13 8" xfId="2872"/>
    <cellStyle name="20% - Accent2 14" xfId="2873"/>
    <cellStyle name="20% - Accent2 14 2" xfId="2874"/>
    <cellStyle name="20% - Accent2 14 2 2" xfId="2875"/>
    <cellStyle name="20% - Accent2 14 2 2 2" xfId="2876"/>
    <cellStyle name="20% - Accent2 14 2 2 2 2" xfId="2877"/>
    <cellStyle name="20% - Accent2 14 2 2 2 2 2" xfId="2878"/>
    <cellStyle name="20% - Accent2 14 2 2 2 2 2 2" xfId="2879"/>
    <cellStyle name="20% - Accent2 14 2 2 2 2 2 2 2" xfId="2880"/>
    <cellStyle name="20% - Accent2 14 2 2 2 2 2 3" xfId="2881"/>
    <cellStyle name="20% - Accent2 14 2 2 2 2 3" xfId="2882"/>
    <cellStyle name="20% - Accent2 14 2 2 2 2 3 2" xfId="2883"/>
    <cellStyle name="20% - Accent2 14 2 2 2 2 4" xfId="2884"/>
    <cellStyle name="20% - Accent2 14 2 2 2 3" xfId="2885"/>
    <cellStyle name="20% - Accent2 14 2 2 2 3 2" xfId="2886"/>
    <cellStyle name="20% - Accent2 14 2 2 2 3 2 2" xfId="2887"/>
    <cellStyle name="20% - Accent2 14 2 2 2 3 3" xfId="2888"/>
    <cellStyle name="20% - Accent2 14 2 2 2 4" xfId="2889"/>
    <cellStyle name="20% - Accent2 14 2 2 2 4 2" xfId="2890"/>
    <cellStyle name="20% - Accent2 14 2 2 2 5" xfId="2891"/>
    <cellStyle name="20% - Accent2 14 2 2 3" xfId="2892"/>
    <cellStyle name="20% - Accent2 14 2 2 3 2" xfId="2893"/>
    <cellStyle name="20% - Accent2 14 2 2 3 2 2" xfId="2894"/>
    <cellStyle name="20% - Accent2 14 2 2 3 2 2 2" xfId="2895"/>
    <cellStyle name="20% - Accent2 14 2 2 3 2 3" xfId="2896"/>
    <cellStyle name="20% - Accent2 14 2 2 3 3" xfId="2897"/>
    <cellStyle name="20% - Accent2 14 2 2 3 3 2" xfId="2898"/>
    <cellStyle name="20% - Accent2 14 2 2 3 4" xfId="2899"/>
    <cellStyle name="20% - Accent2 14 2 2 4" xfId="2900"/>
    <cellStyle name="20% - Accent2 14 2 2 4 2" xfId="2901"/>
    <cellStyle name="20% - Accent2 14 2 2 4 2 2" xfId="2902"/>
    <cellStyle name="20% - Accent2 14 2 2 4 3" xfId="2903"/>
    <cellStyle name="20% - Accent2 14 2 2 5" xfId="2904"/>
    <cellStyle name="20% - Accent2 14 2 2 5 2" xfId="2905"/>
    <cellStyle name="20% - Accent2 14 2 2 6" xfId="2906"/>
    <cellStyle name="20% - Accent2 14 2 3" xfId="2907"/>
    <cellStyle name="20% - Accent2 14 2 3 2" xfId="2908"/>
    <cellStyle name="20% - Accent2 14 2 3 2 2" xfId="2909"/>
    <cellStyle name="20% - Accent2 14 2 3 2 2 2" xfId="2910"/>
    <cellStyle name="20% - Accent2 14 2 3 2 2 2 2" xfId="2911"/>
    <cellStyle name="20% - Accent2 14 2 3 2 2 3" xfId="2912"/>
    <cellStyle name="20% - Accent2 14 2 3 2 3" xfId="2913"/>
    <cellStyle name="20% - Accent2 14 2 3 2 3 2" xfId="2914"/>
    <cellStyle name="20% - Accent2 14 2 3 2 4" xfId="2915"/>
    <cellStyle name="20% - Accent2 14 2 3 3" xfId="2916"/>
    <cellStyle name="20% - Accent2 14 2 3 3 2" xfId="2917"/>
    <cellStyle name="20% - Accent2 14 2 3 3 2 2" xfId="2918"/>
    <cellStyle name="20% - Accent2 14 2 3 3 3" xfId="2919"/>
    <cellStyle name="20% - Accent2 14 2 3 4" xfId="2920"/>
    <cellStyle name="20% - Accent2 14 2 3 4 2" xfId="2921"/>
    <cellStyle name="20% - Accent2 14 2 3 5" xfId="2922"/>
    <cellStyle name="20% - Accent2 14 2 4" xfId="2923"/>
    <cellStyle name="20% - Accent2 14 2 4 2" xfId="2924"/>
    <cellStyle name="20% - Accent2 14 2 4 2 2" xfId="2925"/>
    <cellStyle name="20% - Accent2 14 2 4 2 2 2" xfId="2926"/>
    <cellStyle name="20% - Accent2 14 2 4 2 3" xfId="2927"/>
    <cellStyle name="20% - Accent2 14 2 4 3" xfId="2928"/>
    <cellStyle name="20% - Accent2 14 2 4 3 2" xfId="2929"/>
    <cellStyle name="20% - Accent2 14 2 4 4" xfId="2930"/>
    <cellStyle name="20% - Accent2 14 2 5" xfId="2931"/>
    <cellStyle name="20% - Accent2 14 2 5 2" xfId="2932"/>
    <cellStyle name="20% - Accent2 14 2 5 2 2" xfId="2933"/>
    <cellStyle name="20% - Accent2 14 2 5 3" xfId="2934"/>
    <cellStyle name="20% - Accent2 14 2 6" xfId="2935"/>
    <cellStyle name="20% - Accent2 14 2 6 2" xfId="2936"/>
    <cellStyle name="20% - Accent2 14 2 7" xfId="2937"/>
    <cellStyle name="20% - Accent2 14 3" xfId="2938"/>
    <cellStyle name="20% - Accent2 14 3 2" xfId="2939"/>
    <cellStyle name="20% - Accent2 14 3 2 2" xfId="2940"/>
    <cellStyle name="20% - Accent2 14 3 2 2 2" xfId="2941"/>
    <cellStyle name="20% - Accent2 14 3 2 2 2 2" xfId="2942"/>
    <cellStyle name="20% - Accent2 14 3 2 2 2 2 2" xfId="2943"/>
    <cellStyle name="20% - Accent2 14 3 2 2 2 3" xfId="2944"/>
    <cellStyle name="20% - Accent2 14 3 2 2 3" xfId="2945"/>
    <cellStyle name="20% - Accent2 14 3 2 2 3 2" xfId="2946"/>
    <cellStyle name="20% - Accent2 14 3 2 2 4" xfId="2947"/>
    <cellStyle name="20% - Accent2 14 3 2 3" xfId="2948"/>
    <cellStyle name="20% - Accent2 14 3 2 3 2" xfId="2949"/>
    <cellStyle name="20% - Accent2 14 3 2 3 2 2" xfId="2950"/>
    <cellStyle name="20% - Accent2 14 3 2 3 3" xfId="2951"/>
    <cellStyle name="20% - Accent2 14 3 2 4" xfId="2952"/>
    <cellStyle name="20% - Accent2 14 3 2 4 2" xfId="2953"/>
    <cellStyle name="20% - Accent2 14 3 2 5" xfId="2954"/>
    <cellStyle name="20% - Accent2 14 3 3" xfId="2955"/>
    <cellStyle name="20% - Accent2 14 3 3 2" xfId="2956"/>
    <cellStyle name="20% - Accent2 14 3 3 2 2" xfId="2957"/>
    <cellStyle name="20% - Accent2 14 3 3 2 2 2" xfId="2958"/>
    <cellStyle name="20% - Accent2 14 3 3 2 3" xfId="2959"/>
    <cellStyle name="20% - Accent2 14 3 3 3" xfId="2960"/>
    <cellStyle name="20% - Accent2 14 3 3 3 2" xfId="2961"/>
    <cellStyle name="20% - Accent2 14 3 3 4" xfId="2962"/>
    <cellStyle name="20% - Accent2 14 3 4" xfId="2963"/>
    <cellStyle name="20% - Accent2 14 3 4 2" xfId="2964"/>
    <cellStyle name="20% - Accent2 14 3 4 2 2" xfId="2965"/>
    <cellStyle name="20% - Accent2 14 3 4 3" xfId="2966"/>
    <cellStyle name="20% - Accent2 14 3 5" xfId="2967"/>
    <cellStyle name="20% - Accent2 14 3 5 2" xfId="2968"/>
    <cellStyle name="20% - Accent2 14 3 6" xfId="2969"/>
    <cellStyle name="20% - Accent2 14 4" xfId="2970"/>
    <cellStyle name="20% - Accent2 14 4 2" xfId="2971"/>
    <cellStyle name="20% - Accent2 14 4 2 2" xfId="2972"/>
    <cellStyle name="20% - Accent2 14 4 2 2 2" xfId="2973"/>
    <cellStyle name="20% - Accent2 14 4 2 2 2 2" xfId="2974"/>
    <cellStyle name="20% - Accent2 14 4 2 2 3" xfId="2975"/>
    <cellStyle name="20% - Accent2 14 4 2 3" xfId="2976"/>
    <cellStyle name="20% - Accent2 14 4 2 3 2" xfId="2977"/>
    <cellStyle name="20% - Accent2 14 4 2 4" xfId="2978"/>
    <cellStyle name="20% - Accent2 14 4 3" xfId="2979"/>
    <cellStyle name="20% - Accent2 14 4 3 2" xfId="2980"/>
    <cellStyle name="20% - Accent2 14 4 3 2 2" xfId="2981"/>
    <cellStyle name="20% - Accent2 14 4 3 3" xfId="2982"/>
    <cellStyle name="20% - Accent2 14 4 4" xfId="2983"/>
    <cellStyle name="20% - Accent2 14 4 4 2" xfId="2984"/>
    <cellStyle name="20% - Accent2 14 4 5" xfId="2985"/>
    <cellStyle name="20% - Accent2 14 5" xfId="2986"/>
    <cellStyle name="20% - Accent2 14 5 2" xfId="2987"/>
    <cellStyle name="20% - Accent2 14 5 2 2" xfId="2988"/>
    <cellStyle name="20% - Accent2 14 5 2 2 2" xfId="2989"/>
    <cellStyle name="20% - Accent2 14 5 2 3" xfId="2990"/>
    <cellStyle name="20% - Accent2 14 5 3" xfId="2991"/>
    <cellStyle name="20% - Accent2 14 5 3 2" xfId="2992"/>
    <cellStyle name="20% - Accent2 14 5 4" xfId="2993"/>
    <cellStyle name="20% - Accent2 14 6" xfId="2994"/>
    <cellStyle name="20% - Accent2 14 6 2" xfId="2995"/>
    <cellStyle name="20% - Accent2 14 6 2 2" xfId="2996"/>
    <cellStyle name="20% - Accent2 14 6 3" xfId="2997"/>
    <cellStyle name="20% - Accent2 14 7" xfId="2998"/>
    <cellStyle name="20% - Accent2 14 7 2" xfId="2999"/>
    <cellStyle name="20% - Accent2 14 8" xfId="3000"/>
    <cellStyle name="20% - Accent2 15" xfId="3001"/>
    <cellStyle name="20% - Accent2 15 2" xfId="3002"/>
    <cellStyle name="20% - Accent2 15 2 2" xfId="3003"/>
    <cellStyle name="20% - Accent2 15 2 2 2" xfId="3004"/>
    <cellStyle name="20% - Accent2 15 2 2 2 2" xfId="3005"/>
    <cellStyle name="20% - Accent2 15 2 2 2 2 2" xfId="3006"/>
    <cellStyle name="20% - Accent2 15 2 2 2 2 2 2" xfId="3007"/>
    <cellStyle name="20% - Accent2 15 2 2 2 2 2 2 2" xfId="3008"/>
    <cellStyle name="20% - Accent2 15 2 2 2 2 2 3" xfId="3009"/>
    <cellStyle name="20% - Accent2 15 2 2 2 2 3" xfId="3010"/>
    <cellStyle name="20% - Accent2 15 2 2 2 2 3 2" xfId="3011"/>
    <cellStyle name="20% - Accent2 15 2 2 2 2 4" xfId="3012"/>
    <cellStyle name="20% - Accent2 15 2 2 2 3" xfId="3013"/>
    <cellStyle name="20% - Accent2 15 2 2 2 3 2" xfId="3014"/>
    <cellStyle name="20% - Accent2 15 2 2 2 3 2 2" xfId="3015"/>
    <cellStyle name="20% - Accent2 15 2 2 2 3 3" xfId="3016"/>
    <cellStyle name="20% - Accent2 15 2 2 2 4" xfId="3017"/>
    <cellStyle name="20% - Accent2 15 2 2 2 4 2" xfId="3018"/>
    <cellStyle name="20% - Accent2 15 2 2 2 5" xfId="3019"/>
    <cellStyle name="20% - Accent2 15 2 2 3" xfId="3020"/>
    <cellStyle name="20% - Accent2 15 2 2 3 2" xfId="3021"/>
    <cellStyle name="20% - Accent2 15 2 2 3 2 2" xfId="3022"/>
    <cellStyle name="20% - Accent2 15 2 2 3 2 2 2" xfId="3023"/>
    <cellStyle name="20% - Accent2 15 2 2 3 2 3" xfId="3024"/>
    <cellStyle name="20% - Accent2 15 2 2 3 3" xfId="3025"/>
    <cellStyle name="20% - Accent2 15 2 2 3 3 2" xfId="3026"/>
    <cellStyle name="20% - Accent2 15 2 2 3 4" xfId="3027"/>
    <cellStyle name="20% - Accent2 15 2 2 4" xfId="3028"/>
    <cellStyle name="20% - Accent2 15 2 2 4 2" xfId="3029"/>
    <cellStyle name="20% - Accent2 15 2 2 4 2 2" xfId="3030"/>
    <cellStyle name="20% - Accent2 15 2 2 4 3" xfId="3031"/>
    <cellStyle name="20% - Accent2 15 2 2 5" xfId="3032"/>
    <cellStyle name="20% - Accent2 15 2 2 5 2" xfId="3033"/>
    <cellStyle name="20% - Accent2 15 2 2 6" xfId="3034"/>
    <cellStyle name="20% - Accent2 15 2 3" xfId="3035"/>
    <cellStyle name="20% - Accent2 15 2 3 2" xfId="3036"/>
    <cellStyle name="20% - Accent2 15 2 3 2 2" xfId="3037"/>
    <cellStyle name="20% - Accent2 15 2 3 2 2 2" xfId="3038"/>
    <cellStyle name="20% - Accent2 15 2 3 2 2 2 2" xfId="3039"/>
    <cellStyle name="20% - Accent2 15 2 3 2 2 3" xfId="3040"/>
    <cellStyle name="20% - Accent2 15 2 3 2 3" xfId="3041"/>
    <cellStyle name="20% - Accent2 15 2 3 2 3 2" xfId="3042"/>
    <cellStyle name="20% - Accent2 15 2 3 2 4" xfId="3043"/>
    <cellStyle name="20% - Accent2 15 2 3 3" xfId="3044"/>
    <cellStyle name="20% - Accent2 15 2 3 3 2" xfId="3045"/>
    <cellStyle name="20% - Accent2 15 2 3 3 2 2" xfId="3046"/>
    <cellStyle name="20% - Accent2 15 2 3 3 3" xfId="3047"/>
    <cellStyle name="20% - Accent2 15 2 3 4" xfId="3048"/>
    <cellStyle name="20% - Accent2 15 2 3 4 2" xfId="3049"/>
    <cellStyle name="20% - Accent2 15 2 3 5" xfId="3050"/>
    <cellStyle name="20% - Accent2 15 2 4" xfId="3051"/>
    <cellStyle name="20% - Accent2 15 2 4 2" xfId="3052"/>
    <cellStyle name="20% - Accent2 15 2 4 2 2" xfId="3053"/>
    <cellStyle name="20% - Accent2 15 2 4 2 2 2" xfId="3054"/>
    <cellStyle name="20% - Accent2 15 2 4 2 3" xfId="3055"/>
    <cellStyle name="20% - Accent2 15 2 4 3" xfId="3056"/>
    <cellStyle name="20% - Accent2 15 2 4 3 2" xfId="3057"/>
    <cellStyle name="20% - Accent2 15 2 4 4" xfId="3058"/>
    <cellStyle name="20% - Accent2 15 2 5" xfId="3059"/>
    <cellStyle name="20% - Accent2 15 2 5 2" xfId="3060"/>
    <cellStyle name="20% - Accent2 15 2 5 2 2" xfId="3061"/>
    <cellStyle name="20% - Accent2 15 2 5 3" xfId="3062"/>
    <cellStyle name="20% - Accent2 15 2 6" xfId="3063"/>
    <cellStyle name="20% - Accent2 15 2 6 2" xfId="3064"/>
    <cellStyle name="20% - Accent2 15 2 7" xfId="3065"/>
    <cellStyle name="20% - Accent2 15 3" xfId="3066"/>
    <cellStyle name="20% - Accent2 15 3 2" xfId="3067"/>
    <cellStyle name="20% - Accent2 15 3 2 2" xfId="3068"/>
    <cellStyle name="20% - Accent2 15 3 2 2 2" xfId="3069"/>
    <cellStyle name="20% - Accent2 15 3 2 2 2 2" xfId="3070"/>
    <cellStyle name="20% - Accent2 15 3 2 2 2 2 2" xfId="3071"/>
    <cellStyle name="20% - Accent2 15 3 2 2 2 3" xfId="3072"/>
    <cellStyle name="20% - Accent2 15 3 2 2 3" xfId="3073"/>
    <cellStyle name="20% - Accent2 15 3 2 2 3 2" xfId="3074"/>
    <cellStyle name="20% - Accent2 15 3 2 2 4" xfId="3075"/>
    <cellStyle name="20% - Accent2 15 3 2 3" xfId="3076"/>
    <cellStyle name="20% - Accent2 15 3 2 3 2" xfId="3077"/>
    <cellStyle name="20% - Accent2 15 3 2 3 2 2" xfId="3078"/>
    <cellStyle name="20% - Accent2 15 3 2 3 3" xfId="3079"/>
    <cellStyle name="20% - Accent2 15 3 2 4" xfId="3080"/>
    <cellStyle name="20% - Accent2 15 3 2 4 2" xfId="3081"/>
    <cellStyle name="20% - Accent2 15 3 2 5" xfId="3082"/>
    <cellStyle name="20% - Accent2 15 3 3" xfId="3083"/>
    <cellStyle name="20% - Accent2 15 3 3 2" xfId="3084"/>
    <cellStyle name="20% - Accent2 15 3 3 2 2" xfId="3085"/>
    <cellStyle name="20% - Accent2 15 3 3 2 2 2" xfId="3086"/>
    <cellStyle name="20% - Accent2 15 3 3 2 3" xfId="3087"/>
    <cellStyle name="20% - Accent2 15 3 3 3" xfId="3088"/>
    <cellStyle name="20% - Accent2 15 3 3 3 2" xfId="3089"/>
    <cellStyle name="20% - Accent2 15 3 3 4" xfId="3090"/>
    <cellStyle name="20% - Accent2 15 3 4" xfId="3091"/>
    <cellStyle name="20% - Accent2 15 3 4 2" xfId="3092"/>
    <cellStyle name="20% - Accent2 15 3 4 2 2" xfId="3093"/>
    <cellStyle name="20% - Accent2 15 3 4 3" xfId="3094"/>
    <cellStyle name="20% - Accent2 15 3 5" xfId="3095"/>
    <cellStyle name="20% - Accent2 15 3 5 2" xfId="3096"/>
    <cellStyle name="20% - Accent2 15 3 6" xfId="3097"/>
    <cellStyle name="20% - Accent2 15 4" xfId="3098"/>
    <cellStyle name="20% - Accent2 15 4 2" xfId="3099"/>
    <cellStyle name="20% - Accent2 15 4 2 2" xfId="3100"/>
    <cellStyle name="20% - Accent2 15 4 2 2 2" xfId="3101"/>
    <cellStyle name="20% - Accent2 15 4 2 2 2 2" xfId="3102"/>
    <cellStyle name="20% - Accent2 15 4 2 2 3" xfId="3103"/>
    <cellStyle name="20% - Accent2 15 4 2 3" xfId="3104"/>
    <cellStyle name="20% - Accent2 15 4 2 3 2" xfId="3105"/>
    <cellStyle name="20% - Accent2 15 4 2 4" xfId="3106"/>
    <cellStyle name="20% - Accent2 15 4 3" xfId="3107"/>
    <cellStyle name="20% - Accent2 15 4 3 2" xfId="3108"/>
    <cellStyle name="20% - Accent2 15 4 3 2 2" xfId="3109"/>
    <cellStyle name="20% - Accent2 15 4 3 3" xfId="3110"/>
    <cellStyle name="20% - Accent2 15 4 4" xfId="3111"/>
    <cellStyle name="20% - Accent2 15 4 4 2" xfId="3112"/>
    <cellStyle name="20% - Accent2 15 4 5" xfId="3113"/>
    <cellStyle name="20% - Accent2 15 5" xfId="3114"/>
    <cellStyle name="20% - Accent2 15 5 2" xfId="3115"/>
    <cellStyle name="20% - Accent2 15 5 2 2" xfId="3116"/>
    <cellStyle name="20% - Accent2 15 5 2 2 2" xfId="3117"/>
    <cellStyle name="20% - Accent2 15 5 2 3" xfId="3118"/>
    <cellStyle name="20% - Accent2 15 5 3" xfId="3119"/>
    <cellStyle name="20% - Accent2 15 5 3 2" xfId="3120"/>
    <cellStyle name="20% - Accent2 15 5 4" xfId="3121"/>
    <cellStyle name="20% - Accent2 15 6" xfId="3122"/>
    <cellStyle name="20% - Accent2 15 6 2" xfId="3123"/>
    <cellStyle name="20% - Accent2 15 6 2 2" xfId="3124"/>
    <cellStyle name="20% - Accent2 15 6 3" xfId="3125"/>
    <cellStyle name="20% - Accent2 15 7" xfId="3126"/>
    <cellStyle name="20% - Accent2 15 7 2" xfId="3127"/>
    <cellStyle name="20% - Accent2 15 8" xfId="3128"/>
    <cellStyle name="20% - Accent2 16" xfId="3129"/>
    <cellStyle name="20% - Accent2 16 2" xfId="3130"/>
    <cellStyle name="20% - Accent2 16 2 2" xfId="3131"/>
    <cellStyle name="20% - Accent2 16 2 2 2" xfId="3132"/>
    <cellStyle name="20% - Accent2 16 2 2 2 2" xfId="3133"/>
    <cellStyle name="20% - Accent2 16 2 2 2 2 2" xfId="3134"/>
    <cellStyle name="20% - Accent2 16 2 2 2 2 2 2" xfId="3135"/>
    <cellStyle name="20% - Accent2 16 2 2 2 2 2 2 2" xfId="3136"/>
    <cellStyle name="20% - Accent2 16 2 2 2 2 2 3" xfId="3137"/>
    <cellStyle name="20% - Accent2 16 2 2 2 2 3" xfId="3138"/>
    <cellStyle name="20% - Accent2 16 2 2 2 2 3 2" xfId="3139"/>
    <cellStyle name="20% - Accent2 16 2 2 2 2 4" xfId="3140"/>
    <cellStyle name="20% - Accent2 16 2 2 2 3" xfId="3141"/>
    <cellStyle name="20% - Accent2 16 2 2 2 3 2" xfId="3142"/>
    <cellStyle name="20% - Accent2 16 2 2 2 3 2 2" xfId="3143"/>
    <cellStyle name="20% - Accent2 16 2 2 2 3 3" xfId="3144"/>
    <cellStyle name="20% - Accent2 16 2 2 2 4" xfId="3145"/>
    <cellStyle name="20% - Accent2 16 2 2 2 4 2" xfId="3146"/>
    <cellStyle name="20% - Accent2 16 2 2 2 5" xfId="3147"/>
    <cellStyle name="20% - Accent2 16 2 2 3" xfId="3148"/>
    <cellStyle name="20% - Accent2 16 2 2 3 2" xfId="3149"/>
    <cellStyle name="20% - Accent2 16 2 2 3 2 2" xfId="3150"/>
    <cellStyle name="20% - Accent2 16 2 2 3 2 2 2" xfId="3151"/>
    <cellStyle name="20% - Accent2 16 2 2 3 2 3" xfId="3152"/>
    <cellStyle name="20% - Accent2 16 2 2 3 3" xfId="3153"/>
    <cellStyle name="20% - Accent2 16 2 2 3 3 2" xfId="3154"/>
    <cellStyle name="20% - Accent2 16 2 2 3 4" xfId="3155"/>
    <cellStyle name="20% - Accent2 16 2 2 4" xfId="3156"/>
    <cellStyle name="20% - Accent2 16 2 2 4 2" xfId="3157"/>
    <cellStyle name="20% - Accent2 16 2 2 4 2 2" xfId="3158"/>
    <cellStyle name="20% - Accent2 16 2 2 4 3" xfId="3159"/>
    <cellStyle name="20% - Accent2 16 2 2 5" xfId="3160"/>
    <cellStyle name="20% - Accent2 16 2 2 5 2" xfId="3161"/>
    <cellStyle name="20% - Accent2 16 2 2 6" xfId="3162"/>
    <cellStyle name="20% - Accent2 16 2 3" xfId="3163"/>
    <cellStyle name="20% - Accent2 16 2 3 2" xfId="3164"/>
    <cellStyle name="20% - Accent2 16 2 3 2 2" xfId="3165"/>
    <cellStyle name="20% - Accent2 16 2 3 2 2 2" xfId="3166"/>
    <cellStyle name="20% - Accent2 16 2 3 2 2 2 2" xfId="3167"/>
    <cellStyle name="20% - Accent2 16 2 3 2 2 3" xfId="3168"/>
    <cellStyle name="20% - Accent2 16 2 3 2 3" xfId="3169"/>
    <cellStyle name="20% - Accent2 16 2 3 2 3 2" xfId="3170"/>
    <cellStyle name="20% - Accent2 16 2 3 2 4" xfId="3171"/>
    <cellStyle name="20% - Accent2 16 2 3 3" xfId="3172"/>
    <cellStyle name="20% - Accent2 16 2 3 3 2" xfId="3173"/>
    <cellStyle name="20% - Accent2 16 2 3 3 2 2" xfId="3174"/>
    <cellStyle name="20% - Accent2 16 2 3 3 3" xfId="3175"/>
    <cellStyle name="20% - Accent2 16 2 3 4" xfId="3176"/>
    <cellStyle name="20% - Accent2 16 2 3 4 2" xfId="3177"/>
    <cellStyle name="20% - Accent2 16 2 3 5" xfId="3178"/>
    <cellStyle name="20% - Accent2 16 2 4" xfId="3179"/>
    <cellStyle name="20% - Accent2 16 2 4 2" xfId="3180"/>
    <cellStyle name="20% - Accent2 16 2 4 2 2" xfId="3181"/>
    <cellStyle name="20% - Accent2 16 2 4 2 2 2" xfId="3182"/>
    <cellStyle name="20% - Accent2 16 2 4 2 3" xfId="3183"/>
    <cellStyle name="20% - Accent2 16 2 4 3" xfId="3184"/>
    <cellStyle name="20% - Accent2 16 2 4 3 2" xfId="3185"/>
    <cellStyle name="20% - Accent2 16 2 4 4" xfId="3186"/>
    <cellStyle name="20% - Accent2 16 2 5" xfId="3187"/>
    <cellStyle name="20% - Accent2 16 2 5 2" xfId="3188"/>
    <cellStyle name="20% - Accent2 16 2 5 2 2" xfId="3189"/>
    <cellStyle name="20% - Accent2 16 2 5 3" xfId="3190"/>
    <cellStyle name="20% - Accent2 16 2 6" xfId="3191"/>
    <cellStyle name="20% - Accent2 16 2 6 2" xfId="3192"/>
    <cellStyle name="20% - Accent2 16 2 7" xfId="3193"/>
    <cellStyle name="20% - Accent2 16 3" xfId="3194"/>
    <cellStyle name="20% - Accent2 16 3 2" xfId="3195"/>
    <cellStyle name="20% - Accent2 16 3 2 2" xfId="3196"/>
    <cellStyle name="20% - Accent2 16 3 2 2 2" xfId="3197"/>
    <cellStyle name="20% - Accent2 16 3 2 2 2 2" xfId="3198"/>
    <cellStyle name="20% - Accent2 16 3 2 2 2 2 2" xfId="3199"/>
    <cellStyle name="20% - Accent2 16 3 2 2 2 3" xfId="3200"/>
    <cellStyle name="20% - Accent2 16 3 2 2 3" xfId="3201"/>
    <cellStyle name="20% - Accent2 16 3 2 2 3 2" xfId="3202"/>
    <cellStyle name="20% - Accent2 16 3 2 2 4" xfId="3203"/>
    <cellStyle name="20% - Accent2 16 3 2 3" xfId="3204"/>
    <cellStyle name="20% - Accent2 16 3 2 3 2" xfId="3205"/>
    <cellStyle name="20% - Accent2 16 3 2 3 2 2" xfId="3206"/>
    <cellStyle name="20% - Accent2 16 3 2 3 3" xfId="3207"/>
    <cellStyle name="20% - Accent2 16 3 2 4" xfId="3208"/>
    <cellStyle name="20% - Accent2 16 3 2 4 2" xfId="3209"/>
    <cellStyle name="20% - Accent2 16 3 2 5" xfId="3210"/>
    <cellStyle name="20% - Accent2 16 3 3" xfId="3211"/>
    <cellStyle name="20% - Accent2 16 3 3 2" xfId="3212"/>
    <cellStyle name="20% - Accent2 16 3 3 2 2" xfId="3213"/>
    <cellStyle name="20% - Accent2 16 3 3 2 2 2" xfId="3214"/>
    <cellStyle name="20% - Accent2 16 3 3 2 3" xfId="3215"/>
    <cellStyle name="20% - Accent2 16 3 3 3" xfId="3216"/>
    <cellStyle name="20% - Accent2 16 3 3 3 2" xfId="3217"/>
    <cellStyle name="20% - Accent2 16 3 3 4" xfId="3218"/>
    <cellStyle name="20% - Accent2 16 3 4" xfId="3219"/>
    <cellStyle name="20% - Accent2 16 3 4 2" xfId="3220"/>
    <cellStyle name="20% - Accent2 16 3 4 2 2" xfId="3221"/>
    <cellStyle name="20% - Accent2 16 3 4 3" xfId="3222"/>
    <cellStyle name="20% - Accent2 16 3 5" xfId="3223"/>
    <cellStyle name="20% - Accent2 16 3 5 2" xfId="3224"/>
    <cellStyle name="20% - Accent2 16 3 6" xfId="3225"/>
    <cellStyle name="20% - Accent2 16 4" xfId="3226"/>
    <cellStyle name="20% - Accent2 16 4 2" xfId="3227"/>
    <cellStyle name="20% - Accent2 16 4 2 2" xfId="3228"/>
    <cellStyle name="20% - Accent2 16 4 2 2 2" xfId="3229"/>
    <cellStyle name="20% - Accent2 16 4 2 2 2 2" xfId="3230"/>
    <cellStyle name="20% - Accent2 16 4 2 2 3" xfId="3231"/>
    <cellStyle name="20% - Accent2 16 4 2 3" xfId="3232"/>
    <cellStyle name="20% - Accent2 16 4 2 3 2" xfId="3233"/>
    <cellStyle name="20% - Accent2 16 4 2 4" xfId="3234"/>
    <cellStyle name="20% - Accent2 16 4 3" xfId="3235"/>
    <cellStyle name="20% - Accent2 16 4 3 2" xfId="3236"/>
    <cellStyle name="20% - Accent2 16 4 3 2 2" xfId="3237"/>
    <cellStyle name="20% - Accent2 16 4 3 3" xfId="3238"/>
    <cellStyle name="20% - Accent2 16 4 4" xfId="3239"/>
    <cellStyle name="20% - Accent2 16 4 4 2" xfId="3240"/>
    <cellStyle name="20% - Accent2 16 4 5" xfId="3241"/>
    <cellStyle name="20% - Accent2 16 5" xfId="3242"/>
    <cellStyle name="20% - Accent2 16 5 2" xfId="3243"/>
    <cellStyle name="20% - Accent2 16 5 2 2" xfId="3244"/>
    <cellStyle name="20% - Accent2 16 5 2 2 2" xfId="3245"/>
    <cellStyle name="20% - Accent2 16 5 2 3" xfId="3246"/>
    <cellStyle name="20% - Accent2 16 5 3" xfId="3247"/>
    <cellStyle name="20% - Accent2 16 5 3 2" xfId="3248"/>
    <cellStyle name="20% - Accent2 16 5 4" xfId="3249"/>
    <cellStyle name="20% - Accent2 16 6" xfId="3250"/>
    <cellStyle name="20% - Accent2 16 6 2" xfId="3251"/>
    <cellStyle name="20% - Accent2 16 6 2 2" xfId="3252"/>
    <cellStyle name="20% - Accent2 16 6 3" xfId="3253"/>
    <cellStyle name="20% - Accent2 16 7" xfId="3254"/>
    <cellStyle name="20% - Accent2 16 7 2" xfId="3255"/>
    <cellStyle name="20% - Accent2 16 8" xfId="3256"/>
    <cellStyle name="20% - Accent2 17" xfId="3257"/>
    <cellStyle name="20% - Accent2 17 2" xfId="3258"/>
    <cellStyle name="20% - Accent2 17 2 2" xfId="3259"/>
    <cellStyle name="20% - Accent2 17 2 2 2" xfId="3260"/>
    <cellStyle name="20% - Accent2 17 2 2 2 2" xfId="3261"/>
    <cellStyle name="20% - Accent2 17 2 2 2 2 2" xfId="3262"/>
    <cellStyle name="20% - Accent2 17 2 2 2 2 2 2" xfId="3263"/>
    <cellStyle name="20% - Accent2 17 2 2 2 2 2 2 2" xfId="3264"/>
    <cellStyle name="20% - Accent2 17 2 2 2 2 2 3" xfId="3265"/>
    <cellStyle name="20% - Accent2 17 2 2 2 2 3" xfId="3266"/>
    <cellStyle name="20% - Accent2 17 2 2 2 2 3 2" xfId="3267"/>
    <cellStyle name="20% - Accent2 17 2 2 2 2 4" xfId="3268"/>
    <cellStyle name="20% - Accent2 17 2 2 2 3" xfId="3269"/>
    <cellStyle name="20% - Accent2 17 2 2 2 3 2" xfId="3270"/>
    <cellStyle name="20% - Accent2 17 2 2 2 3 2 2" xfId="3271"/>
    <cellStyle name="20% - Accent2 17 2 2 2 3 3" xfId="3272"/>
    <cellStyle name="20% - Accent2 17 2 2 2 4" xfId="3273"/>
    <cellStyle name="20% - Accent2 17 2 2 2 4 2" xfId="3274"/>
    <cellStyle name="20% - Accent2 17 2 2 2 5" xfId="3275"/>
    <cellStyle name="20% - Accent2 17 2 2 3" xfId="3276"/>
    <cellStyle name="20% - Accent2 17 2 2 3 2" xfId="3277"/>
    <cellStyle name="20% - Accent2 17 2 2 3 2 2" xfId="3278"/>
    <cellStyle name="20% - Accent2 17 2 2 3 2 2 2" xfId="3279"/>
    <cellStyle name="20% - Accent2 17 2 2 3 2 3" xfId="3280"/>
    <cellStyle name="20% - Accent2 17 2 2 3 3" xfId="3281"/>
    <cellStyle name="20% - Accent2 17 2 2 3 3 2" xfId="3282"/>
    <cellStyle name="20% - Accent2 17 2 2 3 4" xfId="3283"/>
    <cellStyle name="20% - Accent2 17 2 2 4" xfId="3284"/>
    <cellStyle name="20% - Accent2 17 2 2 4 2" xfId="3285"/>
    <cellStyle name="20% - Accent2 17 2 2 4 2 2" xfId="3286"/>
    <cellStyle name="20% - Accent2 17 2 2 4 3" xfId="3287"/>
    <cellStyle name="20% - Accent2 17 2 2 5" xfId="3288"/>
    <cellStyle name="20% - Accent2 17 2 2 5 2" xfId="3289"/>
    <cellStyle name="20% - Accent2 17 2 2 6" xfId="3290"/>
    <cellStyle name="20% - Accent2 17 2 3" xfId="3291"/>
    <cellStyle name="20% - Accent2 17 2 3 2" xfId="3292"/>
    <cellStyle name="20% - Accent2 17 2 3 2 2" xfId="3293"/>
    <cellStyle name="20% - Accent2 17 2 3 2 2 2" xfId="3294"/>
    <cellStyle name="20% - Accent2 17 2 3 2 2 2 2" xfId="3295"/>
    <cellStyle name="20% - Accent2 17 2 3 2 2 3" xfId="3296"/>
    <cellStyle name="20% - Accent2 17 2 3 2 3" xfId="3297"/>
    <cellStyle name="20% - Accent2 17 2 3 2 3 2" xfId="3298"/>
    <cellStyle name="20% - Accent2 17 2 3 2 4" xfId="3299"/>
    <cellStyle name="20% - Accent2 17 2 3 3" xfId="3300"/>
    <cellStyle name="20% - Accent2 17 2 3 3 2" xfId="3301"/>
    <cellStyle name="20% - Accent2 17 2 3 3 2 2" xfId="3302"/>
    <cellStyle name="20% - Accent2 17 2 3 3 3" xfId="3303"/>
    <cellStyle name="20% - Accent2 17 2 3 4" xfId="3304"/>
    <cellStyle name="20% - Accent2 17 2 3 4 2" xfId="3305"/>
    <cellStyle name="20% - Accent2 17 2 3 5" xfId="3306"/>
    <cellStyle name="20% - Accent2 17 2 4" xfId="3307"/>
    <cellStyle name="20% - Accent2 17 2 4 2" xfId="3308"/>
    <cellStyle name="20% - Accent2 17 2 4 2 2" xfId="3309"/>
    <cellStyle name="20% - Accent2 17 2 4 2 2 2" xfId="3310"/>
    <cellStyle name="20% - Accent2 17 2 4 2 3" xfId="3311"/>
    <cellStyle name="20% - Accent2 17 2 4 3" xfId="3312"/>
    <cellStyle name="20% - Accent2 17 2 4 3 2" xfId="3313"/>
    <cellStyle name="20% - Accent2 17 2 4 4" xfId="3314"/>
    <cellStyle name="20% - Accent2 17 2 5" xfId="3315"/>
    <cellStyle name="20% - Accent2 17 2 5 2" xfId="3316"/>
    <cellStyle name="20% - Accent2 17 2 5 2 2" xfId="3317"/>
    <cellStyle name="20% - Accent2 17 2 5 3" xfId="3318"/>
    <cellStyle name="20% - Accent2 17 2 6" xfId="3319"/>
    <cellStyle name="20% - Accent2 17 2 6 2" xfId="3320"/>
    <cellStyle name="20% - Accent2 17 2 7" xfId="3321"/>
    <cellStyle name="20% - Accent2 17 3" xfId="3322"/>
    <cellStyle name="20% - Accent2 17 3 2" xfId="3323"/>
    <cellStyle name="20% - Accent2 17 3 2 2" xfId="3324"/>
    <cellStyle name="20% - Accent2 17 3 2 2 2" xfId="3325"/>
    <cellStyle name="20% - Accent2 17 3 2 2 2 2" xfId="3326"/>
    <cellStyle name="20% - Accent2 17 3 2 2 2 2 2" xfId="3327"/>
    <cellStyle name="20% - Accent2 17 3 2 2 2 3" xfId="3328"/>
    <cellStyle name="20% - Accent2 17 3 2 2 3" xfId="3329"/>
    <cellStyle name="20% - Accent2 17 3 2 2 3 2" xfId="3330"/>
    <cellStyle name="20% - Accent2 17 3 2 2 4" xfId="3331"/>
    <cellStyle name="20% - Accent2 17 3 2 3" xfId="3332"/>
    <cellStyle name="20% - Accent2 17 3 2 3 2" xfId="3333"/>
    <cellStyle name="20% - Accent2 17 3 2 3 2 2" xfId="3334"/>
    <cellStyle name="20% - Accent2 17 3 2 3 3" xfId="3335"/>
    <cellStyle name="20% - Accent2 17 3 2 4" xfId="3336"/>
    <cellStyle name="20% - Accent2 17 3 2 4 2" xfId="3337"/>
    <cellStyle name="20% - Accent2 17 3 2 5" xfId="3338"/>
    <cellStyle name="20% - Accent2 17 3 3" xfId="3339"/>
    <cellStyle name="20% - Accent2 17 3 3 2" xfId="3340"/>
    <cellStyle name="20% - Accent2 17 3 3 2 2" xfId="3341"/>
    <cellStyle name="20% - Accent2 17 3 3 2 2 2" xfId="3342"/>
    <cellStyle name="20% - Accent2 17 3 3 2 3" xfId="3343"/>
    <cellStyle name="20% - Accent2 17 3 3 3" xfId="3344"/>
    <cellStyle name="20% - Accent2 17 3 3 3 2" xfId="3345"/>
    <cellStyle name="20% - Accent2 17 3 3 4" xfId="3346"/>
    <cellStyle name="20% - Accent2 17 3 4" xfId="3347"/>
    <cellStyle name="20% - Accent2 17 3 4 2" xfId="3348"/>
    <cellStyle name="20% - Accent2 17 3 4 2 2" xfId="3349"/>
    <cellStyle name="20% - Accent2 17 3 4 3" xfId="3350"/>
    <cellStyle name="20% - Accent2 17 3 5" xfId="3351"/>
    <cellStyle name="20% - Accent2 17 3 5 2" xfId="3352"/>
    <cellStyle name="20% - Accent2 17 3 6" xfId="3353"/>
    <cellStyle name="20% - Accent2 17 4" xfId="3354"/>
    <cellStyle name="20% - Accent2 17 4 2" xfId="3355"/>
    <cellStyle name="20% - Accent2 17 4 2 2" xfId="3356"/>
    <cellStyle name="20% - Accent2 17 4 2 2 2" xfId="3357"/>
    <cellStyle name="20% - Accent2 17 4 2 2 2 2" xfId="3358"/>
    <cellStyle name="20% - Accent2 17 4 2 2 3" xfId="3359"/>
    <cellStyle name="20% - Accent2 17 4 2 3" xfId="3360"/>
    <cellStyle name="20% - Accent2 17 4 2 3 2" xfId="3361"/>
    <cellStyle name="20% - Accent2 17 4 2 4" xfId="3362"/>
    <cellStyle name="20% - Accent2 17 4 3" xfId="3363"/>
    <cellStyle name="20% - Accent2 17 4 3 2" xfId="3364"/>
    <cellStyle name="20% - Accent2 17 4 3 2 2" xfId="3365"/>
    <cellStyle name="20% - Accent2 17 4 3 3" xfId="3366"/>
    <cellStyle name="20% - Accent2 17 4 4" xfId="3367"/>
    <cellStyle name="20% - Accent2 17 4 4 2" xfId="3368"/>
    <cellStyle name="20% - Accent2 17 4 5" xfId="3369"/>
    <cellStyle name="20% - Accent2 17 5" xfId="3370"/>
    <cellStyle name="20% - Accent2 17 5 2" xfId="3371"/>
    <cellStyle name="20% - Accent2 17 5 2 2" xfId="3372"/>
    <cellStyle name="20% - Accent2 17 5 2 2 2" xfId="3373"/>
    <cellStyle name="20% - Accent2 17 5 2 3" xfId="3374"/>
    <cellStyle name="20% - Accent2 17 5 3" xfId="3375"/>
    <cellStyle name="20% - Accent2 17 5 3 2" xfId="3376"/>
    <cellStyle name="20% - Accent2 17 5 4" xfId="3377"/>
    <cellStyle name="20% - Accent2 17 6" xfId="3378"/>
    <cellStyle name="20% - Accent2 17 6 2" xfId="3379"/>
    <cellStyle name="20% - Accent2 17 6 2 2" xfId="3380"/>
    <cellStyle name="20% - Accent2 17 6 3" xfId="3381"/>
    <cellStyle name="20% - Accent2 17 7" xfId="3382"/>
    <cellStyle name="20% - Accent2 17 7 2" xfId="3383"/>
    <cellStyle name="20% - Accent2 17 8" xfId="3384"/>
    <cellStyle name="20% - Accent2 18" xfId="3385"/>
    <cellStyle name="20% - Accent2 18 2" xfId="3386"/>
    <cellStyle name="20% - Accent2 18 2 2" xfId="3387"/>
    <cellStyle name="20% - Accent2 18 2 2 2" xfId="3388"/>
    <cellStyle name="20% - Accent2 18 2 2 2 2" xfId="3389"/>
    <cellStyle name="20% - Accent2 18 2 2 2 2 2" xfId="3390"/>
    <cellStyle name="20% - Accent2 18 2 2 2 2 2 2" xfId="3391"/>
    <cellStyle name="20% - Accent2 18 2 2 2 2 3" xfId="3392"/>
    <cellStyle name="20% - Accent2 18 2 2 2 3" xfId="3393"/>
    <cellStyle name="20% - Accent2 18 2 2 2 3 2" xfId="3394"/>
    <cellStyle name="20% - Accent2 18 2 2 2 4" xfId="3395"/>
    <cellStyle name="20% - Accent2 18 2 2 3" xfId="3396"/>
    <cellStyle name="20% - Accent2 18 2 2 3 2" xfId="3397"/>
    <cellStyle name="20% - Accent2 18 2 2 3 2 2" xfId="3398"/>
    <cellStyle name="20% - Accent2 18 2 2 3 3" xfId="3399"/>
    <cellStyle name="20% - Accent2 18 2 2 4" xfId="3400"/>
    <cellStyle name="20% - Accent2 18 2 2 4 2" xfId="3401"/>
    <cellStyle name="20% - Accent2 18 2 2 5" xfId="3402"/>
    <cellStyle name="20% - Accent2 18 2 3" xfId="3403"/>
    <cellStyle name="20% - Accent2 18 2 3 2" xfId="3404"/>
    <cellStyle name="20% - Accent2 18 2 3 2 2" xfId="3405"/>
    <cellStyle name="20% - Accent2 18 2 3 2 2 2" xfId="3406"/>
    <cellStyle name="20% - Accent2 18 2 3 2 3" xfId="3407"/>
    <cellStyle name="20% - Accent2 18 2 3 3" xfId="3408"/>
    <cellStyle name="20% - Accent2 18 2 3 3 2" xfId="3409"/>
    <cellStyle name="20% - Accent2 18 2 3 4" xfId="3410"/>
    <cellStyle name="20% - Accent2 18 2 4" xfId="3411"/>
    <cellStyle name="20% - Accent2 18 2 4 2" xfId="3412"/>
    <cellStyle name="20% - Accent2 18 2 4 2 2" xfId="3413"/>
    <cellStyle name="20% - Accent2 18 2 4 3" xfId="3414"/>
    <cellStyle name="20% - Accent2 18 2 5" xfId="3415"/>
    <cellStyle name="20% - Accent2 18 2 5 2" xfId="3416"/>
    <cellStyle name="20% - Accent2 18 2 6" xfId="3417"/>
    <cellStyle name="20% - Accent2 18 3" xfId="3418"/>
    <cellStyle name="20% - Accent2 18 3 2" xfId="3419"/>
    <cellStyle name="20% - Accent2 18 3 2 2" xfId="3420"/>
    <cellStyle name="20% - Accent2 18 3 2 2 2" xfId="3421"/>
    <cellStyle name="20% - Accent2 18 3 2 2 2 2" xfId="3422"/>
    <cellStyle name="20% - Accent2 18 3 2 2 3" xfId="3423"/>
    <cellStyle name="20% - Accent2 18 3 2 3" xfId="3424"/>
    <cellStyle name="20% - Accent2 18 3 2 3 2" xfId="3425"/>
    <cellStyle name="20% - Accent2 18 3 2 4" xfId="3426"/>
    <cellStyle name="20% - Accent2 18 3 3" xfId="3427"/>
    <cellStyle name="20% - Accent2 18 3 3 2" xfId="3428"/>
    <cellStyle name="20% - Accent2 18 3 3 2 2" xfId="3429"/>
    <cellStyle name="20% - Accent2 18 3 3 3" xfId="3430"/>
    <cellStyle name="20% - Accent2 18 3 4" xfId="3431"/>
    <cellStyle name="20% - Accent2 18 3 4 2" xfId="3432"/>
    <cellStyle name="20% - Accent2 18 3 5" xfId="3433"/>
    <cellStyle name="20% - Accent2 18 4" xfId="3434"/>
    <cellStyle name="20% - Accent2 18 4 2" xfId="3435"/>
    <cellStyle name="20% - Accent2 18 4 2 2" xfId="3436"/>
    <cellStyle name="20% - Accent2 18 4 2 2 2" xfId="3437"/>
    <cellStyle name="20% - Accent2 18 4 2 3" xfId="3438"/>
    <cellStyle name="20% - Accent2 18 4 3" xfId="3439"/>
    <cellStyle name="20% - Accent2 18 4 3 2" xfId="3440"/>
    <cellStyle name="20% - Accent2 18 4 4" xfId="3441"/>
    <cellStyle name="20% - Accent2 18 5" xfId="3442"/>
    <cellStyle name="20% - Accent2 18 5 2" xfId="3443"/>
    <cellStyle name="20% - Accent2 18 5 2 2" xfId="3444"/>
    <cellStyle name="20% - Accent2 18 5 3" xfId="3445"/>
    <cellStyle name="20% - Accent2 18 6" xfId="3446"/>
    <cellStyle name="20% - Accent2 18 6 2" xfId="3447"/>
    <cellStyle name="20% - Accent2 18 7" xfId="3448"/>
    <cellStyle name="20% - Accent2 19" xfId="3449"/>
    <cellStyle name="20% - Accent2 19 2" xfId="3450"/>
    <cellStyle name="20% - Accent2 19 2 2" xfId="3451"/>
    <cellStyle name="20% - Accent2 19 2 2 2" xfId="3452"/>
    <cellStyle name="20% - Accent2 19 2 2 2 2" xfId="3453"/>
    <cellStyle name="20% - Accent2 19 2 2 2 2 2" xfId="3454"/>
    <cellStyle name="20% - Accent2 19 2 2 2 2 2 2" xfId="3455"/>
    <cellStyle name="20% - Accent2 19 2 2 2 2 3" xfId="3456"/>
    <cellStyle name="20% - Accent2 19 2 2 2 3" xfId="3457"/>
    <cellStyle name="20% - Accent2 19 2 2 2 3 2" xfId="3458"/>
    <cellStyle name="20% - Accent2 19 2 2 2 4" xfId="3459"/>
    <cellStyle name="20% - Accent2 19 2 2 3" xfId="3460"/>
    <cellStyle name="20% - Accent2 19 2 2 3 2" xfId="3461"/>
    <cellStyle name="20% - Accent2 19 2 2 3 2 2" xfId="3462"/>
    <cellStyle name="20% - Accent2 19 2 2 3 3" xfId="3463"/>
    <cellStyle name="20% - Accent2 19 2 2 4" xfId="3464"/>
    <cellStyle name="20% - Accent2 19 2 2 4 2" xfId="3465"/>
    <cellStyle name="20% - Accent2 19 2 2 5" xfId="3466"/>
    <cellStyle name="20% - Accent2 19 2 3" xfId="3467"/>
    <cellStyle name="20% - Accent2 19 2 3 2" xfId="3468"/>
    <cellStyle name="20% - Accent2 19 2 3 2 2" xfId="3469"/>
    <cellStyle name="20% - Accent2 19 2 3 2 2 2" xfId="3470"/>
    <cellStyle name="20% - Accent2 19 2 3 2 3" xfId="3471"/>
    <cellStyle name="20% - Accent2 19 2 3 3" xfId="3472"/>
    <cellStyle name="20% - Accent2 19 2 3 3 2" xfId="3473"/>
    <cellStyle name="20% - Accent2 19 2 3 4" xfId="3474"/>
    <cellStyle name="20% - Accent2 19 2 4" xfId="3475"/>
    <cellStyle name="20% - Accent2 19 2 4 2" xfId="3476"/>
    <cellStyle name="20% - Accent2 19 2 4 2 2" xfId="3477"/>
    <cellStyle name="20% - Accent2 19 2 4 3" xfId="3478"/>
    <cellStyle name="20% - Accent2 19 2 5" xfId="3479"/>
    <cellStyle name="20% - Accent2 19 2 5 2" xfId="3480"/>
    <cellStyle name="20% - Accent2 19 2 6" xfId="3481"/>
    <cellStyle name="20% - Accent2 19 3" xfId="3482"/>
    <cellStyle name="20% - Accent2 19 3 2" xfId="3483"/>
    <cellStyle name="20% - Accent2 19 3 2 2" xfId="3484"/>
    <cellStyle name="20% - Accent2 19 3 2 2 2" xfId="3485"/>
    <cellStyle name="20% - Accent2 19 3 2 2 2 2" xfId="3486"/>
    <cellStyle name="20% - Accent2 19 3 2 2 3" xfId="3487"/>
    <cellStyle name="20% - Accent2 19 3 2 3" xfId="3488"/>
    <cellStyle name="20% - Accent2 19 3 2 3 2" xfId="3489"/>
    <cellStyle name="20% - Accent2 19 3 2 4" xfId="3490"/>
    <cellStyle name="20% - Accent2 19 3 3" xfId="3491"/>
    <cellStyle name="20% - Accent2 19 3 3 2" xfId="3492"/>
    <cellStyle name="20% - Accent2 19 3 3 2 2" xfId="3493"/>
    <cellStyle name="20% - Accent2 19 3 3 3" xfId="3494"/>
    <cellStyle name="20% - Accent2 19 3 4" xfId="3495"/>
    <cellStyle name="20% - Accent2 19 3 4 2" xfId="3496"/>
    <cellStyle name="20% - Accent2 19 3 5" xfId="3497"/>
    <cellStyle name="20% - Accent2 19 4" xfId="3498"/>
    <cellStyle name="20% - Accent2 19 4 2" xfId="3499"/>
    <cellStyle name="20% - Accent2 19 4 2 2" xfId="3500"/>
    <cellStyle name="20% - Accent2 19 4 2 2 2" xfId="3501"/>
    <cellStyle name="20% - Accent2 19 4 2 3" xfId="3502"/>
    <cellStyle name="20% - Accent2 19 4 3" xfId="3503"/>
    <cellStyle name="20% - Accent2 19 4 3 2" xfId="3504"/>
    <cellStyle name="20% - Accent2 19 4 4" xfId="3505"/>
    <cellStyle name="20% - Accent2 19 5" xfId="3506"/>
    <cellStyle name="20% - Accent2 19 5 2" xfId="3507"/>
    <cellStyle name="20% - Accent2 19 5 2 2" xfId="3508"/>
    <cellStyle name="20% - Accent2 19 5 3" xfId="3509"/>
    <cellStyle name="20% - Accent2 19 6" xfId="3510"/>
    <cellStyle name="20% - Accent2 19 6 2" xfId="3511"/>
    <cellStyle name="20% - Accent2 19 7" xfId="3512"/>
    <cellStyle name="20% - Accent2 2" xfId="3513"/>
    <cellStyle name="20% - Accent2 2 2" xfId="3514"/>
    <cellStyle name="20% - Accent2 2 2 2" xfId="3515"/>
    <cellStyle name="20% - Accent2 2 2 2 2" xfId="3516"/>
    <cellStyle name="20% - Accent2 2 2 2 2 2" xfId="3517"/>
    <cellStyle name="20% - Accent2 2 2 2 2 2 2" xfId="3518"/>
    <cellStyle name="20% - Accent2 2 2 2 2 2 2 2" xfId="3519"/>
    <cellStyle name="20% - Accent2 2 2 2 2 2 2 2 2" xfId="3520"/>
    <cellStyle name="20% - Accent2 2 2 2 2 2 2 3" xfId="3521"/>
    <cellStyle name="20% - Accent2 2 2 2 2 2 3" xfId="3522"/>
    <cellStyle name="20% - Accent2 2 2 2 2 2 3 2" xfId="3523"/>
    <cellStyle name="20% - Accent2 2 2 2 2 2 4" xfId="3524"/>
    <cellStyle name="20% - Accent2 2 2 2 2 3" xfId="3525"/>
    <cellStyle name="20% - Accent2 2 2 2 2 3 2" xfId="3526"/>
    <cellStyle name="20% - Accent2 2 2 2 2 3 2 2" xfId="3527"/>
    <cellStyle name="20% - Accent2 2 2 2 2 3 3" xfId="3528"/>
    <cellStyle name="20% - Accent2 2 2 2 2 4" xfId="3529"/>
    <cellStyle name="20% - Accent2 2 2 2 2 4 2" xfId="3530"/>
    <cellStyle name="20% - Accent2 2 2 2 2 5" xfId="3531"/>
    <cellStyle name="20% - Accent2 2 2 2 3" xfId="3532"/>
    <cellStyle name="20% - Accent2 2 2 2 3 2" xfId="3533"/>
    <cellStyle name="20% - Accent2 2 2 2 3 2 2" xfId="3534"/>
    <cellStyle name="20% - Accent2 2 2 2 3 2 2 2" xfId="3535"/>
    <cellStyle name="20% - Accent2 2 2 2 3 2 3" xfId="3536"/>
    <cellStyle name="20% - Accent2 2 2 2 3 3" xfId="3537"/>
    <cellStyle name="20% - Accent2 2 2 2 3 3 2" xfId="3538"/>
    <cellStyle name="20% - Accent2 2 2 2 3 4" xfId="3539"/>
    <cellStyle name="20% - Accent2 2 2 2 4" xfId="3540"/>
    <cellStyle name="20% - Accent2 2 2 2 4 2" xfId="3541"/>
    <cellStyle name="20% - Accent2 2 2 2 4 2 2" xfId="3542"/>
    <cellStyle name="20% - Accent2 2 2 2 4 3" xfId="3543"/>
    <cellStyle name="20% - Accent2 2 2 2 5" xfId="3544"/>
    <cellStyle name="20% - Accent2 2 2 2 5 2" xfId="3545"/>
    <cellStyle name="20% - Accent2 2 2 2 6" xfId="3546"/>
    <cellStyle name="20% - Accent2 2 2 3" xfId="3547"/>
    <cellStyle name="20% - Accent2 2 2 3 2" xfId="3548"/>
    <cellStyle name="20% - Accent2 2 2 3 2 2" xfId="3549"/>
    <cellStyle name="20% - Accent2 2 2 3 2 2 2" xfId="3550"/>
    <cellStyle name="20% - Accent2 2 2 3 2 2 2 2" xfId="3551"/>
    <cellStyle name="20% - Accent2 2 2 3 2 2 3" xfId="3552"/>
    <cellStyle name="20% - Accent2 2 2 3 2 3" xfId="3553"/>
    <cellStyle name="20% - Accent2 2 2 3 2 3 2" xfId="3554"/>
    <cellStyle name="20% - Accent2 2 2 3 2 4" xfId="3555"/>
    <cellStyle name="20% - Accent2 2 2 3 3" xfId="3556"/>
    <cellStyle name="20% - Accent2 2 2 3 3 2" xfId="3557"/>
    <cellStyle name="20% - Accent2 2 2 3 3 2 2" xfId="3558"/>
    <cellStyle name="20% - Accent2 2 2 3 3 3" xfId="3559"/>
    <cellStyle name="20% - Accent2 2 2 3 4" xfId="3560"/>
    <cellStyle name="20% - Accent2 2 2 3 4 2" xfId="3561"/>
    <cellStyle name="20% - Accent2 2 2 3 5" xfId="3562"/>
    <cellStyle name="20% - Accent2 2 2 4" xfId="3563"/>
    <cellStyle name="20% - Accent2 2 2 4 2" xfId="3564"/>
    <cellStyle name="20% - Accent2 2 2 4 2 2" xfId="3565"/>
    <cellStyle name="20% - Accent2 2 2 4 2 2 2" xfId="3566"/>
    <cellStyle name="20% - Accent2 2 2 4 2 3" xfId="3567"/>
    <cellStyle name="20% - Accent2 2 2 4 3" xfId="3568"/>
    <cellStyle name="20% - Accent2 2 2 4 3 2" xfId="3569"/>
    <cellStyle name="20% - Accent2 2 2 4 4" xfId="3570"/>
    <cellStyle name="20% - Accent2 2 2 5" xfId="3571"/>
    <cellStyle name="20% - Accent2 2 2 5 2" xfId="3572"/>
    <cellStyle name="20% - Accent2 2 2 5 2 2" xfId="3573"/>
    <cellStyle name="20% - Accent2 2 2 5 3" xfId="3574"/>
    <cellStyle name="20% - Accent2 2 2 6" xfId="3575"/>
    <cellStyle name="20% - Accent2 2 2 6 2" xfId="3576"/>
    <cellStyle name="20% - Accent2 2 2 7" xfId="3577"/>
    <cellStyle name="20% - Accent2 2 3" xfId="3578"/>
    <cellStyle name="20% - Accent2 2 3 2" xfId="3579"/>
    <cellStyle name="20% - Accent2 2 3 2 2" xfId="3580"/>
    <cellStyle name="20% - Accent2 2 3 2 2 2" xfId="3581"/>
    <cellStyle name="20% - Accent2 2 3 2 2 2 2" xfId="3582"/>
    <cellStyle name="20% - Accent2 2 3 2 2 2 2 2" xfId="3583"/>
    <cellStyle name="20% - Accent2 2 3 2 2 2 3" xfId="3584"/>
    <cellStyle name="20% - Accent2 2 3 2 2 3" xfId="3585"/>
    <cellStyle name="20% - Accent2 2 3 2 2 3 2" xfId="3586"/>
    <cellStyle name="20% - Accent2 2 3 2 2 4" xfId="3587"/>
    <cellStyle name="20% - Accent2 2 3 2 3" xfId="3588"/>
    <cellStyle name="20% - Accent2 2 3 2 3 2" xfId="3589"/>
    <cellStyle name="20% - Accent2 2 3 2 3 2 2" xfId="3590"/>
    <cellStyle name="20% - Accent2 2 3 2 3 3" xfId="3591"/>
    <cellStyle name="20% - Accent2 2 3 2 4" xfId="3592"/>
    <cellStyle name="20% - Accent2 2 3 2 4 2" xfId="3593"/>
    <cellStyle name="20% - Accent2 2 3 2 5" xfId="3594"/>
    <cellStyle name="20% - Accent2 2 3 3" xfId="3595"/>
    <cellStyle name="20% - Accent2 2 3 3 2" xfId="3596"/>
    <cellStyle name="20% - Accent2 2 3 3 2 2" xfId="3597"/>
    <cellStyle name="20% - Accent2 2 3 3 2 2 2" xfId="3598"/>
    <cellStyle name="20% - Accent2 2 3 3 2 3" xfId="3599"/>
    <cellStyle name="20% - Accent2 2 3 3 3" xfId="3600"/>
    <cellStyle name="20% - Accent2 2 3 3 3 2" xfId="3601"/>
    <cellStyle name="20% - Accent2 2 3 3 4" xfId="3602"/>
    <cellStyle name="20% - Accent2 2 3 4" xfId="3603"/>
    <cellStyle name="20% - Accent2 2 3 4 2" xfId="3604"/>
    <cellStyle name="20% - Accent2 2 3 4 2 2" xfId="3605"/>
    <cellStyle name="20% - Accent2 2 3 4 3" xfId="3606"/>
    <cellStyle name="20% - Accent2 2 3 5" xfId="3607"/>
    <cellStyle name="20% - Accent2 2 3 5 2" xfId="3608"/>
    <cellStyle name="20% - Accent2 2 3 6" xfId="3609"/>
    <cellStyle name="20% - Accent2 2 4" xfId="3610"/>
    <cellStyle name="20% - Accent2 2 4 2" xfId="3611"/>
    <cellStyle name="20% - Accent2 2 4 2 2" xfId="3612"/>
    <cellStyle name="20% - Accent2 2 4 2 2 2" xfId="3613"/>
    <cellStyle name="20% - Accent2 2 4 2 2 2 2" xfId="3614"/>
    <cellStyle name="20% - Accent2 2 4 2 2 3" xfId="3615"/>
    <cellStyle name="20% - Accent2 2 4 2 3" xfId="3616"/>
    <cellStyle name="20% - Accent2 2 4 2 3 2" xfId="3617"/>
    <cellStyle name="20% - Accent2 2 4 2 4" xfId="3618"/>
    <cellStyle name="20% - Accent2 2 4 3" xfId="3619"/>
    <cellStyle name="20% - Accent2 2 4 3 2" xfId="3620"/>
    <cellStyle name="20% - Accent2 2 4 3 2 2" xfId="3621"/>
    <cellStyle name="20% - Accent2 2 4 3 3" xfId="3622"/>
    <cellStyle name="20% - Accent2 2 4 4" xfId="3623"/>
    <cellStyle name="20% - Accent2 2 4 4 2" xfId="3624"/>
    <cellStyle name="20% - Accent2 2 4 5" xfId="3625"/>
    <cellStyle name="20% - Accent2 2 5" xfId="3626"/>
    <cellStyle name="20% - Accent2 2 5 2" xfId="3627"/>
    <cellStyle name="20% - Accent2 2 5 2 2" xfId="3628"/>
    <cellStyle name="20% - Accent2 2 5 2 2 2" xfId="3629"/>
    <cellStyle name="20% - Accent2 2 5 2 3" xfId="3630"/>
    <cellStyle name="20% - Accent2 2 5 3" xfId="3631"/>
    <cellStyle name="20% - Accent2 2 5 3 2" xfId="3632"/>
    <cellStyle name="20% - Accent2 2 5 4" xfId="3633"/>
    <cellStyle name="20% - Accent2 2 6" xfId="3634"/>
    <cellStyle name="20% - Accent2 2 6 2" xfId="3635"/>
    <cellStyle name="20% - Accent2 2 6 2 2" xfId="3636"/>
    <cellStyle name="20% - Accent2 2 6 3" xfId="3637"/>
    <cellStyle name="20% - Accent2 2 7" xfId="3638"/>
    <cellStyle name="20% - Accent2 2 7 2" xfId="3639"/>
    <cellStyle name="20% - Accent2 2 8" xfId="3640"/>
    <cellStyle name="20% - Accent2 20" xfId="3641"/>
    <cellStyle name="20% - Accent2 20 2" xfId="3642"/>
    <cellStyle name="20% - Accent2 20 2 2" xfId="3643"/>
    <cellStyle name="20% - Accent2 20 2 2 2" xfId="3644"/>
    <cellStyle name="20% - Accent2 20 2 2 2 2" xfId="3645"/>
    <cellStyle name="20% - Accent2 20 2 2 2 2 2" xfId="3646"/>
    <cellStyle name="20% - Accent2 20 2 2 2 2 2 2" xfId="3647"/>
    <cellStyle name="20% - Accent2 20 2 2 2 2 3" xfId="3648"/>
    <cellStyle name="20% - Accent2 20 2 2 2 3" xfId="3649"/>
    <cellStyle name="20% - Accent2 20 2 2 2 3 2" xfId="3650"/>
    <cellStyle name="20% - Accent2 20 2 2 2 4" xfId="3651"/>
    <cellStyle name="20% - Accent2 20 2 2 3" xfId="3652"/>
    <cellStyle name="20% - Accent2 20 2 2 3 2" xfId="3653"/>
    <cellStyle name="20% - Accent2 20 2 2 3 2 2" xfId="3654"/>
    <cellStyle name="20% - Accent2 20 2 2 3 3" xfId="3655"/>
    <cellStyle name="20% - Accent2 20 2 2 4" xfId="3656"/>
    <cellStyle name="20% - Accent2 20 2 2 4 2" xfId="3657"/>
    <cellStyle name="20% - Accent2 20 2 2 5" xfId="3658"/>
    <cellStyle name="20% - Accent2 20 2 3" xfId="3659"/>
    <cellStyle name="20% - Accent2 20 2 3 2" xfId="3660"/>
    <cellStyle name="20% - Accent2 20 2 3 2 2" xfId="3661"/>
    <cellStyle name="20% - Accent2 20 2 3 2 2 2" xfId="3662"/>
    <cellStyle name="20% - Accent2 20 2 3 2 3" xfId="3663"/>
    <cellStyle name="20% - Accent2 20 2 3 3" xfId="3664"/>
    <cellStyle name="20% - Accent2 20 2 3 3 2" xfId="3665"/>
    <cellStyle name="20% - Accent2 20 2 3 4" xfId="3666"/>
    <cellStyle name="20% - Accent2 20 2 4" xfId="3667"/>
    <cellStyle name="20% - Accent2 20 2 4 2" xfId="3668"/>
    <cellStyle name="20% - Accent2 20 2 4 2 2" xfId="3669"/>
    <cellStyle name="20% - Accent2 20 2 4 3" xfId="3670"/>
    <cellStyle name="20% - Accent2 20 2 5" xfId="3671"/>
    <cellStyle name="20% - Accent2 20 2 5 2" xfId="3672"/>
    <cellStyle name="20% - Accent2 20 2 6" xfId="3673"/>
    <cellStyle name="20% - Accent2 20 3" xfId="3674"/>
    <cellStyle name="20% - Accent2 20 3 2" xfId="3675"/>
    <cellStyle name="20% - Accent2 20 3 2 2" xfId="3676"/>
    <cellStyle name="20% - Accent2 20 3 2 2 2" xfId="3677"/>
    <cellStyle name="20% - Accent2 20 3 2 2 2 2" xfId="3678"/>
    <cellStyle name="20% - Accent2 20 3 2 2 3" xfId="3679"/>
    <cellStyle name="20% - Accent2 20 3 2 3" xfId="3680"/>
    <cellStyle name="20% - Accent2 20 3 2 3 2" xfId="3681"/>
    <cellStyle name="20% - Accent2 20 3 2 4" xfId="3682"/>
    <cellStyle name="20% - Accent2 20 3 3" xfId="3683"/>
    <cellStyle name="20% - Accent2 20 3 3 2" xfId="3684"/>
    <cellStyle name="20% - Accent2 20 3 3 2 2" xfId="3685"/>
    <cellStyle name="20% - Accent2 20 3 3 3" xfId="3686"/>
    <cellStyle name="20% - Accent2 20 3 4" xfId="3687"/>
    <cellStyle name="20% - Accent2 20 3 4 2" xfId="3688"/>
    <cellStyle name="20% - Accent2 20 3 5" xfId="3689"/>
    <cellStyle name="20% - Accent2 20 4" xfId="3690"/>
    <cellStyle name="20% - Accent2 20 4 2" xfId="3691"/>
    <cellStyle name="20% - Accent2 20 4 2 2" xfId="3692"/>
    <cellStyle name="20% - Accent2 20 4 2 2 2" xfId="3693"/>
    <cellStyle name="20% - Accent2 20 4 2 3" xfId="3694"/>
    <cellStyle name="20% - Accent2 20 4 3" xfId="3695"/>
    <cellStyle name="20% - Accent2 20 4 3 2" xfId="3696"/>
    <cellStyle name="20% - Accent2 20 4 4" xfId="3697"/>
    <cellStyle name="20% - Accent2 20 5" xfId="3698"/>
    <cellStyle name="20% - Accent2 20 5 2" xfId="3699"/>
    <cellStyle name="20% - Accent2 20 5 2 2" xfId="3700"/>
    <cellStyle name="20% - Accent2 20 5 3" xfId="3701"/>
    <cellStyle name="20% - Accent2 20 6" xfId="3702"/>
    <cellStyle name="20% - Accent2 20 6 2" xfId="3703"/>
    <cellStyle name="20% - Accent2 20 7" xfId="3704"/>
    <cellStyle name="20% - Accent2 21" xfId="3705"/>
    <cellStyle name="20% - Accent2 21 2" xfId="3706"/>
    <cellStyle name="20% - Accent2 21 2 2" xfId="3707"/>
    <cellStyle name="20% - Accent2 21 2 2 2" xfId="3708"/>
    <cellStyle name="20% - Accent2 21 2 2 2 2" xfId="3709"/>
    <cellStyle name="20% - Accent2 21 2 2 2 2 2" xfId="3710"/>
    <cellStyle name="20% - Accent2 21 2 2 2 3" xfId="3711"/>
    <cellStyle name="20% - Accent2 21 2 2 3" xfId="3712"/>
    <cellStyle name="20% - Accent2 21 2 2 3 2" xfId="3713"/>
    <cellStyle name="20% - Accent2 21 2 2 4" xfId="3714"/>
    <cellStyle name="20% - Accent2 21 2 3" xfId="3715"/>
    <cellStyle name="20% - Accent2 21 2 3 2" xfId="3716"/>
    <cellStyle name="20% - Accent2 21 2 3 2 2" xfId="3717"/>
    <cellStyle name="20% - Accent2 21 2 3 3" xfId="3718"/>
    <cellStyle name="20% - Accent2 21 2 4" xfId="3719"/>
    <cellStyle name="20% - Accent2 21 2 4 2" xfId="3720"/>
    <cellStyle name="20% - Accent2 21 2 5" xfId="3721"/>
    <cellStyle name="20% - Accent2 21 3" xfId="3722"/>
    <cellStyle name="20% - Accent2 21 3 2" xfId="3723"/>
    <cellStyle name="20% - Accent2 21 3 2 2" xfId="3724"/>
    <cellStyle name="20% - Accent2 21 3 2 2 2" xfId="3725"/>
    <cellStyle name="20% - Accent2 21 3 2 3" xfId="3726"/>
    <cellStyle name="20% - Accent2 21 3 3" xfId="3727"/>
    <cellStyle name="20% - Accent2 21 3 3 2" xfId="3728"/>
    <cellStyle name="20% - Accent2 21 3 4" xfId="3729"/>
    <cellStyle name="20% - Accent2 21 4" xfId="3730"/>
    <cellStyle name="20% - Accent2 21 4 2" xfId="3731"/>
    <cellStyle name="20% - Accent2 21 4 2 2" xfId="3732"/>
    <cellStyle name="20% - Accent2 21 4 3" xfId="3733"/>
    <cellStyle name="20% - Accent2 21 5" xfId="3734"/>
    <cellStyle name="20% - Accent2 21 5 2" xfId="3735"/>
    <cellStyle name="20% - Accent2 21 6" xfId="3736"/>
    <cellStyle name="20% - Accent2 22" xfId="3737"/>
    <cellStyle name="20% - Accent2 22 2" xfId="3738"/>
    <cellStyle name="20% - Accent2 22 2 2" xfId="3739"/>
    <cellStyle name="20% - Accent2 22 2 2 2" xfId="3740"/>
    <cellStyle name="20% - Accent2 22 2 2 2 2" xfId="3741"/>
    <cellStyle name="20% - Accent2 22 2 2 2 2 2" xfId="3742"/>
    <cellStyle name="20% - Accent2 22 2 2 2 3" xfId="3743"/>
    <cellStyle name="20% - Accent2 22 2 2 3" xfId="3744"/>
    <cellStyle name="20% - Accent2 22 2 2 3 2" xfId="3745"/>
    <cellStyle name="20% - Accent2 22 2 2 4" xfId="3746"/>
    <cellStyle name="20% - Accent2 22 2 3" xfId="3747"/>
    <cellStyle name="20% - Accent2 22 2 3 2" xfId="3748"/>
    <cellStyle name="20% - Accent2 22 2 3 2 2" xfId="3749"/>
    <cellStyle name="20% - Accent2 22 2 3 3" xfId="3750"/>
    <cellStyle name="20% - Accent2 22 2 4" xfId="3751"/>
    <cellStyle name="20% - Accent2 22 2 4 2" xfId="3752"/>
    <cellStyle name="20% - Accent2 22 2 5" xfId="3753"/>
    <cellStyle name="20% - Accent2 22 3" xfId="3754"/>
    <cellStyle name="20% - Accent2 22 3 2" xfId="3755"/>
    <cellStyle name="20% - Accent2 22 3 2 2" xfId="3756"/>
    <cellStyle name="20% - Accent2 22 3 2 2 2" xfId="3757"/>
    <cellStyle name="20% - Accent2 22 3 2 3" xfId="3758"/>
    <cellStyle name="20% - Accent2 22 3 3" xfId="3759"/>
    <cellStyle name="20% - Accent2 22 3 3 2" xfId="3760"/>
    <cellStyle name="20% - Accent2 22 3 4" xfId="3761"/>
    <cellStyle name="20% - Accent2 22 4" xfId="3762"/>
    <cellStyle name="20% - Accent2 22 4 2" xfId="3763"/>
    <cellStyle name="20% - Accent2 22 4 2 2" xfId="3764"/>
    <cellStyle name="20% - Accent2 22 4 3" xfId="3765"/>
    <cellStyle name="20% - Accent2 22 5" xfId="3766"/>
    <cellStyle name="20% - Accent2 22 5 2" xfId="3767"/>
    <cellStyle name="20% - Accent2 22 6" xfId="3768"/>
    <cellStyle name="20% - Accent2 23" xfId="3769"/>
    <cellStyle name="20% - Accent2 23 2" xfId="3770"/>
    <cellStyle name="20% - Accent2 23 2 2" xfId="3771"/>
    <cellStyle name="20% - Accent2 23 2 2 2" xfId="3772"/>
    <cellStyle name="20% - Accent2 23 2 2 2 2" xfId="3773"/>
    <cellStyle name="20% - Accent2 23 2 2 3" xfId="3774"/>
    <cellStyle name="20% - Accent2 23 2 3" xfId="3775"/>
    <cellStyle name="20% - Accent2 23 2 3 2" xfId="3776"/>
    <cellStyle name="20% - Accent2 23 2 4" xfId="3777"/>
    <cellStyle name="20% - Accent2 23 3" xfId="3778"/>
    <cellStyle name="20% - Accent2 23 3 2" xfId="3779"/>
    <cellStyle name="20% - Accent2 23 3 2 2" xfId="3780"/>
    <cellStyle name="20% - Accent2 23 3 3" xfId="3781"/>
    <cellStyle name="20% - Accent2 23 4" xfId="3782"/>
    <cellStyle name="20% - Accent2 23 4 2" xfId="3783"/>
    <cellStyle name="20% - Accent2 23 5" xfId="3784"/>
    <cellStyle name="20% - Accent2 24" xfId="3785"/>
    <cellStyle name="20% - Accent2 24 2" xfId="3786"/>
    <cellStyle name="20% - Accent2 24 2 2" xfId="3787"/>
    <cellStyle name="20% - Accent2 24 2 2 2" xfId="3788"/>
    <cellStyle name="20% - Accent2 24 2 3" xfId="3789"/>
    <cellStyle name="20% - Accent2 24 3" xfId="3790"/>
    <cellStyle name="20% - Accent2 24 3 2" xfId="3791"/>
    <cellStyle name="20% - Accent2 24 4" xfId="3792"/>
    <cellStyle name="20% - Accent2 25" xfId="3793"/>
    <cellStyle name="20% - Accent2 25 2" xfId="3794"/>
    <cellStyle name="20% - Accent2 25 2 2" xfId="3795"/>
    <cellStyle name="20% - Accent2 25 2 2 2" xfId="3796"/>
    <cellStyle name="20% - Accent2 25 2 3" xfId="3797"/>
    <cellStyle name="20% - Accent2 25 3" xfId="3798"/>
    <cellStyle name="20% - Accent2 25 3 2" xfId="3799"/>
    <cellStyle name="20% - Accent2 25 4" xfId="3800"/>
    <cellStyle name="20% - Accent2 26" xfId="3801"/>
    <cellStyle name="20% - Accent2 26 2" xfId="3802"/>
    <cellStyle name="20% - Accent2 26 2 2" xfId="3803"/>
    <cellStyle name="20% - Accent2 26 3" xfId="3804"/>
    <cellStyle name="20% - Accent2 27" xfId="3805"/>
    <cellStyle name="20% - Accent2 27 2" xfId="3806"/>
    <cellStyle name="20% - Accent2 27 2 2" xfId="3807"/>
    <cellStyle name="20% - Accent2 27 3" xfId="3808"/>
    <cellStyle name="20% - Accent2 28" xfId="3809"/>
    <cellStyle name="20% - Accent2 28 2" xfId="3810"/>
    <cellStyle name="20% - Accent2 28 2 2" xfId="3811"/>
    <cellStyle name="20% - Accent2 28 3" xfId="3812"/>
    <cellStyle name="20% - Accent2 29" xfId="3813"/>
    <cellStyle name="20% - Accent2 29 2" xfId="3814"/>
    <cellStyle name="20% - Accent2 3" xfId="3815"/>
    <cellStyle name="20% - Accent2 3 2" xfId="3816"/>
    <cellStyle name="20% - Accent2 3 2 2" xfId="3817"/>
    <cellStyle name="20% - Accent2 3 2 2 2" xfId="3818"/>
    <cellStyle name="20% - Accent2 3 2 2 2 2" xfId="3819"/>
    <cellStyle name="20% - Accent2 3 2 2 2 2 2" xfId="3820"/>
    <cellStyle name="20% - Accent2 3 2 2 2 2 2 2" xfId="3821"/>
    <cellStyle name="20% - Accent2 3 2 2 2 2 2 2 2" xfId="3822"/>
    <cellStyle name="20% - Accent2 3 2 2 2 2 2 3" xfId="3823"/>
    <cellStyle name="20% - Accent2 3 2 2 2 2 3" xfId="3824"/>
    <cellStyle name="20% - Accent2 3 2 2 2 2 3 2" xfId="3825"/>
    <cellStyle name="20% - Accent2 3 2 2 2 2 4" xfId="3826"/>
    <cellStyle name="20% - Accent2 3 2 2 2 3" xfId="3827"/>
    <cellStyle name="20% - Accent2 3 2 2 2 3 2" xfId="3828"/>
    <cellStyle name="20% - Accent2 3 2 2 2 3 2 2" xfId="3829"/>
    <cellStyle name="20% - Accent2 3 2 2 2 3 3" xfId="3830"/>
    <cellStyle name="20% - Accent2 3 2 2 2 4" xfId="3831"/>
    <cellStyle name="20% - Accent2 3 2 2 2 4 2" xfId="3832"/>
    <cellStyle name="20% - Accent2 3 2 2 2 5" xfId="3833"/>
    <cellStyle name="20% - Accent2 3 2 2 3" xfId="3834"/>
    <cellStyle name="20% - Accent2 3 2 2 3 2" xfId="3835"/>
    <cellStyle name="20% - Accent2 3 2 2 3 2 2" xfId="3836"/>
    <cellStyle name="20% - Accent2 3 2 2 3 2 2 2" xfId="3837"/>
    <cellStyle name="20% - Accent2 3 2 2 3 2 3" xfId="3838"/>
    <cellStyle name="20% - Accent2 3 2 2 3 3" xfId="3839"/>
    <cellStyle name="20% - Accent2 3 2 2 3 3 2" xfId="3840"/>
    <cellStyle name="20% - Accent2 3 2 2 3 4" xfId="3841"/>
    <cellStyle name="20% - Accent2 3 2 2 4" xfId="3842"/>
    <cellStyle name="20% - Accent2 3 2 2 4 2" xfId="3843"/>
    <cellStyle name="20% - Accent2 3 2 2 4 2 2" xfId="3844"/>
    <cellStyle name="20% - Accent2 3 2 2 4 3" xfId="3845"/>
    <cellStyle name="20% - Accent2 3 2 2 5" xfId="3846"/>
    <cellStyle name="20% - Accent2 3 2 2 5 2" xfId="3847"/>
    <cellStyle name="20% - Accent2 3 2 2 6" xfId="3848"/>
    <cellStyle name="20% - Accent2 3 2 3" xfId="3849"/>
    <cellStyle name="20% - Accent2 3 2 3 2" xfId="3850"/>
    <cellStyle name="20% - Accent2 3 2 3 2 2" xfId="3851"/>
    <cellStyle name="20% - Accent2 3 2 3 2 2 2" xfId="3852"/>
    <cellStyle name="20% - Accent2 3 2 3 2 2 2 2" xfId="3853"/>
    <cellStyle name="20% - Accent2 3 2 3 2 2 3" xfId="3854"/>
    <cellStyle name="20% - Accent2 3 2 3 2 3" xfId="3855"/>
    <cellStyle name="20% - Accent2 3 2 3 2 3 2" xfId="3856"/>
    <cellStyle name="20% - Accent2 3 2 3 2 4" xfId="3857"/>
    <cellStyle name="20% - Accent2 3 2 3 3" xfId="3858"/>
    <cellStyle name="20% - Accent2 3 2 3 3 2" xfId="3859"/>
    <cellStyle name="20% - Accent2 3 2 3 3 2 2" xfId="3860"/>
    <cellStyle name="20% - Accent2 3 2 3 3 3" xfId="3861"/>
    <cellStyle name="20% - Accent2 3 2 3 4" xfId="3862"/>
    <cellStyle name="20% - Accent2 3 2 3 4 2" xfId="3863"/>
    <cellStyle name="20% - Accent2 3 2 3 5" xfId="3864"/>
    <cellStyle name="20% - Accent2 3 2 4" xfId="3865"/>
    <cellStyle name="20% - Accent2 3 2 4 2" xfId="3866"/>
    <cellStyle name="20% - Accent2 3 2 4 2 2" xfId="3867"/>
    <cellStyle name="20% - Accent2 3 2 4 2 2 2" xfId="3868"/>
    <cellStyle name="20% - Accent2 3 2 4 2 3" xfId="3869"/>
    <cellStyle name="20% - Accent2 3 2 4 3" xfId="3870"/>
    <cellStyle name="20% - Accent2 3 2 4 3 2" xfId="3871"/>
    <cellStyle name="20% - Accent2 3 2 4 4" xfId="3872"/>
    <cellStyle name="20% - Accent2 3 2 5" xfId="3873"/>
    <cellStyle name="20% - Accent2 3 2 5 2" xfId="3874"/>
    <cellStyle name="20% - Accent2 3 2 5 2 2" xfId="3875"/>
    <cellStyle name="20% - Accent2 3 2 5 3" xfId="3876"/>
    <cellStyle name="20% - Accent2 3 2 6" xfId="3877"/>
    <cellStyle name="20% - Accent2 3 2 6 2" xfId="3878"/>
    <cellStyle name="20% - Accent2 3 2 7" xfId="3879"/>
    <cellStyle name="20% - Accent2 3 3" xfId="3880"/>
    <cellStyle name="20% - Accent2 3 3 2" xfId="3881"/>
    <cellStyle name="20% - Accent2 3 3 2 2" xfId="3882"/>
    <cellStyle name="20% - Accent2 3 3 2 2 2" xfId="3883"/>
    <cellStyle name="20% - Accent2 3 3 2 2 2 2" xfId="3884"/>
    <cellStyle name="20% - Accent2 3 3 2 2 2 2 2" xfId="3885"/>
    <cellStyle name="20% - Accent2 3 3 2 2 2 3" xfId="3886"/>
    <cellStyle name="20% - Accent2 3 3 2 2 3" xfId="3887"/>
    <cellStyle name="20% - Accent2 3 3 2 2 3 2" xfId="3888"/>
    <cellStyle name="20% - Accent2 3 3 2 2 4" xfId="3889"/>
    <cellStyle name="20% - Accent2 3 3 2 3" xfId="3890"/>
    <cellStyle name="20% - Accent2 3 3 2 3 2" xfId="3891"/>
    <cellStyle name="20% - Accent2 3 3 2 3 2 2" xfId="3892"/>
    <cellStyle name="20% - Accent2 3 3 2 3 3" xfId="3893"/>
    <cellStyle name="20% - Accent2 3 3 2 4" xfId="3894"/>
    <cellStyle name="20% - Accent2 3 3 2 4 2" xfId="3895"/>
    <cellStyle name="20% - Accent2 3 3 2 5" xfId="3896"/>
    <cellStyle name="20% - Accent2 3 3 3" xfId="3897"/>
    <cellStyle name="20% - Accent2 3 3 3 2" xfId="3898"/>
    <cellStyle name="20% - Accent2 3 3 3 2 2" xfId="3899"/>
    <cellStyle name="20% - Accent2 3 3 3 2 2 2" xfId="3900"/>
    <cellStyle name="20% - Accent2 3 3 3 2 3" xfId="3901"/>
    <cellStyle name="20% - Accent2 3 3 3 3" xfId="3902"/>
    <cellStyle name="20% - Accent2 3 3 3 3 2" xfId="3903"/>
    <cellStyle name="20% - Accent2 3 3 3 4" xfId="3904"/>
    <cellStyle name="20% - Accent2 3 3 4" xfId="3905"/>
    <cellStyle name="20% - Accent2 3 3 4 2" xfId="3906"/>
    <cellStyle name="20% - Accent2 3 3 4 2 2" xfId="3907"/>
    <cellStyle name="20% - Accent2 3 3 4 3" xfId="3908"/>
    <cellStyle name="20% - Accent2 3 3 5" xfId="3909"/>
    <cellStyle name="20% - Accent2 3 3 5 2" xfId="3910"/>
    <cellStyle name="20% - Accent2 3 3 6" xfId="3911"/>
    <cellStyle name="20% - Accent2 3 4" xfId="3912"/>
    <cellStyle name="20% - Accent2 3 4 2" xfId="3913"/>
    <cellStyle name="20% - Accent2 3 4 2 2" xfId="3914"/>
    <cellStyle name="20% - Accent2 3 4 2 2 2" xfId="3915"/>
    <cellStyle name="20% - Accent2 3 4 2 2 2 2" xfId="3916"/>
    <cellStyle name="20% - Accent2 3 4 2 2 3" xfId="3917"/>
    <cellStyle name="20% - Accent2 3 4 2 3" xfId="3918"/>
    <cellStyle name="20% - Accent2 3 4 2 3 2" xfId="3919"/>
    <cellStyle name="20% - Accent2 3 4 2 4" xfId="3920"/>
    <cellStyle name="20% - Accent2 3 4 3" xfId="3921"/>
    <cellStyle name="20% - Accent2 3 4 3 2" xfId="3922"/>
    <cellStyle name="20% - Accent2 3 4 3 2 2" xfId="3923"/>
    <cellStyle name="20% - Accent2 3 4 3 3" xfId="3924"/>
    <cellStyle name="20% - Accent2 3 4 4" xfId="3925"/>
    <cellStyle name="20% - Accent2 3 4 4 2" xfId="3926"/>
    <cellStyle name="20% - Accent2 3 4 5" xfId="3927"/>
    <cellStyle name="20% - Accent2 3 5" xfId="3928"/>
    <cellStyle name="20% - Accent2 3 5 2" xfId="3929"/>
    <cellStyle name="20% - Accent2 3 5 2 2" xfId="3930"/>
    <cellStyle name="20% - Accent2 3 5 2 2 2" xfId="3931"/>
    <cellStyle name="20% - Accent2 3 5 2 3" xfId="3932"/>
    <cellStyle name="20% - Accent2 3 5 3" xfId="3933"/>
    <cellStyle name="20% - Accent2 3 5 3 2" xfId="3934"/>
    <cellStyle name="20% - Accent2 3 5 4" xfId="3935"/>
    <cellStyle name="20% - Accent2 3 6" xfId="3936"/>
    <cellStyle name="20% - Accent2 3 6 2" xfId="3937"/>
    <cellStyle name="20% - Accent2 3 6 2 2" xfId="3938"/>
    <cellStyle name="20% - Accent2 3 6 3" xfId="3939"/>
    <cellStyle name="20% - Accent2 3 7" xfId="3940"/>
    <cellStyle name="20% - Accent2 3 7 2" xfId="3941"/>
    <cellStyle name="20% - Accent2 3 8" xfId="3942"/>
    <cellStyle name="20% - Accent2 30" xfId="3943"/>
    <cellStyle name="20% - Accent2 31" xfId="3944"/>
    <cellStyle name="20% - Accent2 32" xfId="3945"/>
    <cellStyle name="20% - Accent2 33" xfId="3946"/>
    <cellStyle name="20% - Accent2 34" xfId="3947"/>
    <cellStyle name="20% - Accent2 35" xfId="3948"/>
    <cellStyle name="20% - Accent2 4" xfId="3949"/>
    <cellStyle name="20% - Accent2 4 2" xfId="3950"/>
    <cellStyle name="20% - Accent2 4 2 2" xfId="3951"/>
    <cellStyle name="20% - Accent2 4 2 2 2" xfId="3952"/>
    <cellStyle name="20% - Accent2 4 2 2 2 2" xfId="3953"/>
    <cellStyle name="20% - Accent2 4 2 2 2 2 2" xfId="3954"/>
    <cellStyle name="20% - Accent2 4 2 2 2 2 2 2" xfId="3955"/>
    <cellStyle name="20% - Accent2 4 2 2 2 2 2 2 2" xfId="3956"/>
    <cellStyle name="20% - Accent2 4 2 2 2 2 2 3" xfId="3957"/>
    <cellStyle name="20% - Accent2 4 2 2 2 2 3" xfId="3958"/>
    <cellStyle name="20% - Accent2 4 2 2 2 2 3 2" xfId="3959"/>
    <cellStyle name="20% - Accent2 4 2 2 2 2 4" xfId="3960"/>
    <cellStyle name="20% - Accent2 4 2 2 2 3" xfId="3961"/>
    <cellStyle name="20% - Accent2 4 2 2 2 3 2" xfId="3962"/>
    <cellStyle name="20% - Accent2 4 2 2 2 3 2 2" xfId="3963"/>
    <cellStyle name="20% - Accent2 4 2 2 2 3 3" xfId="3964"/>
    <cellStyle name="20% - Accent2 4 2 2 2 4" xfId="3965"/>
    <cellStyle name="20% - Accent2 4 2 2 2 4 2" xfId="3966"/>
    <cellStyle name="20% - Accent2 4 2 2 2 5" xfId="3967"/>
    <cellStyle name="20% - Accent2 4 2 2 3" xfId="3968"/>
    <cellStyle name="20% - Accent2 4 2 2 3 2" xfId="3969"/>
    <cellStyle name="20% - Accent2 4 2 2 3 2 2" xfId="3970"/>
    <cellStyle name="20% - Accent2 4 2 2 3 2 2 2" xfId="3971"/>
    <cellStyle name="20% - Accent2 4 2 2 3 2 3" xfId="3972"/>
    <cellStyle name="20% - Accent2 4 2 2 3 3" xfId="3973"/>
    <cellStyle name="20% - Accent2 4 2 2 3 3 2" xfId="3974"/>
    <cellStyle name="20% - Accent2 4 2 2 3 4" xfId="3975"/>
    <cellStyle name="20% - Accent2 4 2 2 4" xfId="3976"/>
    <cellStyle name="20% - Accent2 4 2 2 4 2" xfId="3977"/>
    <cellStyle name="20% - Accent2 4 2 2 4 2 2" xfId="3978"/>
    <cellStyle name="20% - Accent2 4 2 2 4 3" xfId="3979"/>
    <cellStyle name="20% - Accent2 4 2 2 5" xfId="3980"/>
    <cellStyle name="20% - Accent2 4 2 2 5 2" xfId="3981"/>
    <cellStyle name="20% - Accent2 4 2 2 6" xfId="3982"/>
    <cellStyle name="20% - Accent2 4 2 3" xfId="3983"/>
    <cellStyle name="20% - Accent2 4 2 3 2" xfId="3984"/>
    <cellStyle name="20% - Accent2 4 2 3 2 2" xfId="3985"/>
    <cellStyle name="20% - Accent2 4 2 3 2 2 2" xfId="3986"/>
    <cellStyle name="20% - Accent2 4 2 3 2 2 2 2" xfId="3987"/>
    <cellStyle name="20% - Accent2 4 2 3 2 2 3" xfId="3988"/>
    <cellStyle name="20% - Accent2 4 2 3 2 3" xfId="3989"/>
    <cellStyle name="20% - Accent2 4 2 3 2 3 2" xfId="3990"/>
    <cellStyle name="20% - Accent2 4 2 3 2 4" xfId="3991"/>
    <cellStyle name="20% - Accent2 4 2 3 3" xfId="3992"/>
    <cellStyle name="20% - Accent2 4 2 3 3 2" xfId="3993"/>
    <cellStyle name="20% - Accent2 4 2 3 3 2 2" xfId="3994"/>
    <cellStyle name="20% - Accent2 4 2 3 3 3" xfId="3995"/>
    <cellStyle name="20% - Accent2 4 2 3 4" xfId="3996"/>
    <cellStyle name="20% - Accent2 4 2 3 4 2" xfId="3997"/>
    <cellStyle name="20% - Accent2 4 2 3 5" xfId="3998"/>
    <cellStyle name="20% - Accent2 4 2 4" xfId="3999"/>
    <cellStyle name="20% - Accent2 4 2 4 2" xfId="4000"/>
    <cellStyle name="20% - Accent2 4 2 4 2 2" xfId="4001"/>
    <cellStyle name="20% - Accent2 4 2 4 2 2 2" xfId="4002"/>
    <cellStyle name="20% - Accent2 4 2 4 2 3" xfId="4003"/>
    <cellStyle name="20% - Accent2 4 2 4 3" xfId="4004"/>
    <cellStyle name="20% - Accent2 4 2 4 3 2" xfId="4005"/>
    <cellStyle name="20% - Accent2 4 2 4 4" xfId="4006"/>
    <cellStyle name="20% - Accent2 4 2 5" xfId="4007"/>
    <cellStyle name="20% - Accent2 4 2 5 2" xfId="4008"/>
    <cellStyle name="20% - Accent2 4 2 5 2 2" xfId="4009"/>
    <cellStyle name="20% - Accent2 4 2 5 3" xfId="4010"/>
    <cellStyle name="20% - Accent2 4 2 6" xfId="4011"/>
    <cellStyle name="20% - Accent2 4 2 6 2" xfId="4012"/>
    <cellStyle name="20% - Accent2 4 2 7" xfId="4013"/>
    <cellStyle name="20% - Accent2 4 3" xfId="4014"/>
    <cellStyle name="20% - Accent2 4 3 2" xfId="4015"/>
    <cellStyle name="20% - Accent2 4 3 2 2" xfId="4016"/>
    <cellStyle name="20% - Accent2 4 3 2 2 2" xfId="4017"/>
    <cellStyle name="20% - Accent2 4 3 2 2 2 2" xfId="4018"/>
    <cellStyle name="20% - Accent2 4 3 2 2 2 2 2" xfId="4019"/>
    <cellStyle name="20% - Accent2 4 3 2 2 2 3" xfId="4020"/>
    <cellStyle name="20% - Accent2 4 3 2 2 3" xfId="4021"/>
    <cellStyle name="20% - Accent2 4 3 2 2 3 2" xfId="4022"/>
    <cellStyle name="20% - Accent2 4 3 2 2 4" xfId="4023"/>
    <cellStyle name="20% - Accent2 4 3 2 3" xfId="4024"/>
    <cellStyle name="20% - Accent2 4 3 2 3 2" xfId="4025"/>
    <cellStyle name="20% - Accent2 4 3 2 3 2 2" xfId="4026"/>
    <cellStyle name="20% - Accent2 4 3 2 3 3" xfId="4027"/>
    <cellStyle name="20% - Accent2 4 3 2 4" xfId="4028"/>
    <cellStyle name="20% - Accent2 4 3 2 4 2" xfId="4029"/>
    <cellStyle name="20% - Accent2 4 3 2 5" xfId="4030"/>
    <cellStyle name="20% - Accent2 4 3 3" xfId="4031"/>
    <cellStyle name="20% - Accent2 4 3 3 2" xfId="4032"/>
    <cellStyle name="20% - Accent2 4 3 3 2 2" xfId="4033"/>
    <cellStyle name="20% - Accent2 4 3 3 2 2 2" xfId="4034"/>
    <cellStyle name="20% - Accent2 4 3 3 2 3" xfId="4035"/>
    <cellStyle name="20% - Accent2 4 3 3 3" xfId="4036"/>
    <cellStyle name="20% - Accent2 4 3 3 3 2" xfId="4037"/>
    <cellStyle name="20% - Accent2 4 3 3 4" xfId="4038"/>
    <cellStyle name="20% - Accent2 4 3 4" xfId="4039"/>
    <cellStyle name="20% - Accent2 4 3 4 2" xfId="4040"/>
    <cellStyle name="20% - Accent2 4 3 4 2 2" xfId="4041"/>
    <cellStyle name="20% - Accent2 4 3 4 3" xfId="4042"/>
    <cellStyle name="20% - Accent2 4 3 5" xfId="4043"/>
    <cellStyle name="20% - Accent2 4 3 5 2" xfId="4044"/>
    <cellStyle name="20% - Accent2 4 3 6" xfId="4045"/>
    <cellStyle name="20% - Accent2 4 4" xfId="4046"/>
    <cellStyle name="20% - Accent2 4 4 2" xfId="4047"/>
    <cellStyle name="20% - Accent2 4 4 2 2" xfId="4048"/>
    <cellStyle name="20% - Accent2 4 4 2 2 2" xfId="4049"/>
    <cellStyle name="20% - Accent2 4 4 2 2 2 2" xfId="4050"/>
    <cellStyle name="20% - Accent2 4 4 2 2 3" xfId="4051"/>
    <cellStyle name="20% - Accent2 4 4 2 3" xfId="4052"/>
    <cellStyle name="20% - Accent2 4 4 2 3 2" xfId="4053"/>
    <cellStyle name="20% - Accent2 4 4 2 4" xfId="4054"/>
    <cellStyle name="20% - Accent2 4 4 3" xfId="4055"/>
    <cellStyle name="20% - Accent2 4 4 3 2" xfId="4056"/>
    <cellStyle name="20% - Accent2 4 4 3 2 2" xfId="4057"/>
    <cellStyle name="20% - Accent2 4 4 3 3" xfId="4058"/>
    <cellStyle name="20% - Accent2 4 4 4" xfId="4059"/>
    <cellStyle name="20% - Accent2 4 4 4 2" xfId="4060"/>
    <cellStyle name="20% - Accent2 4 4 5" xfId="4061"/>
    <cellStyle name="20% - Accent2 4 5" xfId="4062"/>
    <cellStyle name="20% - Accent2 4 5 2" xfId="4063"/>
    <cellStyle name="20% - Accent2 4 5 2 2" xfId="4064"/>
    <cellStyle name="20% - Accent2 4 5 2 2 2" xfId="4065"/>
    <cellStyle name="20% - Accent2 4 5 2 3" xfId="4066"/>
    <cellStyle name="20% - Accent2 4 5 3" xfId="4067"/>
    <cellStyle name="20% - Accent2 4 5 3 2" xfId="4068"/>
    <cellStyle name="20% - Accent2 4 5 4" xfId="4069"/>
    <cellStyle name="20% - Accent2 4 6" xfId="4070"/>
    <cellStyle name="20% - Accent2 4 6 2" xfId="4071"/>
    <cellStyle name="20% - Accent2 4 6 2 2" xfId="4072"/>
    <cellStyle name="20% - Accent2 4 6 3" xfId="4073"/>
    <cellStyle name="20% - Accent2 4 7" xfId="4074"/>
    <cellStyle name="20% - Accent2 4 7 2" xfId="4075"/>
    <cellStyle name="20% - Accent2 4 8" xfId="4076"/>
    <cellStyle name="20% - Accent2 5" xfId="4077"/>
    <cellStyle name="20% - Accent2 5 2" xfId="4078"/>
    <cellStyle name="20% - Accent2 5 2 2" xfId="4079"/>
    <cellStyle name="20% - Accent2 5 2 2 2" xfId="4080"/>
    <cellStyle name="20% - Accent2 5 2 2 2 2" xfId="4081"/>
    <cellStyle name="20% - Accent2 5 2 2 2 2 2" xfId="4082"/>
    <cellStyle name="20% - Accent2 5 2 2 2 2 2 2" xfId="4083"/>
    <cellStyle name="20% - Accent2 5 2 2 2 2 2 2 2" xfId="4084"/>
    <cellStyle name="20% - Accent2 5 2 2 2 2 2 3" xfId="4085"/>
    <cellStyle name="20% - Accent2 5 2 2 2 2 3" xfId="4086"/>
    <cellStyle name="20% - Accent2 5 2 2 2 2 3 2" xfId="4087"/>
    <cellStyle name="20% - Accent2 5 2 2 2 2 4" xfId="4088"/>
    <cellStyle name="20% - Accent2 5 2 2 2 3" xfId="4089"/>
    <cellStyle name="20% - Accent2 5 2 2 2 3 2" xfId="4090"/>
    <cellStyle name="20% - Accent2 5 2 2 2 3 2 2" xfId="4091"/>
    <cellStyle name="20% - Accent2 5 2 2 2 3 3" xfId="4092"/>
    <cellStyle name="20% - Accent2 5 2 2 2 4" xfId="4093"/>
    <cellStyle name="20% - Accent2 5 2 2 2 4 2" xfId="4094"/>
    <cellStyle name="20% - Accent2 5 2 2 2 5" xfId="4095"/>
    <cellStyle name="20% - Accent2 5 2 2 3" xfId="4096"/>
    <cellStyle name="20% - Accent2 5 2 2 3 2" xfId="4097"/>
    <cellStyle name="20% - Accent2 5 2 2 3 2 2" xfId="4098"/>
    <cellStyle name="20% - Accent2 5 2 2 3 2 2 2" xfId="4099"/>
    <cellStyle name="20% - Accent2 5 2 2 3 2 3" xfId="4100"/>
    <cellStyle name="20% - Accent2 5 2 2 3 3" xfId="4101"/>
    <cellStyle name="20% - Accent2 5 2 2 3 3 2" xfId="4102"/>
    <cellStyle name="20% - Accent2 5 2 2 3 4" xfId="4103"/>
    <cellStyle name="20% - Accent2 5 2 2 4" xfId="4104"/>
    <cellStyle name="20% - Accent2 5 2 2 4 2" xfId="4105"/>
    <cellStyle name="20% - Accent2 5 2 2 4 2 2" xfId="4106"/>
    <cellStyle name="20% - Accent2 5 2 2 4 3" xfId="4107"/>
    <cellStyle name="20% - Accent2 5 2 2 5" xfId="4108"/>
    <cellStyle name="20% - Accent2 5 2 2 5 2" xfId="4109"/>
    <cellStyle name="20% - Accent2 5 2 2 6" xfId="4110"/>
    <cellStyle name="20% - Accent2 5 2 3" xfId="4111"/>
    <cellStyle name="20% - Accent2 5 2 3 2" xfId="4112"/>
    <cellStyle name="20% - Accent2 5 2 3 2 2" xfId="4113"/>
    <cellStyle name="20% - Accent2 5 2 3 2 2 2" xfId="4114"/>
    <cellStyle name="20% - Accent2 5 2 3 2 2 2 2" xfId="4115"/>
    <cellStyle name="20% - Accent2 5 2 3 2 2 3" xfId="4116"/>
    <cellStyle name="20% - Accent2 5 2 3 2 3" xfId="4117"/>
    <cellStyle name="20% - Accent2 5 2 3 2 3 2" xfId="4118"/>
    <cellStyle name="20% - Accent2 5 2 3 2 4" xfId="4119"/>
    <cellStyle name="20% - Accent2 5 2 3 3" xfId="4120"/>
    <cellStyle name="20% - Accent2 5 2 3 3 2" xfId="4121"/>
    <cellStyle name="20% - Accent2 5 2 3 3 2 2" xfId="4122"/>
    <cellStyle name="20% - Accent2 5 2 3 3 3" xfId="4123"/>
    <cellStyle name="20% - Accent2 5 2 3 4" xfId="4124"/>
    <cellStyle name="20% - Accent2 5 2 3 4 2" xfId="4125"/>
    <cellStyle name="20% - Accent2 5 2 3 5" xfId="4126"/>
    <cellStyle name="20% - Accent2 5 2 4" xfId="4127"/>
    <cellStyle name="20% - Accent2 5 2 4 2" xfId="4128"/>
    <cellStyle name="20% - Accent2 5 2 4 2 2" xfId="4129"/>
    <cellStyle name="20% - Accent2 5 2 4 2 2 2" xfId="4130"/>
    <cellStyle name="20% - Accent2 5 2 4 2 3" xfId="4131"/>
    <cellStyle name="20% - Accent2 5 2 4 3" xfId="4132"/>
    <cellStyle name="20% - Accent2 5 2 4 3 2" xfId="4133"/>
    <cellStyle name="20% - Accent2 5 2 4 4" xfId="4134"/>
    <cellStyle name="20% - Accent2 5 2 5" xfId="4135"/>
    <cellStyle name="20% - Accent2 5 2 5 2" xfId="4136"/>
    <cellStyle name="20% - Accent2 5 2 5 2 2" xfId="4137"/>
    <cellStyle name="20% - Accent2 5 2 5 3" xfId="4138"/>
    <cellStyle name="20% - Accent2 5 2 6" xfId="4139"/>
    <cellStyle name="20% - Accent2 5 2 6 2" xfId="4140"/>
    <cellStyle name="20% - Accent2 5 2 7" xfId="4141"/>
    <cellStyle name="20% - Accent2 5 3" xfId="4142"/>
    <cellStyle name="20% - Accent2 5 3 2" xfId="4143"/>
    <cellStyle name="20% - Accent2 5 3 2 2" xfId="4144"/>
    <cellStyle name="20% - Accent2 5 3 2 2 2" xfId="4145"/>
    <cellStyle name="20% - Accent2 5 3 2 2 2 2" xfId="4146"/>
    <cellStyle name="20% - Accent2 5 3 2 2 2 2 2" xfId="4147"/>
    <cellStyle name="20% - Accent2 5 3 2 2 2 3" xfId="4148"/>
    <cellStyle name="20% - Accent2 5 3 2 2 3" xfId="4149"/>
    <cellStyle name="20% - Accent2 5 3 2 2 3 2" xfId="4150"/>
    <cellStyle name="20% - Accent2 5 3 2 2 4" xfId="4151"/>
    <cellStyle name="20% - Accent2 5 3 2 3" xfId="4152"/>
    <cellStyle name="20% - Accent2 5 3 2 3 2" xfId="4153"/>
    <cellStyle name="20% - Accent2 5 3 2 3 2 2" xfId="4154"/>
    <cellStyle name="20% - Accent2 5 3 2 3 3" xfId="4155"/>
    <cellStyle name="20% - Accent2 5 3 2 4" xfId="4156"/>
    <cellStyle name="20% - Accent2 5 3 2 4 2" xfId="4157"/>
    <cellStyle name="20% - Accent2 5 3 2 5" xfId="4158"/>
    <cellStyle name="20% - Accent2 5 3 3" xfId="4159"/>
    <cellStyle name="20% - Accent2 5 3 3 2" xfId="4160"/>
    <cellStyle name="20% - Accent2 5 3 3 2 2" xfId="4161"/>
    <cellStyle name="20% - Accent2 5 3 3 2 2 2" xfId="4162"/>
    <cellStyle name="20% - Accent2 5 3 3 2 3" xfId="4163"/>
    <cellStyle name="20% - Accent2 5 3 3 3" xfId="4164"/>
    <cellStyle name="20% - Accent2 5 3 3 3 2" xfId="4165"/>
    <cellStyle name="20% - Accent2 5 3 3 4" xfId="4166"/>
    <cellStyle name="20% - Accent2 5 3 4" xfId="4167"/>
    <cellStyle name="20% - Accent2 5 3 4 2" xfId="4168"/>
    <cellStyle name="20% - Accent2 5 3 4 2 2" xfId="4169"/>
    <cellStyle name="20% - Accent2 5 3 4 3" xfId="4170"/>
    <cellStyle name="20% - Accent2 5 3 5" xfId="4171"/>
    <cellStyle name="20% - Accent2 5 3 5 2" xfId="4172"/>
    <cellStyle name="20% - Accent2 5 3 6" xfId="4173"/>
    <cellStyle name="20% - Accent2 5 4" xfId="4174"/>
    <cellStyle name="20% - Accent2 5 4 2" xfId="4175"/>
    <cellStyle name="20% - Accent2 5 4 2 2" xfId="4176"/>
    <cellStyle name="20% - Accent2 5 4 2 2 2" xfId="4177"/>
    <cellStyle name="20% - Accent2 5 4 2 2 2 2" xfId="4178"/>
    <cellStyle name="20% - Accent2 5 4 2 2 3" xfId="4179"/>
    <cellStyle name="20% - Accent2 5 4 2 3" xfId="4180"/>
    <cellStyle name="20% - Accent2 5 4 2 3 2" xfId="4181"/>
    <cellStyle name="20% - Accent2 5 4 2 4" xfId="4182"/>
    <cellStyle name="20% - Accent2 5 4 3" xfId="4183"/>
    <cellStyle name="20% - Accent2 5 4 3 2" xfId="4184"/>
    <cellStyle name="20% - Accent2 5 4 3 2 2" xfId="4185"/>
    <cellStyle name="20% - Accent2 5 4 3 3" xfId="4186"/>
    <cellStyle name="20% - Accent2 5 4 4" xfId="4187"/>
    <cellStyle name="20% - Accent2 5 4 4 2" xfId="4188"/>
    <cellStyle name="20% - Accent2 5 4 5" xfId="4189"/>
    <cellStyle name="20% - Accent2 5 5" xfId="4190"/>
    <cellStyle name="20% - Accent2 5 5 2" xfId="4191"/>
    <cellStyle name="20% - Accent2 5 5 2 2" xfId="4192"/>
    <cellStyle name="20% - Accent2 5 5 2 2 2" xfId="4193"/>
    <cellStyle name="20% - Accent2 5 5 2 3" xfId="4194"/>
    <cellStyle name="20% - Accent2 5 5 3" xfId="4195"/>
    <cellStyle name="20% - Accent2 5 5 3 2" xfId="4196"/>
    <cellStyle name="20% - Accent2 5 5 4" xfId="4197"/>
    <cellStyle name="20% - Accent2 5 6" xfId="4198"/>
    <cellStyle name="20% - Accent2 5 6 2" xfId="4199"/>
    <cellStyle name="20% - Accent2 5 6 2 2" xfId="4200"/>
    <cellStyle name="20% - Accent2 5 6 3" xfId="4201"/>
    <cellStyle name="20% - Accent2 5 7" xfId="4202"/>
    <cellStyle name="20% - Accent2 5 7 2" xfId="4203"/>
    <cellStyle name="20% - Accent2 5 8" xfId="4204"/>
    <cellStyle name="20% - Accent2 6" xfId="4205"/>
    <cellStyle name="20% - Accent2 6 2" xfId="4206"/>
    <cellStyle name="20% - Accent2 6 2 2" xfId="4207"/>
    <cellStyle name="20% - Accent2 6 2 2 2" xfId="4208"/>
    <cellStyle name="20% - Accent2 6 2 2 2 2" xfId="4209"/>
    <cellStyle name="20% - Accent2 6 2 2 2 2 2" xfId="4210"/>
    <cellStyle name="20% - Accent2 6 2 2 2 2 2 2" xfId="4211"/>
    <cellStyle name="20% - Accent2 6 2 2 2 2 2 2 2" xfId="4212"/>
    <cellStyle name="20% - Accent2 6 2 2 2 2 2 3" xfId="4213"/>
    <cellStyle name="20% - Accent2 6 2 2 2 2 3" xfId="4214"/>
    <cellStyle name="20% - Accent2 6 2 2 2 2 3 2" xfId="4215"/>
    <cellStyle name="20% - Accent2 6 2 2 2 2 4" xfId="4216"/>
    <cellStyle name="20% - Accent2 6 2 2 2 3" xfId="4217"/>
    <cellStyle name="20% - Accent2 6 2 2 2 3 2" xfId="4218"/>
    <cellStyle name="20% - Accent2 6 2 2 2 3 2 2" xfId="4219"/>
    <cellStyle name="20% - Accent2 6 2 2 2 3 3" xfId="4220"/>
    <cellStyle name="20% - Accent2 6 2 2 2 4" xfId="4221"/>
    <cellStyle name="20% - Accent2 6 2 2 2 4 2" xfId="4222"/>
    <cellStyle name="20% - Accent2 6 2 2 2 5" xfId="4223"/>
    <cellStyle name="20% - Accent2 6 2 2 3" xfId="4224"/>
    <cellStyle name="20% - Accent2 6 2 2 3 2" xfId="4225"/>
    <cellStyle name="20% - Accent2 6 2 2 3 2 2" xfId="4226"/>
    <cellStyle name="20% - Accent2 6 2 2 3 2 2 2" xfId="4227"/>
    <cellStyle name="20% - Accent2 6 2 2 3 2 3" xfId="4228"/>
    <cellStyle name="20% - Accent2 6 2 2 3 3" xfId="4229"/>
    <cellStyle name="20% - Accent2 6 2 2 3 3 2" xfId="4230"/>
    <cellStyle name="20% - Accent2 6 2 2 3 4" xfId="4231"/>
    <cellStyle name="20% - Accent2 6 2 2 4" xfId="4232"/>
    <cellStyle name="20% - Accent2 6 2 2 4 2" xfId="4233"/>
    <cellStyle name="20% - Accent2 6 2 2 4 2 2" xfId="4234"/>
    <cellStyle name="20% - Accent2 6 2 2 4 3" xfId="4235"/>
    <cellStyle name="20% - Accent2 6 2 2 5" xfId="4236"/>
    <cellStyle name="20% - Accent2 6 2 2 5 2" xfId="4237"/>
    <cellStyle name="20% - Accent2 6 2 2 6" xfId="4238"/>
    <cellStyle name="20% - Accent2 6 2 3" xfId="4239"/>
    <cellStyle name="20% - Accent2 6 2 3 2" xfId="4240"/>
    <cellStyle name="20% - Accent2 6 2 3 2 2" xfId="4241"/>
    <cellStyle name="20% - Accent2 6 2 3 2 2 2" xfId="4242"/>
    <cellStyle name="20% - Accent2 6 2 3 2 2 2 2" xfId="4243"/>
    <cellStyle name="20% - Accent2 6 2 3 2 2 3" xfId="4244"/>
    <cellStyle name="20% - Accent2 6 2 3 2 3" xfId="4245"/>
    <cellStyle name="20% - Accent2 6 2 3 2 3 2" xfId="4246"/>
    <cellStyle name="20% - Accent2 6 2 3 2 4" xfId="4247"/>
    <cellStyle name="20% - Accent2 6 2 3 3" xfId="4248"/>
    <cellStyle name="20% - Accent2 6 2 3 3 2" xfId="4249"/>
    <cellStyle name="20% - Accent2 6 2 3 3 2 2" xfId="4250"/>
    <cellStyle name="20% - Accent2 6 2 3 3 3" xfId="4251"/>
    <cellStyle name="20% - Accent2 6 2 3 4" xfId="4252"/>
    <cellStyle name="20% - Accent2 6 2 3 4 2" xfId="4253"/>
    <cellStyle name="20% - Accent2 6 2 3 5" xfId="4254"/>
    <cellStyle name="20% - Accent2 6 2 4" xfId="4255"/>
    <cellStyle name="20% - Accent2 6 2 4 2" xfId="4256"/>
    <cellStyle name="20% - Accent2 6 2 4 2 2" xfId="4257"/>
    <cellStyle name="20% - Accent2 6 2 4 2 2 2" xfId="4258"/>
    <cellStyle name="20% - Accent2 6 2 4 2 3" xfId="4259"/>
    <cellStyle name="20% - Accent2 6 2 4 3" xfId="4260"/>
    <cellStyle name="20% - Accent2 6 2 4 3 2" xfId="4261"/>
    <cellStyle name="20% - Accent2 6 2 4 4" xfId="4262"/>
    <cellStyle name="20% - Accent2 6 2 5" xfId="4263"/>
    <cellStyle name="20% - Accent2 6 2 5 2" xfId="4264"/>
    <cellStyle name="20% - Accent2 6 2 5 2 2" xfId="4265"/>
    <cellStyle name="20% - Accent2 6 2 5 3" xfId="4266"/>
    <cellStyle name="20% - Accent2 6 2 6" xfId="4267"/>
    <cellStyle name="20% - Accent2 6 2 6 2" xfId="4268"/>
    <cellStyle name="20% - Accent2 6 2 7" xfId="4269"/>
    <cellStyle name="20% - Accent2 6 3" xfId="4270"/>
    <cellStyle name="20% - Accent2 6 3 2" xfId="4271"/>
    <cellStyle name="20% - Accent2 6 3 2 2" xfId="4272"/>
    <cellStyle name="20% - Accent2 6 3 2 2 2" xfId="4273"/>
    <cellStyle name="20% - Accent2 6 3 2 2 2 2" xfId="4274"/>
    <cellStyle name="20% - Accent2 6 3 2 2 2 2 2" xfId="4275"/>
    <cellStyle name="20% - Accent2 6 3 2 2 2 3" xfId="4276"/>
    <cellStyle name="20% - Accent2 6 3 2 2 3" xfId="4277"/>
    <cellStyle name="20% - Accent2 6 3 2 2 3 2" xfId="4278"/>
    <cellStyle name="20% - Accent2 6 3 2 2 4" xfId="4279"/>
    <cellStyle name="20% - Accent2 6 3 2 3" xfId="4280"/>
    <cellStyle name="20% - Accent2 6 3 2 3 2" xfId="4281"/>
    <cellStyle name="20% - Accent2 6 3 2 3 2 2" xfId="4282"/>
    <cellStyle name="20% - Accent2 6 3 2 3 3" xfId="4283"/>
    <cellStyle name="20% - Accent2 6 3 2 4" xfId="4284"/>
    <cellStyle name="20% - Accent2 6 3 2 4 2" xfId="4285"/>
    <cellStyle name="20% - Accent2 6 3 2 5" xfId="4286"/>
    <cellStyle name="20% - Accent2 6 3 3" xfId="4287"/>
    <cellStyle name="20% - Accent2 6 3 3 2" xfId="4288"/>
    <cellStyle name="20% - Accent2 6 3 3 2 2" xfId="4289"/>
    <cellStyle name="20% - Accent2 6 3 3 2 2 2" xfId="4290"/>
    <cellStyle name="20% - Accent2 6 3 3 2 3" xfId="4291"/>
    <cellStyle name="20% - Accent2 6 3 3 3" xfId="4292"/>
    <cellStyle name="20% - Accent2 6 3 3 3 2" xfId="4293"/>
    <cellStyle name="20% - Accent2 6 3 3 4" xfId="4294"/>
    <cellStyle name="20% - Accent2 6 3 4" xfId="4295"/>
    <cellStyle name="20% - Accent2 6 3 4 2" xfId="4296"/>
    <cellStyle name="20% - Accent2 6 3 4 2 2" xfId="4297"/>
    <cellStyle name="20% - Accent2 6 3 4 3" xfId="4298"/>
    <cellStyle name="20% - Accent2 6 3 5" xfId="4299"/>
    <cellStyle name="20% - Accent2 6 3 5 2" xfId="4300"/>
    <cellStyle name="20% - Accent2 6 3 6" xfId="4301"/>
    <cellStyle name="20% - Accent2 6 4" xfId="4302"/>
    <cellStyle name="20% - Accent2 6 4 2" xfId="4303"/>
    <cellStyle name="20% - Accent2 6 4 2 2" xfId="4304"/>
    <cellStyle name="20% - Accent2 6 4 2 2 2" xfId="4305"/>
    <cellStyle name="20% - Accent2 6 4 2 2 2 2" xfId="4306"/>
    <cellStyle name="20% - Accent2 6 4 2 2 3" xfId="4307"/>
    <cellStyle name="20% - Accent2 6 4 2 3" xfId="4308"/>
    <cellStyle name="20% - Accent2 6 4 2 3 2" xfId="4309"/>
    <cellStyle name="20% - Accent2 6 4 2 4" xfId="4310"/>
    <cellStyle name="20% - Accent2 6 4 3" xfId="4311"/>
    <cellStyle name="20% - Accent2 6 4 3 2" xfId="4312"/>
    <cellStyle name="20% - Accent2 6 4 3 2 2" xfId="4313"/>
    <cellStyle name="20% - Accent2 6 4 3 3" xfId="4314"/>
    <cellStyle name="20% - Accent2 6 4 4" xfId="4315"/>
    <cellStyle name="20% - Accent2 6 4 4 2" xfId="4316"/>
    <cellStyle name="20% - Accent2 6 4 5" xfId="4317"/>
    <cellStyle name="20% - Accent2 6 5" xfId="4318"/>
    <cellStyle name="20% - Accent2 6 5 2" xfId="4319"/>
    <cellStyle name="20% - Accent2 6 5 2 2" xfId="4320"/>
    <cellStyle name="20% - Accent2 6 5 2 2 2" xfId="4321"/>
    <cellStyle name="20% - Accent2 6 5 2 3" xfId="4322"/>
    <cellStyle name="20% - Accent2 6 5 3" xfId="4323"/>
    <cellStyle name="20% - Accent2 6 5 3 2" xfId="4324"/>
    <cellStyle name="20% - Accent2 6 5 4" xfId="4325"/>
    <cellStyle name="20% - Accent2 6 6" xfId="4326"/>
    <cellStyle name="20% - Accent2 6 6 2" xfId="4327"/>
    <cellStyle name="20% - Accent2 6 6 2 2" xfId="4328"/>
    <cellStyle name="20% - Accent2 6 6 3" xfId="4329"/>
    <cellStyle name="20% - Accent2 6 7" xfId="4330"/>
    <cellStyle name="20% - Accent2 6 7 2" xfId="4331"/>
    <cellStyle name="20% - Accent2 6 8" xfId="4332"/>
    <cellStyle name="20% - Accent2 7" xfId="4333"/>
    <cellStyle name="20% - Accent2 7 2" xfId="4334"/>
    <cellStyle name="20% - Accent2 7 2 2" xfId="4335"/>
    <cellStyle name="20% - Accent2 7 2 2 2" xfId="4336"/>
    <cellStyle name="20% - Accent2 7 2 2 2 2" xfId="4337"/>
    <cellStyle name="20% - Accent2 7 2 2 2 2 2" xfId="4338"/>
    <cellStyle name="20% - Accent2 7 2 2 2 2 2 2" xfId="4339"/>
    <cellStyle name="20% - Accent2 7 2 2 2 2 2 2 2" xfId="4340"/>
    <cellStyle name="20% - Accent2 7 2 2 2 2 2 3" xfId="4341"/>
    <cellStyle name="20% - Accent2 7 2 2 2 2 3" xfId="4342"/>
    <cellStyle name="20% - Accent2 7 2 2 2 2 3 2" xfId="4343"/>
    <cellStyle name="20% - Accent2 7 2 2 2 2 4" xfId="4344"/>
    <cellStyle name="20% - Accent2 7 2 2 2 3" xfId="4345"/>
    <cellStyle name="20% - Accent2 7 2 2 2 3 2" xfId="4346"/>
    <cellStyle name="20% - Accent2 7 2 2 2 3 2 2" xfId="4347"/>
    <cellStyle name="20% - Accent2 7 2 2 2 3 3" xfId="4348"/>
    <cellStyle name="20% - Accent2 7 2 2 2 4" xfId="4349"/>
    <cellStyle name="20% - Accent2 7 2 2 2 4 2" xfId="4350"/>
    <cellStyle name="20% - Accent2 7 2 2 2 5" xfId="4351"/>
    <cellStyle name="20% - Accent2 7 2 2 3" xfId="4352"/>
    <cellStyle name="20% - Accent2 7 2 2 3 2" xfId="4353"/>
    <cellStyle name="20% - Accent2 7 2 2 3 2 2" xfId="4354"/>
    <cellStyle name="20% - Accent2 7 2 2 3 2 2 2" xfId="4355"/>
    <cellStyle name="20% - Accent2 7 2 2 3 2 3" xfId="4356"/>
    <cellStyle name="20% - Accent2 7 2 2 3 3" xfId="4357"/>
    <cellStyle name="20% - Accent2 7 2 2 3 3 2" xfId="4358"/>
    <cellStyle name="20% - Accent2 7 2 2 3 4" xfId="4359"/>
    <cellStyle name="20% - Accent2 7 2 2 4" xfId="4360"/>
    <cellStyle name="20% - Accent2 7 2 2 4 2" xfId="4361"/>
    <cellStyle name="20% - Accent2 7 2 2 4 2 2" xfId="4362"/>
    <cellStyle name="20% - Accent2 7 2 2 4 3" xfId="4363"/>
    <cellStyle name="20% - Accent2 7 2 2 5" xfId="4364"/>
    <cellStyle name="20% - Accent2 7 2 2 5 2" xfId="4365"/>
    <cellStyle name="20% - Accent2 7 2 2 6" xfId="4366"/>
    <cellStyle name="20% - Accent2 7 2 3" xfId="4367"/>
    <cellStyle name="20% - Accent2 7 2 3 2" xfId="4368"/>
    <cellStyle name="20% - Accent2 7 2 3 2 2" xfId="4369"/>
    <cellStyle name="20% - Accent2 7 2 3 2 2 2" xfId="4370"/>
    <cellStyle name="20% - Accent2 7 2 3 2 2 2 2" xfId="4371"/>
    <cellStyle name="20% - Accent2 7 2 3 2 2 3" xfId="4372"/>
    <cellStyle name="20% - Accent2 7 2 3 2 3" xfId="4373"/>
    <cellStyle name="20% - Accent2 7 2 3 2 3 2" xfId="4374"/>
    <cellStyle name="20% - Accent2 7 2 3 2 4" xfId="4375"/>
    <cellStyle name="20% - Accent2 7 2 3 3" xfId="4376"/>
    <cellStyle name="20% - Accent2 7 2 3 3 2" xfId="4377"/>
    <cellStyle name="20% - Accent2 7 2 3 3 2 2" xfId="4378"/>
    <cellStyle name="20% - Accent2 7 2 3 3 3" xfId="4379"/>
    <cellStyle name="20% - Accent2 7 2 3 4" xfId="4380"/>
    <cellStyle name="20% - Accent2 7 2 3 4 2" xfId="4381"/>
    <cellStyle name="20% - Accent2 7 2 3 5" xfId="4382"/>
    <cellStyle name="20% - Accent2 7 2 4" xfId="4383"/>
    <cellStyle name="20% - Accent2 7 2 4 2" xfId="4384"/>
    <cellStyle name="20% - Accent2 7 2 4 2 2" xfId="4385"/>
    <cellStyle name="20% - Accent2 7 2 4 2 2 2" xfId="4386"/>
    <cellStyle name="20% - Accent2 7 2 4 2 3" xfId="4387"/>
    <cellStyle name="20% - Accent2 7 2 4 3" xfId="4388"/>
    <cellStyle name="20% - Accent2 7 2 4 3 2" xfId="4389"/>
    <cellStyle name="20% - Accent2 7 2 4 4" xfId="4390"/>
    <cellStyle name="20% - Accent2 7 2 5" xfId="4391"/>
    <cellStyle name="20% - Accent2 7 2 5 2" xfId="4392"/>
    <cellStyle name="20% - Accent2 7 2 5 2 2" xfId="4393"/>
    <cellStyle name="20% - Accent2 7 2 5 3" xfId="4394"/>
    <cellStyle name="20% - Accent2 7 2 6" xfId="4395"/>
    <cellStyle name="20% - Accent2 7 2 6 2" xfId="4396"/>
    <cellStyle name="20% - Accent2 7 2 7" xfId="4397"/>
    <cellStyle name="20% - Accent2 7 3" xfId="4398"/>
    <cellStyle name="20% - Accent2 7 3 2" xfId="4399"/>
    <cellStyle name="20% - Accent2 7 3 2 2" xfId="4400"/>
    <cellStyle name="20% - Accent2 7 3 2 2 2" xfId="4401"/>
    <cellStyle name="20% - Accent2 7 3 2 2 2 2" xfId="4402"/>
    <cellStyle name="20% - Accent2 7 3 2 2 2 2 2" xfId="4403"/>
    <cellStyle name="20% - Accent2 7 3 2 2 2 3" xfId="4404"/>
    <cellStyle name="20% - Accent2 7 3 2 2 3" xfId="4405"/>
    <cellStyle name="20% - Accent2 7 3 2 2 3 2" xfId="4406"/>
    <cellStyle name="20% - Accent2 7 3 2 2 4" xfId="4407"/>
    <cellStyle name="20% - Accent2 7 3 2 3" xfId="4408"/>
    <cellStyle name="20% - Accent2 7 3 2 3 2" xfId="4409"/>
    <cellStyle name="20% - Accent2 7 3 2 3 2 2" xfId="4410"/>
    <cellStyle name="20% - Accent2 7 3 2 3 3" xfId="4411"/>
    <cellStyle name="20% - Accent2 7 3 2 4" xfId="4412"/>
    <cellStyle name="20% - Accent2 7 3 2 4 2" xfId="4413"/>
    <cellStyle name="20% - Accent2 7 3 2 5" xfId="4414"/>
    <cellStyle name="20% - Accent2 7 3 3" xfId="4415"/>
    <cellStyle name="20% - Accent2 7 3 3 2" xfId="4416"/>
    <cellStyle name="20% - Accent2 7 3 3 2 2" xfId="4417"/>
    <cellStyle name="20% - Accent2 7 3 3 2 2 2" xfId="4418"/>
    <cellStyle name="20% - Accent2 7 3 3 2 3" xfId="4419"/>
    <cellStyle name="20% - Accent2 7 3 3 3" xfId="4420"/>
    <cellStyle name="20% - Accent2 7 3 3 3 2" xfId="4421"/>
    <cellStyle name="20% - Accent2 7 3 3 4" xfId="4422"/>
    <cellStyle name="20% - Accent2 7 3 4" xfId="4423"/>
    <cellStyle name="20% - Accent2 7 3 4 2" xfId="4424"/>
    <cellStyle name="20% - Accent2 7 3 4 2 2" xfId="4425"/>
    <cellStyle name="20% - Accent2 7 3 4 3" xfId="4426"/>
    <cellStyle name="20% - Accent2 7 3 5" xfId="4427"/>
    <cellStyle name="20% - Accent2 7 3 5 2" xfId="4428"/>
    <cellStyle name="20% - Accent2 7 3 6" xfId="4429"/>
    <cellStyle name="20% - Accent2 7 4" xfId="4430"/>
    <cellStyle name="20% - Accent2 7 4 2" xfId="4431"/>
    <cellStyle name="20% - Accent2 7 4 2 2" xfId="4432"/>
    <cellStyle name="20% - Accent2 7 4 2 2 2" xfId="4433"/>
    <cellStyle name="20% - Accent2 7 4 2 2 2 2" xfId="4434"/>
    <cellStyle name="20% - Accent2 7 4 2 2 3" xfId="4435"/>
    <cellStyle name="20% - Accent2 7 4 2 3" xfId="4436"/>
    <cellStyle name="20% - Accent2 7 4 2 3 2" xfId="4437"/>
    <cellStyle name="20% - Accent2 7 4 2 4" xfId="4438"/>
    <cellStyle name="20% - Accent2 7 4 3" xfId="4439"/>
    <cellStyle name="20% - Accent2 7 4 3 2" xfId="4440"/>
    <cellStyle name="20% - Accent2 7 4 3 2 2" xfId="4441"/>
    <cellStyle name="20% - Accent2 7 4 3 3" xfId="4442"/>
    <cellStyle name="20% - Accent2 7 4 4" xfId="4443"/>
    <cellStyle name="20% - Accent2 7 4 4 2" xfId="4444"/>
    <cellStyle name="20% - Accent2 7 4 5" xfId="4445"/>
    <cellStyle name="20% - Accent2 7 5" xfId="4446"/>
    <cellStyle name="20% - Accent2 7 5 2" xfId="4447"/>
    <cellStyle name="20% - Accent2 7 5 2 2" xfId="4448"/>
    <cellStyle name="20% - Accent2 7 5 2 2 2" xfId="4449"/>
    <cellStyle name="20% - Accent2 7 5 2 3" xfId="4450"/>
    <cellStyle name="20% - Accent2 7 5 3" xfId="4451"/>
    <cellStyle name="20% - Accent2 7 5 3 2" xfId="4452"/>
    <cellStyle name="20% - Accent2 7 5 4" xfId="4453"/>
    <cellStyle name="20% - Accent2 7 6" xfId="4454"/>
    <cellStyle name="20% - Accent2 7 6 2" xfId="4455"/>
    <cellStyle name="20% - Accent2 7 6 2 2" xfId="4456"/>
    <cellStyle name="20% - Accent2 7 6 3" xfId="4457"/>
    <cellStyle name="20% - Accent2 7 7" xfId="4458"/>
    <cellStyle name="20% - Accent2 7 7 2" xfId="4459"/>
    <cellStyle name="20% - Accent2 7 8" xfId="4460"/>
    <cellStyle name="20% - Accent2 8" xfId="4461"/>
    <cellStyle name="20% - Accent2 8 2" xfId="4462"/>
    <cellStyle name="20% - Accent2 8 2 2" xfId="4463"/>
    <cellStyle name="20% - Accent2 8 2 2 2" xfId="4464"/>
    <cellStyle name="20% - Accent2 8 2 2 2 2" xfId="4465"/>
    <cellStyle name="20% - Accent2 8 2 2 2 2 2" xfId="4466"/>
    <cellStyle name="20% - Accent2 8 2 2 2 2 2 2" xfId="4467"/>
    <cellStyle name="20% - Accent2 8 2 2 2 2 2 2 2" xfId="4468"/>
    <cellStyle name="20% - Accent2 8 2 2 2 2 2 3" xfId="4469"/>
    <cellStyle name="20% - Accent2 8 2 2 2 2 3" xfId="4470"/>
    <cellStyle name="20% - Accent2 8 2 2 2 2 3 2" xfId="4471"/>
    <cellStyle name="20% - Accent2 8 2 2 2 2 4" xfId="4472"/>
    <cellStyle name="20% - Accent2 8 2 2 2 3" xfId="4473"/>
    <cellStyle name="20% - Accent2 8 2 2 2 3 2" xfId="4474"/>
    <cellStyle name="20% - Accent2 8 2 2 2 3 2 2" xfId="4475"/>
    <cellStyle name="20% - Accent2 8 2 2 2 3 3" xfId="4476"/>
    <cellStyle name="20% - Accent2 8 2 2 2 4" xfId="4477"/>
    <cellStyle name="20% - Accent2 8 2 2 2 4 2" xfId="4478"/>
    <cellStyle name="20% - Accent2 8 2 2 2 5" xfId="4479"/>
    <cellStyle name="20% - Accent2 8 2 2 3" xfId="4480"/>
    <cellStyle name="20% - Accent2 8 2 2 3 2" xfId="4481"/>
    <cellStyle name="20% - Accent2 8 2 2 3 2 2" xfId="4482"/>
    <cellStyle name="20% - Accent2 8 2 2 3 2 2 2" xfId="4483"/>
    <cellStyle name="20% - Accent2 8 2 2 3 2 3" xfId="4484"/>
    <cellStyle name="20% - Accent2 8 2 2 3 3" xfId="4485"/>
    <cellStyle name="20% - Accent2 8 2 2 3 3 2" xfId="4486"/>
    <cellStyle name="20% - Accent2 8 2 2 3 4" xfId="4487"/>
    <cellStyle name="20% - Accent2 8 2 2 4" xfId="4488"/>
    <cellStyle name="20% - Accent2 8 2 2 4 2" xfId="4489"/>
    <cellStyle name="20% - Accent2 8 2 2 4 2 2" xfId="4490"/>
    <cellStyle name="20% - Accent2 8 2 2 4 3" xfId="4491"/>
    <cellStyle name="20% - Accent2 8 2 2 5" xfId="4492"/>
    <cellStyle name="20% - Accent2 8 2 2 5 2" xfId="4493"/>
    <cellStyle name="20% - Accent2 8 2 2 6" xfId="4494"/>
    <cellStyle name="20% - Accent2 8 2 3" xfId="4495"/>
    <cellStyle name="20% - Accent2 8 2 3 2" xfId="4496"/>
    <cellStyle name="20% - Accent2 8 2 3 2 2" xfId="4497"/>
    <cellStyle name="20% - Accent2 8 2 3 2 2 2" xfId="4498"/>
    <cellStyle name="20% - Accent2 8 2 3 2 2 2 2" xfId="4499"/>
    <cellStyle name="20% - Accent2 8 2 3 2 2 3" xfId="4500"/>
    <cellStyle name="20% - Accent2 8 2 3 2 3" xfId="4501"/>
    <cellStyle name="20% - Accent2 8 2 3 2 3 2" xfId="4502"/>
    <cellStyle name="20% - Accent2 8 2 3 2 4" xfId="4503"/>
    <cellStyle name="20% - Accent2 8 2 3 3" xfId="4504"/>
    <cellStyle name="20% - Accent2 8 2 3 3 2" xfId="4505"/>
    <cellStyle name="20% - Accent2 8 2 3 3 2 2" xfId="4506"/>
    <cellStyle name="20% - Accent2 8 2 3 3 3" xfId="4507"/>
    <cellStyle name="20% - Accent2 8 2 3 4" xfId="4508"/>
    <cellStyle name="20% - Accent2 8 2 3 4 2" xfId="4509"/>
    <cellStyle name="20% - Accent2 8 2 3 5" xfId="4510"/>
    <cellStyle name="20% - Accent2 8 2 4" xfId="4511"/>
    <cellStyle name="20% - Accent2 8 2 4 2" xfId="4512"/>
    <cellStyle name="20% - Accent2 8 2 4 2 2" xfId="4513"/>
    <cellStyle name="20% - Accent2 8 2 4 2 2 2" xfId="4514"/>
    <cellStyle name="20% - Accent2 8 2 4 2 3" xfId="4515"/>
    <cellStyle name="20% - Accent2 8 2 4 3" xfId="4516"/>
    <cellStyle name="20% - Accent2 8 2 4 3 2" xfId="4517"/>
    <cellStyle name="20% - Accent2 8 2 4 4" xfId="4518"/>
    <cellStyle name="20% - Accent2 8 2 5" xfId="4519"/>
    <cellStyle name="20% - Accent2 8 2 5 2" xfId="4520"/>
    <cellStyle name="20% - Accent2 8 2 5 2 2" xfId="4521"/>
    <cellStyle name="20% - Accent2 8 2 5 3" xfId="4522"/>
    <cellStyle name="20% - Accent2 8 2 6" xfId="4523"/>
    <cellStyle name="20% - Accent2 8 2 6 2" xfId="4524"/>
    <cellStyle name="20% - Accent2 8 2 7" xfId="4525"/>
    <cellStyle name="20% - Accent2 8 3" xfId="4526"/>
    <cellStyle name="20% - Accent2 8 3 2" xfId="4527"/>
    <cellStyle name="20% - Accent2 8 3 2 2" xfId="4528"/>
    <cellStyle name="20% - Accent2 8 3 2 2 2" xfId="4529"/>
    <cellStyle name="20% - Accent2 8 3 2 2 2 2" xfId="4530"/>
    <cellStyle name="20% - Accent2 8 3 2 2 2 2 2" xfId="4531"/>
    <cellStyle name="20% - Accent2 8 3 2 2 2 3" xfId="4532"/>
    <cellStyle name="20% - Accent2 8 3 2 2 3" xfId="4533"/>
    <cellStyle name="20% - Accent2 8 3 2 2 3 2" xfId="4534"/>
    <cellStyle name="20% - Accent2 8 3 2 2 4" xfId="4535"/>
    <cellStyle name="20% - Accent2 8 3 2 3" xfId="4536"/>
    <cellStyle name="20% - Accent2 8 3 2 3 2" xfId="4537"/>
    <cellStyle name="20% - Accent2 8 3 2 3 2 2" xfId="4538"/>
    <cellStyle name="20% - Accent2 8 3 2 3 3" xfId="4539"/>
    <cellStyle name="20% - Accent2 8 3 2 4" xfId="4540"/>
    <cellStyle name="20% - Accent2 8 3 2 4 2" xfId="4541"/>
    <cellStyle name="20% - Accent2 8 3 2 5" xfId="4542"/>
    <cellStyle name="20% - Accent2 8 3 3" xfId="4543"/>
    <cellStyle name="20% - Accent2 8 3 3 2" xfId="4544"/>
    <cellStyle name="20% - Accent2 8 3 3 2 2" xfId="4545"/>
    <cellStyle name="20% - Accent2 8 3 3 2 2 2" xfId="4546"/>
    <cellStyle name="20% - Accent2 8 3 3 2 3" xfId="4547"/>
    <cellStyle name="20% - Accent2 8 3 3 3" xfId="4548"/>
    <cellStyle name="20% - Accent2 8 3 3 3 2" xfId="4549"/>
    <cellStyle name="20% - Accent2 8 3 3 4" xfId="4550"/>
    <cellStyle name="20% - Accent2 8 3 4" xfId="4551"/>
    <cellStyle name="20% - Accent2 8 3 4 2" xfId="4552"/>
    <cellStyle name="20% - Accent2 8 3 4 2 2" xfId="4553"/>
    <cellStyle name="20% - Accent2 8 3 4 3" xfId="4554"/>
    <cellStyle name="20% - Accent2 8 3 5" xfId="4555"/>
    <cellStyle name="20% - Accent2 8 3 5 2" xfId="4556"/>
    <cellStyle name="20% - Accent2 8 3 6" xfId="4557"/>
    <cellStyle name="20% - Accent2 8 4" xfId="4558"/>
    <cellStyle name="20% - Accent2 8 4 2" xfId="4559"/>
    <cellStyle name="20% - Accent2 8 4 2 2" xfId="4560"/>
    <cellStyle name="20% - Accent2 8 4 2 2 2" xfId="4561"/>
    <cellStyle name="20% - Accent2 8 4 2 2 2 2" xfId="4562"/>
    <cellStyle name="20% - Accent2 8 4 2 2 3" xfId="4563"/>
    <cellStyle name="20% - Accent2 8 4 2 3" xfId="4564"/>
    <cellStyle name="20% - Accent2 8 4 2 3 2" xfId="4565"/>
    <cellStyle name="20% - Accent2 8 4 2 4" xfId="4566"/>
    <cellStyle name="20% - Accent2 8 4 3" xfId="4567"/>
    <cellStyle name="20% - Accent2 8 4 3 2" xfId="4568"/>
    <cellStyle name="20% - Accent2 8 4 3 2 2" xfId="4569"/>
    <cellStyle name="20% - Accent2 8 4 3 3" xfId="4570"/>
    <cellStyle name="20% - Accent2 8 4 4" xfId="4571"/>
    <cellStyle name="20% - Accent2 8 4 4 2" xfId="4572"/>
    <cellStyle name="20% - Accent2 8 4 5" xfId="4573"/>
    <cellStyle name="20% - Accent2 8 5" xfId="4574"/>
    <cellStyle name="20% - Accent2 8 5 2" xfId="4575"/>
    <cellStyle name="20% - Accent2 8 5 2 2" xfId="4576"/>
    <cellStyle name="20% - Accent2 8 5 2 2 2" xfId="4577"/>
    <cellStyle name="20% - Accent2 8 5 2 3" xfId="4578"/>
    <cellStyle name="20% - Accent2 8 5 3" xfId="4579"/>
    <cellStyle name="20% - Accent2 8 5 3 2" xfId="4580"/>
    <cellStyle name="20% - Accent2 8 5 4" xfId="4581"/>
    <cellStyle name="20% - Accent2 8 6" xfId="4582"/>
    <cellStyle name="20% - Accent2 8 6 2" xfId="4583"/>
    <cellStyle name="20% - Accent2 8 6 2 2" xfId="4584"/>
    <cellStyle name="20% - Accent2 8 6 3" xfId="4585"/>
    <cellStyle name="20% - Accent2 8 7" xfId="4586"/>
    <cellStyle name="20% - Accent2 8 7 2" xfId="4587"/>
    <cellStyle name="20% - Accent2 8 8" xfId="4588"/>
    <cellStyle name="20% - Accent2 9" xfId="4589"/>
    <cellStyle name="20% - Accent2 9 2" xfId="4590"/>
    <cellStyle name="20% - Accent2 9 2 2" xfId="4591"/>
    <cellStyle name="20% - Accent2 9 2 2 2" xfId="4592"/>
    <cellStyle name="20% - Accent2 9 2 2 2 2" xfId="4593"/>
    <cellStyle name="20% - Accent2 9 2 2 2 2 2" xfId="4594"/>
    <cellStyle name="20% - Accent2 9 2 2 2 2 2 2" xfId="4595"/>
    <cellStyle name="20% - Accent2 9 2 2 2 2 2 2 2" xfId="4596"/>
    <cellStyle name="20% - Accent2 9 2 2 2 2 2 3" xfId="4597"/>
    <cellStyle name="20% - Accent2 9 2 2 2 2 3" xfId="4598"/>
    <cellStyle name="20% - Accent2 9 2 2 2 2 3 2" xfId="4599"/>
    <cellStyle name="20% - Accent2 9 2 2 2 2 4" xfId="4600"/>
    <cellStyle name="20% - Accent2 9 2 2 2 3" xfId="4601"/>
    <cellStyle name="20% - Accent2 9 2 2 2 3 2" xfId="4602"/>
    <cellStyle name="20% - Accent2 9 2 2 2 3 2 2" xfId="4603"/>
    <cellStyle name="20% - Accent2 9 2 2 2 3 3" xfId="4604"/>
    <cellStyle name="20% - Accent2 9 2 2 2 4" xfId="4605"/>
    <cellStyle name="20% - Accent2 9 2 2 2 4 2" xfId="4606"/>
    <cellStyle name="20% - Accent2 9 2 2 2 5" xfId="4607"/>
    <cellStyle name="20% - Accent2 9 2 2 3" xfId="4608"/>
    <cellStyle name="20% - Accent2 9 2 2 3 2" xfId="4609"/>
    <cellStyle name="20% - Accent2 9 2 2 3 2 2" xfId="4610"/>
    <cellStyle name="20% - Accent2 9 2 2 3 2 2 2" xfId="4611"/>
    <cellStyle name="20% - Accent2 9 2 2 3 2 3" xfId="4612"/>
    <cellStyle name="20% - Accent2 9 2 2 3 3" xfId="4613"/>
    <cellStyle name="20% - Accent2 9 2 2 3 3 2" xfId="4614"/>
    <cellStyle name="20% - Accent2 9 2 2 3 4" xfId="4615"/>
    <cellStyle name="20% - Accent2 9 2 2 4" xfId="4616"/>
    <cellStyle name="20% - Accent2 9 2 2 4 2" xfId="4617"/>
    <cellStyle name="20% - Accent2 9 2 2 4 2 2" xfId="4618"/>
    <cellStyle name="20% - Accent2 9 2 2 4 3" xfId="4619"/>
    <cellStyle name="20% - Accent2 9 2 2 5" xfId="4620"/>
    <cellStyle name="20% - Accent2 9 2 2 5 2" xfId="4621"/>
    <cellStyle name="20% - Accent2 9 2 2 6" xfId="4622"/>
    <cellStyle name="20% - Accent2 9 2 3" xfId="4623"/>
    <cellStyle name="20% - Accent2 9 2 3 2" xfId="4624"/>
    <cellStyle name="20% - Accent2 9 2 3 2 2" xfId="4625"/>
    <cellStyle name="20% - Accent2 9 2 3 2 2 2" xfId="4626"/>
    <cellStyle name="20% - Accent2 9 2 3 2 2 2 2" xfId="4627"/>
    <cellStyle name="20% - Accent2 9 2 3 2 2 3" xfId="4628"/>
    <cellStyle name="20% - Accent2 9 2 3 2 3" xfId="4629"/>
    <cellStyle name="20% - Accent2 9 2 3 2 3 2" xfId="4630"/>
    <cellStyle name="20% - Accent2 9 2 3 2 4" xfId="4631"/>
    <cellStyle name="20% - Accent2 9 2 3 3" xfId="4632"/>
    <cellStyle name="20% - Accent2 9 2 3 3 2" xfId="4633"/>
    <cellStyle name="20% - Accent2 9 2 3 3 2 2" xfId="4634"/>
    <cellStyle name="20% - Accent2 9 2 3 3 3" xfId="4635"/>
    <cellStyle name="20% - Accent2 9 2 3 4" xfId="4636"/>
    <cellStyle name="20% - Accent2 9 2 3 4 2" xfId="4637"/>
    <cellStyle name="20% - Accent2 9 2 3 5" xfId="4638"/>
    <cellStyle name="20% - Accent2 9 2 4" xfId="4639"/>
    <cellStyle name="20% - Accent2 9 2 4 2" xfId="4640"/>
    <cellStyle name="20% - Accent2 9 2 4 2 2" xfId="4641"/>
    <cellStyle name="20% - Accent2 9 2 4 2 2 2" xfId="4642"/>
    <cellStyle name="20% - Accent2 9 2 4 2 3" xfId="4643"/>
    <cellStyle name="20% - Accent2 9 2 4 3" xfId="4644"/>
    <cellStyle name="20% - Accent2 9 2 4 3 2" xfId="4645"/>
    <cellStyle name="20% - Accent2 9 2 4 4" xfId="4646"/>
    <cellStyle name="20% - Accent2 9 2 5" xfId="4647"/>
    <cellStyle name="20% - Accent2 9 2 5 2" xfId="4648"/>
    <cellStyle name="20% - Accent2 9 2 5 2 2" xfId="4649"/>
    <cellStyle name="20% - Accent2 9 2 5 3" xfId="4650"/>
    <cellStyle name="20% - Accent2 9 2 6" xfId="4651"/>
    <cellStyle name="20% - Accent2 9 2 6 2" xfId="4652"/>
    <cellStyle name="20% - Accent2 9 2 7" xfId="4653"/>
    <cellStyle name="20% - Accent2 9 3" xfId="4654"/>
    <cellStyle name="20% - Accent2 9 3 2" xfId="4655"/>
    <cellStyle name="20% - Accent2 9 3 2 2" xfId="4656"/>
    <cellStyle name="20% - Accent2 9 3 2 2 2" xfId="4657"/>
    <cellStyle name="20% - Accent2 9 3 2 2 2 2" xfId="4658"/>
    <cellStyle name="20% - Accent2 9 3 2 2 2 2 2" xfId="4659"/>
    <cellStyle name="20% - Accent2 9 3 2 2 2 3" xfId="4660"/>
    <cellStyle name="20% - Accent2 9 3 2 2 3" xfId="4661"/>
    <cellStyle name="20% - Accent2 9 3 2 2 3 2" xfId="4662"/>
    <cellStyle name="20% - Accent2 9 3 2 2 4" xfId="4663"/>
    <cellStyle name="20% - Accent2 9 3 2 3" xfId="4664"/>
    <cellStyle name="20% - Accent2 9 3 2 3 2" xfId="4665"/>
    <cellStyle name="20% - Accent2 9 3 2 3 2 2" xfId="4666"/>
    <cellStyle name="20% - Accent2 9 3 2 3 3" xfId="4667"/>
    <cellStyle name="20% - Accent2 9 3 2 4" xfId="4668"/>
    <cellStyle name="20% - Accent2 9 3 2 4 2" xfId="4669"/>
    <cellStyle name="20% - Accent2 9 3 2 5" xfId="4670"/>
    <cellStyle name="20% - Accent2 9 3 3" xfId="4671"/>
    <cellStyle name="20% - Accent2 9 3 3 2" xfId="4672"/>
    <cellStyle name="20% - Accent2 9 3 3 2 2" xfId="4673"/>
    <cellStyle name="20% - Accent2 9 3 3 2 2 2" xfId="4674"/>
    <cellStyle name="20% - Accent2 9 3 3 2 3" xfId="4675"/>
    <cellStyle name="20% - Accent2 9 3 3 3" xfId="4676"/>
    <cellStyle name="20% - Accent2 9 3 3 3 2" xfId="4677"/>
    <cellStyle name="20% - Accent2 9 3 3 4" xfId="4678"/>
    <cellStyle name="20% - Accent2 9 3 4" xfId="4679"/>
    <cellStyle name="20% - Accent2 9 3 4 2" xfId="4680"/>
    <cellStyle name="20% - Accent2 9 3 4 2 2" xfId="4681"/>
    <cellStyle name="20% - Accent2 9 3 4 3" xfId="4682"/>
    <cellStyle name="20% - Accent2 9 3 5" xfId="4683"/>
    <cellStyle name="20% - Accent2 9 3 5 2" xfId="4684"/>
    <cellStyle name="20% - Accent2 9 3 6" xfId="4685"/>
    <cellStyle name="20% - Accent2 9 4" xfId="4686"/>
    <cellStyle name="20% - Accent2 9 4 2" xfId="4687"/>
    <cellStyle name="20% - Accent2 9 4 2 2" xfId="4688"/>
    <cellStyle name="20% - Accent2 9 4 2 2 2" xfId="4689"/>
    <cellStyle name="20% - Accent2 9 4 2 2 2 2" xfId="4690"/>
    <cellStyle name="20% - Accent2 9 4 2 2 3" xfId="4691"/>
    <cellStyle name="20% - Accent2 9 4 2 3" xfId="4692"/>
    <cellStyle name="20% - Accent2 9 4 2 3 2" xfId="4693"/>
    <cellStyle name="20% - Accent2 9 4 2 4" xfId="4694"/>
    <cellStyle name="20% - Accent2 9 4 3" xfId="4695"/>
    <cellStyle name="20% - Accent2 9 4 3 2" xfId="4696"/>
    <cellStyle name="20% - Accent2 9 4 3 2 2" xfId="4697"/>
    <cellStyle name="20% - Accent2 9 4 3 3" xfId="4698"/>
    <cellStyle name="20% - Accent2 9 4 4" xfId="4699"/>
    <cellStyle name="20% - Accent2 9 4 4 2" xfId="4700"/>
    <cellStyle name="20% - Accent2 9 4 5" xfId="4701"/>
    <cellStyle name="20% - Accent2 9 5" xfId="4702"/>
    <cellStyle name="20% - Accent2 9 5 2" xfId="4703"/>
    <cellStyle name="20% - Accent2 9 5 2 2" xfId="4704"/>
    <cellStyle name="20% - Accent2 9 5 2 2 2" xfId="4705"/>
    <cellStyle name="20% - Accent2 9 5 2 3" xfId="4706"/>
    <cellStyle name="20% - Accent2 9 5 3" xfId="4707"/>
    <cellStyle name="20% - Accent2 9 5 3 2" xfId="4708"/>
    <cellStyle name="20% - Accent2 9 5 4" xfId="4709"/>
    <cellStyle name="20% - Accent2 9 6" xfId="4710"/>
    <cellStyle name="20% - Accent2 9 6 2" xfId="4711"/>
    <cellStyle name="20% - Accent2 9 6 2 2" xfId="4712"/>
    <cellStyle name="20% - Accent2 9 6 3" xfId="4713"/>
    <cellStyle name="20% - Accent2 9 7" xfId="4714"/>
    <cellStyle name="20% - Accent2 9 7 2" xfId="4715"/>
    <cellStyle name="20% - Accent2 9 8" xfId="4716"/>
    <cellStyle name="20% - Accent3" xfId="33530" builtinId="38" customBuiltin="1"/>
    <cellStyle name="20% - Accent3 10" xfId="4717"/>
    <cellStyle name="20% - Accent3 10 2" xfId="4718"/>
    <cellStyle name="20% - Accent3 10 2 2" xfId="4719"/>
    <cellStyle name="20% - Accent3 10 2 2 2" xfId="4720"/>
    <cellStyle name="20% - Accent3 10 2 2 2 2" xfId="4721"/>
    <cellStyle name="20% - Accent3 10 2 2 2 2 2" xfId="4722"/>
    <cellStyle name="20% - Accent3 10 2 2 2 2 2 2" xfId="4723"/>
    <cellStyle name="20% - Accent3 10 2 2 2 2 2 2 2" xfId="4724"/>
    <cellStyle name="20% - Accent3 10 2 2 2 2 2 3" xfId="4725"/>
    <cellStyle name="20% - Accent3 10 2 2 2 2 3" xfId="4726"/>
    <cellStyle name="20% - Accent3 10 2 2 2 2 3 2" xfId="4727"/>
    <cellStyle name="20% - Accent3 10 2 2 2 2 4" xfId="4728"/>
    <cellStyle name="20% - Accent3 10 2 2 2 3" xfId="4729"/>
    <cellStyle name="20% - Accent3 10 2 2 2 3 2" xfId="4730"/>
    <cellStyle name="20% - Accent3 10 2 2 2 3 2 2" xfId="4731"/>
    <cellStyle name="20% - Accent3 10 2 2 2 3 3" xfId="4732"/>
    <cellStyle name="20% - Accent3 10 2 2 2 4" xfId="4733"/>
    <cellStyle name="20% - Accent3 10 2 2 2 4 2" xfId="4734"/>
    <cellStyle name="20% - Accent3 10 2 2 2 5" xfId="4735"/>
    <cellStyle name="20% - Accent3 10 2 2 3" xfId="4736"/>
    <cellStyle name="20% - Accent3 10 2 2 3 2" xfId="4737"/>
    <cellStyle name="20% - Accent3 10 2 2 3 2 2" xfId="4738"/>
    <cellStyle name="20% - Accent3 10 2 2 3 2 2 2" xfId="4739"/>
    <cellStyle name="20% - Accent3 10 2 2 3 2 3" xfId="4740"/>
    <cellStyle name="20% - Accent3 10 2 2 3 3" xfId="4741"/>
    <cellStyle name="20% - Accent3 10 2 2 3 3 2" xfId="4742"/>
    <cellStyle name="20% - Accent3 10 2 2 3 4" xfId="4743"/>
    <cellStyle name="20% - Accent3 10 2 2 4" xfId="4744"/>
    <cellStyle name="20% - Accent3 10 2 2 4 2" xfId="4745"/>
    <cellStyle name="20% - Accent3 10 2 2 4 2 2" xfId="4746"/>
    <cellStyle name="20% - Accent3 10 2 2 4 3" xfId="4747"/>
    <cellStyle name="20% - Accent3 10 2 2 5" xfId="4748"/>
    <cellStyle name="20% - Accent3 10 2 2 5 2" xfId="4749"/>
    <cellStyle name="20% - Accent3 10 2 2 6" xfId="4750"/>
    <cellStyle name="20% - Accent3 10 2 3" xfId="4751"/>
    <cellStyle name="20% - Accent3 10 2 3 2" xfId="4752"/>
    <cellStyle name="20% - Accent3 10 2 3 2 2" xfId="4753"/>
    <cellStyle name="20% - Accent3 10 2 3 2 2 2" xfId="4754"/>
    <cellStyle name="20% - Accent3 10 2 3 2 2 2 2" xfId="4755"/>
    <cellStyle name="20% - Accent3 10 2 3 2 2 3" xfId="4756"/>
    <cellStyle name="20% - Accent3 10 2 3 2 3" xfId="4757"/>
    <cellStyle name="20% - Accent3 10 2 3 2 3 2" xfId="4758"/>
    <cellStyle name="20% - Accent3 10 2 3 2 4" xfId="4759"/>
    <cellStyle name="20% - Accent3 10 2 3 3" xfId="4760"/>
    <cellStyle name="20% - Accent3 10 2 3 3 2" xfId="4761"/>
    <cellStyle name="20% - Accent3 10 2 3 3 2 2" xfId="4762"/>
    <cellStyle name="20% - Accent3 10 2 3 3 3" xfId="4763"/>
    <cellStyle name="20% - Accent3 10 2 3 4" xfId="4764"/>
    <cellStyle name="20% - Accent3 10 2 3 4 2" xfId="4765"/>
    <cellStyle name="20% - Accent3 10 2 3 5" xfId="4766"/>
    <cellStyle name="20% - Accent3 10 2 4" xfId="4767"/>
    <cellStyle name="20% - Accent3 10 2 4 2" xfId="4768"/>
    <cellStyle name="20% - Accent3 10 2 4 2 2" xfId="4769"/>
    <cellStyle name="20% - Accent3 10 2 4 2 2 2" xfId="4770"/>
    <cellStyle name="20% - Accent3 10 2 4 2 3" xfId="4771"/>
    <cellStyle name="20% - Accent3 10 2 4 3" xfId="4772"/>
    <cellStyle name="20% - Accent3 10 2 4 3 2" xfId="4773"/>
    <cellStyle name="20% - Accent3 10 2 4 4" xfId="4774"/>
    <cellStyle name="20% - Accent3 10 2 5" xfId="4775"/>
    <cellStyle name="20% - Accent3 10 2 5 2" xfId="4776"/>
    <cellStyle name="20% - Accent3 10 2 5 2 2" xfId="4777"/>
    <cellStyle name="20% - Accent3 10 2 5 3" xfId="4778"/>
    <cellStyle name="20% - Accent3 10 2 6" xfId="4779"/>
    <cellStyle name="20% - Accent3 10 2 6 2" xfId="4780"/>
    <cellStyle name="20% - Accent3 10 2 7" xfId="4781"/>
    <cellStyle name="20% - Accent3 10 3" xfId="4782"/>
    <cellStyle name="20% - Accent3 10 3 2" xfId="4783"/>
    <cellStyle name="20% - Accent3 10 3 2 2" xfId="4784"/>
    <cellStyle name="20% - Accent3 10 3 2 2 2" xfId="4785"/>
    <cellStyle name="20% - Accent3 10 3 2 2 2 2" xfId="4786"/>
    <cellStyle name="20% - Accent3 10 3 2 2 2 2 2" xfId="4787"/>
    <cellStyle name="20% - Accent3 10 3 2 2 2 3" xfId="4788"/>
    <cellStyle name="20% - Accent3 10 3 2 2 3" xfId="4789"/>
    <cellStyle name="20% - Accent3 10 3 2 2 3 2" xfId="4790"/>
    <cellStyle name="20% - Accent3 10 3 2 2 4" xfId="4791"/>
    <cellStyle name="20% - Accent3 10 3 2 3" xfId="4792"/>
    <cellStyle name="20% - Accent3 10 3 2 3 2" xfId="4793"/>
    <cellStyle name="20% - Accent3 10 3 2 3 2 2" xfId="4794"/>
    <cellStyle name="20% - Accent3 10 3 2 3 3" xfId="4795"/>
    <cellStyle name="20% - Accent3 10 3 2 4" xfId="4796"/>
    <cellStyle name="20% - Accent3 10 3 2 4 2" xfId="4797"/>
    <cellStyle name="20% - Accent3 10 3 2 5" xfId="4798"/>
    <cellStyle name="20% - Accent3 10 3 3" xfId="4799"/>
    <cellStyle name="20% - Accent3 10 3 3 2" xfId="4800"/>
    <cellStyle name="20% - Accent3 10 3 3 2 2" xfId="4801"/>
    <cellStyle name="20% - Accent3 10 3 3 2 2 2" xfId="4802"/>
    <cellStyle name="20% - Accent3 10 3 3 2 3" xfId="4803"/>
    <cellStyle name="20% - Accent3 10 3 3 3" xfId="4804"/>
    <cellStyle name="20% - Accent3 10 3 3 3 2" xfId="4805"/>
    <cellStyle name="20% - Accent3 10 3 3 4" xfId="4806"/>
    <cellStyle name="20% - Accent3 10 3 4" xfId="4807"/>
    <cellStyle name="20% - Accent3 10 3 4 2" xfId="4808"/>
    <cellStyle name="20% - Accent3 10 3 4 2 2" xfId="4809"/>
    <cellStyle name="20% - Accent3 10 3 4 3" xfId="4810"/>
    <cellStyle name="20% - Accent3 10 3 5" xfId="4811"/>
    <cellStyle name="20% - Accent3 10 3 5 2" xfId="4812"/>
    <cellStyle name="20% - Accent3 10 3 6" xfId="4813"/>
    <cellStyle name="20% - Accent3 10 4" xfId="4814"/>
    <cellStyle name="20% - Accent3 10 4 2" xfId="4815"/>
    <cellStyle name="20% - Accent3 10 4 2 2" xfId="4816"/>
    <cellStyle name="20% - Accent3 10 4 2 2 2" xfId="4817"/>
    <cellStyle name="20% - Accent3 10 4 2 2 2 2" xfId="4818"/>
    <cellStyle name="20% - Accent3 10 4 2 2 3" xfId="4819"/>
    <cellStyle name="20% - Accent3 10 4 2 3" xfId="4820"/>
    <cellStyle name="20% - Accent3 10 4 2 3 2" xfId="4821"/>
    <cellStyle name="20% - Accent3 10 4 2 4" xfId="4822"/>
    <cellStyle name="20% - Accent3 10 4 3" xfId="4823"/>
    <cellStyle name="20% - Accent3 10 4 3 2" xfId="4824"/>
    <cellStyle name="20% - Accent3 10 4 3 2 2" xfId="4825"/>
    <cellStyle name="20% - Accent3 10 4 3 3" xfId="4826"/>
    <cellStyle name="20% - Accent3 10 4 4" xfId="4827"/>
    <cellStyle name="20% - Accent3 10 4 4 2" xfId="4828"/>
    <cellStyle name="20% - Accent3 10 4 5" xfId="4829"/>
    <cellStyle name="20% - Accent3 10 5" xfId="4830"/>
    <cellStyle name="20% - Accent3 10 5 2" xfId="4831"/>
    <cellStyle name="20% - Accent3 10 5 2 2" xfId="4832"/>
    <cellStyle name="20% - Accent3 10 5 2 2 2" xfId="4833"/>
    <cellStyle name="20% - Accent3 10 5 2 3" xfId="4834"/>
    <cellStyle name="20% - Accent3 10 5 3" xfId="4835"/>
    <cellStyle name="20% - Accent3 10 5 3 2" xfId="4836"/>
    <cellStyle name="20% - Accent3 10 5 4" xfId="4837"/>
    <cellStyle name="20% - Accent3 10 6" xfId="4838"/>
    <cellStyle name="20% - Accent3 10 6 2" xfId="4839"/>
    <cellStyle name="20% - Accent3 10 6 2 2" xfId="4840"/>
    <cellStyle name="20% - Accent3 10 6 3" xfId="4841"/>
    <cellStyle name="20% - Accent3 10 7" xfId="4842"/>
    <cellStyle name="20% - Accent3 10 7 2" xfId="4843"/>
    <cellStyle name="20% - Accent3 10 8" xfId="4844"/>
    <cellStyle name="20% - Accent3 11" xfId="4845"/>
    <cellStyle name="20% - Accent3 11 2" xfId="4846"/>
    <cellStyle name="20% - Accent3 11 2 2" xfId="4847"/>
    <cellStyle name="20% - Accent3 11 2 2 2" xfId="4848"/>
    <cellStyle name="20% - Accent3 11 2 2 2 2" xfId="4849"/>
    <cellStyle name="20% - Accent3 11 2 2 2 2 2" xfId="4850"/>
    <cellStyle name="20% - Accent3 11 2 2 2 2 2 2" xfId="4851"/>
    <cellStyle name="20% - Accent3 11 2 2 2 2 2 2 2" xfId="4852"/>
    <cellStyle name="20% - Accent3 11 2 2 2 2 2 3" xfId="4853"/>
    <cellStyle name="20% - Accent3 11 2 2 2 2 3" xfId="4854"/>
    <cellStyle name="20% - Accent3 11 2 2 2 2 3 2" xfId="4855"/>
    <cellStyle name="20% - Accent3 11 2 2 2 2 4" xfId="4856"/>
    <cellStyle name="20% - Accent3 11 2 2 2 3" xfId="4857"/>
    <cellStyle name="20% - Accent3 11 2 2 2 3 2" xfId="4858"/>
    <cellStyle name="20% - Accent3 11 2 2 2 3 2 2" xfId="4859"/>
    <cellStyle name="20% - Accent3 11 2 2 2 3 3" xfId="4860"/>
    <cellStyle name="20% - Accent3 11 2 2 2 4" xfId="4861"/>
    <cellStyle name="20% - Accent3 11 2 2 2 4 2" xfId="4862"/>
    <cellStyle name="20% - Accent3 11 2 2 2 5" xfId="4863"/>
    <cellStyle name="20% - Accent3 11 2 2 3" xfId="4864"/>
    <cellStyle name="20% - Accent3 11 2 2 3 2" xfId="4865"/>
    <cellStyle name="20% - Accent3 11 2 2 3 2 2" xfId="4866"/>
    <cellStyle name="20% - Accent3 11 2 2 3 2 2 2" xfId="4867"/>
    <cellStyle name="20% - Accent3 11 2 2 3 2 3" xfId="4868"/>
    <cellStyle name="20% - Accent3 11 2 2 3 3" xfId="4869"/>
    <cellStyle name="20% - Accent3 11 2 2 3 3 2" xfId="4870"/>
    <cellStyle name="20% - Accent3 11 2 2 3 4" xfId="4871"/>
    <cellStyle name="20% - Accent3 11 2 2 4" xfId="4872"/>
    <cellStyle name="20% - Accent3 11 2 2 4 2" xfId="4873"/>
    <cellStyle name="20% - Accent3 11 2 2 4 2 2" xfId="4874"/>
    <cellStyle name="20% - Accent3 11 2 2 4 3" xfId="4875"/>
    <cellStyle name="20% - Accent3 11 2 2 5" xfId="4876"/>
    <cellStyle name="20% - Accent3 11 2 2 5 2" xfId="4877"/>
    <cellStyle name="20% - Accent3 11 2 2 6" xfId="4878"/>
    <cellStyle name="20% - Accent3 11 2 3" xfId="4879"/>
    <cellStyle name="20% - Accent3 11 2 3 2" xfId="4880"/>
    <cellStyle name="20% - Accent3 11 2 3 2 2" xfId="4881"/>
    <cellStyle name="20% - Accent3 11 2 3 2 2 2" xfId="4882"/>
    <cellStyle name="20% - Accent3 11 2 3 2 2 2 2" xfId="4883"/>
    <cellStyle name="20% - Accent3 11 2 3 2 2 3" xfId="4884"/>
    <cellStyle name="20% - Accent3 11 2 3 2 3" xfId="4885"/>
    <cellStyle name="20% - Accent3 11 2 3 2 3 2" xfId="4886"/>
    <cellStyle name="20% - Accent3 11 2 3 2 4" xfId="4887"/>
    <cellStyle name="20% - Accent3 11 2 3 3" xfId="4888"/>
    <cellStyle name="20% - Accent3 11 2 3 3 2" xfId="4889"/>
    <cellStyle name="20% - Accent3 11 2 3 3 2 2" xfId="4890"/>
    <cellStyle name="20% - Accent3 11 2 3 3 3" xfId="4891"/>
    <cellStyle name="20% - Accent3 11 2 3 4" xfId="4892"/>
    <cellStyle name="20% - Accent3 11 2 3 4 2" xfId="4893"/>
    <cellStyle name="20% - Accent3 11 2 3 5" xfId="4894"/>
    <cellStyle name="20% - Accent3 11 2 4" xfId="4895"/>
    <cellStyle name="20% - Accent3 11 2 4 2" xfId="4896"/>
    <cellStyle name="20% - Accent3 11 2 4 2 2" xfId="4897"/>
    <cellStyle name="20% - Accent3 11 2 4 2 2 2" xfId="4898"/>
    <cellStyle name="20% - Accent3 11 2 4 2 3" xfId="4899"/>
    <cellStyle name="20% - Accent3 11 2 4 3" xfId="4900"/>
    <cellStyle name="20% - Accent3 11 2 4 3 2" xfId="4901"/>
    <cellStyle name="20% - Accent3 11 2 4 4" xfId="4902"/>
    <cellStyle name="20% - Accent3 11 2 5" xfId="4903"/>
    <cellStyle name="20% - Accent3 11 2 5 2" xfId="4904"/>
    <cellStyle name="20% - Accent3 11 2 5 2 2" xfId="4905"/>
    <cellStyle name="20% - Accent3 11 2 5 3" xfId="4906"/>
    <cellStyle name="20% - Accent3 11 2 6" xfId="4907"/>
    <cellStyle name="20% - Accent3 11 2 6 2" xfId="4908"/>
    <cellStyle name="20% - Accent3 11 2 7" xfId="4909"/>
    <cellStyle name="20% - Accent3 11 3" xfId="4910"/>
    <cellStyle name="20% - Accent3 11 3 2" xfId="4911"/>
    <cellStyle name="20% - Accent3 11 3 2 2" xfId="4912"/>
    <cellStyle name="20% - Accent3 11 3 2 2 2" xfId="4913"/>
    <cellStyle name="20% - Accent3 11 3 2 2 2 2" xfId="4914"/>
    <cellStyle name="20% - Accent3 11 3 2 2 2 2 2" xfId="4915"/>
    <cellStyle name="20% - Accent3 11 3 2 2 2 3" xfId="4916"/>
    <cellStyle name="20% - Accent3 11 3 2 2 3" xfId="4917"/>
    <cellStyle name="20% - Accent3 11 3 2 2 3 2" xfId="4918"/>
    <cellStyle name="20% - Accent3 11 3 2 2 4" xfId="4919"/>
    <cellStyle name="20% - Accent3 11 3 2 3" xfId="4920"/>
    <cellStyle name="20% - Accent3 11 3 2 3 2" xfId="4921"/>
    <cellStyle name="20% - Accent3 11 3 2 3 2 2" xfId="4922"/>
    <cellStyle name="20% - Accent3 11 3 2 3 3" xfId="4923"/>
    <cellStyle name="20% - Accent3 11 3 2 4" xfId="4924"/>
    <cellStyle name="20% - Accent3 11 3 2 4 2" xfId="4925"/>
    <cellStyle name="20% - Accent3 11 3 2 5" xfId="4926"/>
    <cellStyle name="20% - Accent3 11 3 3" xfId="4927"/>
    <cellStyle name="20% - Accent3 11 3 3 2" xfId="4928"/>
    <cellStyle name="20% - Accent3 11 3 3 2 2" xfId="4929"/>
    <cellStyle name="20% - Accent3 11 3 3 2 2 2" xfId="4930"/>
    <cellStyle name="20% - Accent3 11 3 3 2 3" xfId="4931"/>
    <cellStyle name="20% - Accent3 11 3 3 3" xfId="4932"/>
    <cellStyle name="20% - Accent3 11 3 3 3 2" xfId="4933"/>
    <cellStyle name="20% - Accent3 11 3 3 4" xfId="4934"/>
    <cellStyle name="20% - Accent3 11 3 4" xfId="4935"/>
    <cellStyle name="20% - Accent3 11 3 4 2" xfId="4936"/>
    <cellStyle name="20% - Accent3 11 3 4 2 2" xfId="4937"/>
    <cellStyle name="20% - Accent3 11 3 4 3" xfId="4938"/>
    <cellStyle name="20% - Accent3 11 3 5" xfId="4939"/>
    <cellStyle name="20% - Accent3 11 3 5 2" xfId="4940"/>
    <cellStyle name="20% - Accent3 11 3 6" xfId="4941"/>
    <cellStyle name="20% - Accent3 11 4" xfId="4942"/>
    <cellStyle name="20% - Accent3 11 4 2" xfId="4943"/>
    <cellStyle name="20% - Accent3 11 4 2 2" xfId="4944"/>
    <cellStyle name="20% - Accent3 11 4 2 2 2" xfId="4945"/>
    <cellStyle name="20% - Accent3 11 4 2 2 2 2" xfId="4946"/>
    <cellStyle name="20% - Accent3 11 4 2 2 3" xfId="4947"/>
    <cellStyle name="20% - Accent3 11 4 2 3" xfId="4948"/>
    <cellStyle name="20% - Accent3 11 4 2 3 2" xfId="4949"/>
    <cellStyle name="20% - Accent3 11 4 2 4" xfId="4950"/>
    <cellStyle name="20% - Accent3 11 4 3" xfId="4951"/>
    <cellStyle name="20% - Accent3 11 4 3 2" xfId="4952"/>
    <cellStyle name="20% - Accent3 11 4 3 2 2" xfId="4953"/>
    <cellStyle name="20% - Accent3 11 4 3 3" xfId="4954"/>
    <cellStyle name="20% - Accent3 11 4 4" xfId="4955"/>
    <cellStyle name="20% - Accent3 11 4 4 2" xfId="4956"/>
    <cellStyle name="20% - Accent3 11 4 5" xfId="4957"/>
    <cellStyle name="20% - Accent3 11 5" xfId="4958"/>
    <cellStyle name="20% - Accent3 11 5 2" xfId="4959"/>
    <cellStyle name="20% - Accent3 11 5 2 2" xfId="4960"/>
    <cellStyle name="20% - Accent3 11 5 2 2 2" xfId="4961"/>
    <cellStyle name="20% - Accent3 11 5 2 3" xfId="4962"/>
    <cellStyle name="20% - Accent3 11 5 3" xfId="4963"/>
    <cellStyle name="20% - Accent3 11 5 3 2" xfId="4964"/>
    <cellStyle name="20% - Accent3 11 5 4" xfId="4965"/>
    <cellStyle name="20% - Accent3 11 6" xfId="4966"/>
    <cellStyle name="20% - Accent3 11 6 2" xfId="4967"/>
    <cellStyle name="20% - Accent3 11 6 2 2" xfId="4968"/>
    <cellStyle name="20% - Accent3 11 6 3" xfId="4969"/>
    <cellStyle name="20% - Accent3 11 7" xfId="4970"/>
    <cellStyle name="20% - Accent3 11 7 2" xfId="4971"/>
    <cellStyle name="20% - Accent3 11 8" xfId="4972"/>
    <cellStyle name="20% - Accent3 12" xfId="4973"/>
    <cellStyle name="20% - Accent3 12 2" xfId="4974"/>
    <cellStyle name="20% - Accent3 12 2 2" xfId="4975"/>
    <cellStyle name="20% - Accent3 12 2 2 2" xfId="4976"/>
    <cellStyle name="20% - Accent3 12 2 2 2 2" xfId="4977"/>
    <cellStyle name="20% - Accent3 12 2 2 2 2 2" xfId="4978"/>
    <cellStyle name="20% - Accent3 12 2 2 2 2 2 2" xfId="4979"/>
    <cellStyle name="20% - Accent3 12 2 2 2 2 2 2 2" xfId="4980"/>
    <cellStyle name="20% - Accent3 12 2 2 2 2 2 3" xfId="4981"/>
    <cellStyle name="20% - Accent3 12 2 2 2 2 3" xfId="4982"/>
    <cellStyle name="20% - Accent3 12 2 2 2 2 3 2" xfId="4983"/>
    <cellStyle name="20% - Accent3 12 2 2 2 2 4" xfId="4984"/>
    <cellStyle name="20% - Accent3 12 2 2 2 3" xfId="4985"/>
    <cellStyle name="20% - Accent3 12 2 2 2 3 2" xfId="4986"/>
    <cellStyle name="20% - Accent3 12 2 2 2 3 2 2" xfId="4987"/>
    <cellStyle name="20% - Accent3 12 2 2 2 3 3" xfId="4988"/>
    <cellStyle name="20% - Accent3 12 2 2 2 4" xfId="4989"/>
    <cellStyle name="20% - Accent3 12 2 2 2 4 2" xfId="4990"/>
    <cellStyle name="20% - Accent3 12 2 2 2 5" xfId="4991"/>
    <cellStyle name="20% - Accent3 12 2 2 3" xfId="4992"/>
    <cellStyle name="20% - Accent3 12 2 2 3 2" xfId="4993"/>
    <cellStyle name="20% - Accent3 12 2 2 3 2 2" xfId="4994"/>
    <cellStyle name="20% - Accent3 12 2 2 3 2 2 2" xfId="4995"/>
    <cellStyle name="20% - Accent3 12 2 2 3 2 3" xfId="4996"/>
    <cellStyle name="20% - Accent3 12 2 2 3 3" xfId="4997"/>
    <cellStyle name="20% - Accent3 12 2 2 3 3 2" xfId="4998"/>
    <cellStyle name="20% - Accent3 12 2 2 3 4" xfId="4999"/>
    <cellStyle name="20% - Accent3 12 2 2 4" xfId="5000"/>
    <cellStyle name="20% - Accent3 12 2 2 4 2" xfId="5001"/>
    <cellStyle name="20% - Accent3 12 2 2 4 2 2" xfId="5002"/>
    <cellStyle name="20% - Accent3 12 2 2 4 3" xfId="5003"/>
    <cellStyle name="20% - Accent3 12 2 2 5" xfId="5004"/>
    <cellStyle name="20% - Accent3 12 2 2 5 2" xfId="5005"/>
    <cellStyle name="20% - Accent3 12 2 2 6" xfId="5006"/>
    <cellStyle name="20% - Accent3 12 2 3" xfId="5007"/>
    <cellStyle name="20% - Accent3 12 2 3 2" xfId="5008"/>
    <cellStyle name="20% - Accent3 12 2 3 2 2" xfId="5009"/>
    <cellStyle name="20% - Accent3 12 2 3 2 2 2" xfId="5010"/>
    <cellStyle name="20% - Accent3 12 2 3 2 2 2 2" xfId="5011"/>
    <cellStyle name="20% - Accent3 12 2 3 2 2 3" xfId="5012"/>
    <cellStyle name="20% - Accent3 12 2 3 2 3" xfId="5013"/>
    <cellStyle name="20% - Accent3 12 2 3 2 3 2" xfId="5014"/>
    <cellStyle name="20% - Accent3 12 2 3 2 4" xfId="5015"/>
    <cellStyle name="20% - Accent3 12 2 3 3" xfId="5016"/>
    <cellStyle name="20% - Accent3 12 2 3 3 2" xfId="5017"/>
    <cellStyle name="20% - Accent3 12 2 3 3 2 2" xfId="5018"/>
    <cellStyle name="20% - Accent3 12 2 3 3 3" xfId="5019"/>
    <cellStyle name="20% - Accent3 12 2 3 4" xfId="5020"/>
    <cellStyle name="20% - Accent3 12 2 3 4 2" xfId="5021"/>
    <cellStyle name="20% - Accent3 12 2 3 5" xfId="5022"/>
    <cellStyle name="20% - Accent3 12 2 4" xfId="5023"/>
    <cellStyle name="20% - Accent3 12 2 4 2" xfId="5024"/>
    <cellStyle name="20% - Accent3 12 2 4 2 2" xfId="5025"/>
    <cellStyle name="20% - Accent3 12 2 4 2 2 2" xfId="5026"/>
    <cellStyle name="20% - Accent3 12 2 4 2 3" xfId="5027"/>
    <cellStyle name="20% - Accent3 12 2 4 3" xfId="5028"/>
    <cellStyle name="20% - Accent3 12 2 4 3 2" xfId="5029"/>
    <cellStyle name="20% - Accent3 12 2 4 4" xfId="5030"/>
    <cellStyle name="20% - Accent3 12 2 5" xfId="5031"/>
    <cellStyle name="20% - Accent3 12 2 5 2" xfId="5032"/>
    <cellStyle name="20% - Accent3 12 2 5 2 2" xfId="5033"/>
    <cellStyle name="20% - Accent3 12 2 5 3" xfId="5034"/>
    <cellStyle name="20% - Accent3 12 2 6" xfId="5035"/>
    <cellStyle name="20% - Accent3 12 2 6 2" xfId="5036"/>
    <cellStyle name="20% - Accent3 12 2 7" xfId="5037"/>
    <cellStyle name="20% - Accent3 12 3" xfId="5038"/>
    <cellStyle name="20% - Accent3 12 3 2" xfId="5039"/>
    <cellStyle name="20% - Accent3 12 3 2 2" xfId="5040"/>
    <cellStyle name="20% - Accent3 12 3 2 2 2" xfId="5041"/>
    <cellStyle name="20% - Accent3 12 3 2 2 2 2" xfId="5042"/>
    <cellStyle name="20% - Accent3 12 3 2 2 2 2 2" xfId="5043"/>
    <cellStyle name="20% - Accent3 12 3 2 2 2 3" xfId="5044"/>
    <cellStyle name="20% - Accent3 12 3 2 2 3" xfId="5045"/>
    <cellStyle name="20% - Accent3 12 3 2 2 3 2" xfId="5046"/>
    <cellStyle name="20% - Accent3 12 3 2 2 4" xfId="5047"/>
    <cellStyle name="20% - Accent3 12 3 2 3" xfId="5048"/>
    <cellStyle name="20% - Accent3 12 3 2 3 2" xfId="5049"/>
    <cellStyle name="20% - Accent3 12 3 2 3 2 2" xfId="5050"/>
    <cellStyle name="20% - Accent3 12 3 2 3 3" xfId="5051"/>
    <cellStyle name="20% - Accent3 12 3 2 4" xfId="5052"/>
    <cellStyle name="20% - Accent3 12 3 2 4 2" xfId="5053"/>
    <cellStyle name="20% - Accent3 12 3 2 5" xfId="5054"/>
    <cellStyle name="20% - Accent3 12 3 3" xfId="5055"/>
    <cellStyle name="20% - Accent3 12 3 3 2" xfId="5056"/>
    <cellStyle name="20% - Accent3 12 3 3 2 2" xfId="5057"/>
    <cellStyle name="20% - Accent3 12 3 3 2 2 2" xfId="5058"/>
    <cellStyle name="20% - Accent3 12 3 3 2 3" xfId="5059"/>
    <cellStyle name="20% - Accent3 12 3 3 3" xfId="5060"/>
    <cellStyle name="20% - Accent3 12 3 3 3 2" xfId="5061"/>
    <cellStyle name="20% - Accent3 12 3 3 4" xfId="5062"/>
    <cellStyle name="20% - Accent3 12 3 4" xfId="5063"/>
    <cellStyle name="20% - Accent3 12 3 4 2" xfId="5064"/>
    <cellStyle name="20% - Accent3 12 3 4 2 2" xfId="5065"/>
    <cellStyle name="20% - Accent3 12 3 4 3" xfId="5066"/>
    <cellStyle name="20% - Accent3 12 3 5" xfId="5067"/>
    <cellStyle name="20% - Accent3 12 3 5 2" xfId="5068"/>
    <cellStyle name="20% - Accent3 12 3 6" xfId="5069"/>
    <cellStyle name="20% - Accent3 12 4" xfId="5070"/>
    <cellStyle name="20% - Accent3 12 4 2" xfId="5071"/>
    <cellStyle name="20% - Accent3 12 4 2 2" xfId="5072"/>
    <cellStyle name="20% - Accent3 12 4 2 2 2" xfId="5073"/>
    <cellStyle name="20% - Accent3 12 4 2 2 2 2" xfId="5074"/>
    <cellStyle name="20% - Accent3 12 4 2 2 3" xfId="5075"/>
    <cellStyle name="20% - Accent3 12 4 2 3" xfId="5076"/>
    <cellStyle name="20% - Accent3 12 4 2 3 2" xfId="5077"/>
    <cellStyle name="20% - Accent3 12 4 2 4" xfId="5078"/>
    <cellStyle name="20% - Accent3 12 4 3" xfId="5079"/>
    <cellStyle name="20% - Accent3 12 4 3 2" xfId="5080"/>
    <cellStyle name="20% - Accent3 12 4 3 2 2" xfId="5081"/>
    <cellStyle name="20% - Accent3 12 4 3 3" xfId="5082"/>
    <cellStyle name="20% - Accent3 12 4 4" xfId="5083"/>
    <cellStyle name="20% - Accent3 12 4 4 2" xfId="5084"/>
    <cellStyle name="20% - Accent3 12 4 5" xfId="5085"/>
    <cellStyle name="20% - Accent3 12 5" xfId="5086"/>
    <cellStyle name="20% - Accent3 12 5 2" xfId="5087"/>
    <cellStyle name="20% - Accent3 12 5 2 2" xfId="5088"/>
    <cellStyle name="20% - Accent3 12 5 2 2 2" xfId="5089"/>
    <cellStyle name="20% - Accent3 12 5 2 3" xfId="5090"/>
    <cellStyle name="20% - Accent3 12 5 3" xfId="5091"/>
    <cellStyle name="20% - Accent3 12 5 3 2" xfId="5092"/>
    <cellStyle name="20% - Accent3 12 5 4" xfId="5093"/>
    <cellStyle name="20% - Accent3 12 6" xfId="5094"/>
    <cellStyle name="20% - Accent3 12 6 2" xfId="5095"/>
    <cellStyle name="20% - Accent3 12 6 2 2" xfId="5096"/>
    <cellStyle name="20% - Accent3 12 6 3" xfId="5097"/>
    <cellStyle name="20% - Accent3 12 7" xfId="5098"/>
    <cellStyle name="20% - Accent3 12 7 2" xfId="5099"/>
    <cellStyle name="20% - Accent3 12 8" xfId="5100"/>
    <cellStyle name="20% - Accent3 13" xfId="5101"/>
    <cellStyle name="20% - Accent3 13 2" xfId="5102"/>
    <cellStyle name="20% - Accent3 13 2 2" xfId="5103"/>
    <cellStyle name="20% - Accent3 13 2 2 2" xfId="5104"/>
    <cellStyle name="20% - Accent3 13 2 2 2 2" xfId="5105"/>
    <cellStyle name="20% - Accent3 13 2 2 2 2 2" xfId="5106"/>
    <cellStyle name="20% - Accent3 13 2 2 2 2 2 2" xfId="5107"/>
    <cellStyle name="20% - Accent3 13 2 2 2 2 2 2 2" xfId="5108"/>
    <cellStyle name="20% - Accent3 13 2 2 2 2 2 3" xfId="5109"/>
    <cellStyle name="20% - Accent3 13 2 2 2 2 3" xfId="5110"/>
    <cellStyle name="20% - Accent3 13 2 2 2 2 3 2" xfId="5111"/>
    <cellStyle name="20% - Accent3 13 2 2 2 2 4" xfId="5112"/>
    <cellStyle name="20% - Accent3 13 2 2 2 3" xfId="5113"/>
    <cellStyle name="20% - Accent3 13 2 2 2 3 2" xfId="5114"/>
    <cellStyle name="20% - Accent3 13 2 2 2 3 2 2" xfId="5115"/>
    <cellStyle name="20% - Accent3 13 2 2 2 3 3" xfId="5116"/>
    <cellStyle name="20% - Accent3 13 2 2 2 4" xfId="5117"/>
    <cellStyle name="20% - Accent3 13 2 2 2 4 2" xfId="5118"/>
    <cellStyle name="20% - Accent3 13 2 2 2 5" xfId="5119"/>
    <cellStyle name="20% - Accent3 13 2 2 3" xfId="5120"/>
    <cellStyle name="20% - Accent3 13 2 2 3 2" xfId="5121"/>
    <cellStyle name="20% - Accent3 13 2 2 3 2 2" xfId="5122"/>
    <cellStyle name="20% - Accent3 13 2 2 3 2 2 2" xfId="5123"/>
    <cellStyle name="20% - Accent3 13 2 2 3 2 3" xfId="5124"/>
    <cellStyle name="20% - Accent3 13 2 2 3 3" xfId="5125"/>
    <cellStyle name="20% - Accent3 13 2 2 3 3 2" xfId="5126"/>
    <cellStyle name="20% - Accent3 13 2 2 3 4" xfId="5127"/>
    <cellStyle name="20% - Accent3 13 2 2 4" xfId="5128"/>
    <cellStyle name="20% - Accent3 13 2 2 4 2" xfId="5129"/>
    <cellStyle name="20% - Accent3 13 2 2 4 2 2" xfId="5130"/>
    <cellStyle name="20% - Accent3 13 2 2 4 3" xfId="5131"/>
    <cellStyle name="20% - Accent3 13 2 2 5" xfId="5132"/>
    <cellStyle name="20% - Accent3 13 2 2 5 2" xfId="5133"/>
    <cellStyle name="20% - Accent3 13 2 2 6" xfId="5134"/>
    <cellStyle name="20% - Accent3 13 2 3" xfId="5135"/>
    <cellStyle name="20% - Accent3 13 2 3 2" xfId="5136"/>
    <cellStyle name="20% - Accent3 13 2 3 2 2" xfId="5137"/>
    <cellStyle name="20% - Accent3 13 2 3 2 2 2" xfId="5138"/>
    <cellStyle name="20% - Accent3 13 2 3 2 2 2 2" xfId="5139"/>
    <cellStyle name="20% - Accent3 13 2 3 2 2 3" xfId="5140"/>
    <cellStyle name="20% - Accent3 13 2 3 2 3" xfId="5141"/>
    <cellStyle name="20% - Accent3 13 2 3 2 3 2" xfId="5142"/>
    <cellStyle name="20% - Accent3 13 2 3 2 4" xfId="5143"/>
    <cellStyle name="20% - Accent3 13 2 3 3" xfId="5144"/>
    <cellStyle name="20% - Accent3 13 2 3 3 2" xfId="5145"/>
    <cellStyle name="20% - Accent3 13 2 3 3 2 2" xfId="5146"/>
    <cellStyle name="20% - Accent3 13 2 3 3 3" xfId="5147"/>
    <cellStyle name="20% - Accent3 13 2 3 4" xfId="5148"/>
    <cellStyle name="20% - Accent3 13 2 3 4 2" xfId="5149"/>
    <cellStyle name="20% - Accent3 13 2 3 5" xfId="5150"/>
    <cellStyle name="20% - Accent3 13 2 4" xfId="5151"/>
    <cellStyle name="20% - Accent3 13 2 4 2" xfId="5152"/>
    <cellStyle name="20% - Accent3 13 2 4 2 2" xfId="5153"/>
    <cellStyle name="20% - Accent3 13 2 4 2 2 2" xfId="5154"/>
    <cellStyle name="20% - Accent3 13 2 4 2 3" xfId="5155"/>
    <cellStyle name="20% - Accent3 13 2 4 3" xfId="5156"/>
    <cellStyle name="20% - Accent3 13 2 4 3 2" xfId="5157"/>
    <cellStyle name="20% - Accent3 13 2 4 4" xfId="5158"/>
    <cellStyle name="20% - Accent3 13 2 5" xfId="5159"/>
    <cellStyle name="20% - Accent3 13 2 5 2" xfId="5160"/>
    <cellStyle name="20% - Accent3 13 2 5 2 2" xfId="5161"/>
    <cellStyle name="20% - Accent3 13 2 5 3" xfId="5162"/>
    <cellStyle name="20% - Accent3 13 2 6" xfId="5163"/>
    <cellStyle name="20% - Accent3 13 2 6 2" xfId="5164"/>
    <cellStyle name="20% - Accent3 13 2 7" xfId="5165"/>
    <cellStyle name="20% - Accent3 13 3" xfId="5166"/>
    <cellStyle name="20% - Accent3 13 3 2" xfId="5167"/>
    <cellStyle name="20% - Accent3 13 3 2 2" xfId="5168"/>
    <cellStyle name="20% - Accent3 13 3 2 2 2" xfId="5169"/>
    <cellStyle name="20% - Accent3 13 3 2 2 2 2" xfId="5170"/>
    <cellStyle name="20% - Accent3 13 3 2 2 2 2 2" xfId="5171"/>
    <cellStyle name="20% - Accent3 13 3 2 2 2 3" xfId="5172"/>
    <cellStyle name="20% - Accent3 13 3 2 2 3" xfId="5173"/>
    <cellStyle name="20% - Accent3 13 3 2 2 3 2" xfId="5174"/>
    <cellStyle name="20% - Accent3 13 3 2 2 4" xfId="5175"/>
    <cellStyle name="20% - Accent3 13 3 2 3" xfId="5176"/>
    <cellStyle name="20% - Accent3 13 3 2 3 2" xfId="5177"/>
    <cellStyle name="20% - Accent3 13 3 2 3 2 2" xfId="5178"/>
    <cellStyle name="20% - Accent3 13 3 2 3 3" xfId="5179"/>
    <cellStyle name="20% - Accent3 13 3 2 4" xfId="5180"/>
    <cellStyle name="20% - Accent3 13 3 2 4 2" xfId="5181"/>
    <cellStyle name="20% - Accent3 13 3 2 5" xfId="5182"/>
    <cellStyle name="20% - Accent3 13 3 3" xfId="5183"/>
    <cellStyle name="20% - Accent3 13 3 3 2" xfId="5184"/>
    <cellStyle name="20% - Accent3 13 3 3 2 2" xfId="5185"/>
    <cellStyle name="20% - Accent3 13 3 3 2 2 2" xfId="5186"/>
    <cellStyle name="20% - Accent3 13 3 3 2 3" xfId="5187"/>
    <cellStyle name="20% - Accent3 13 3 3 3" xfId="5188"/>
    <cellStyle name="20% - Accent3 13 3 3 3 2" xfId="5189"/>
    <cellStyle name="20% - Accent3 13 3 3 4" xfId="5190"/>
    <cellStyle name="20% - Accent3 13 3 4" xfId="5191"/>
    <cellStyle name="20% - Accent3 13 3 4 2" xfId="5192"/>
    <cellStyle name="20% - Accent3 13 3 4 2 2" xfId="5193"/>
    <cellStyle name="20% - Accent3 13 3 4 3" xfId="5194"/>
    <cellStyle name="20% - Accent3 13 3 5" xfId="5195"/>
    <cellStyle name="20% - Accent3 13 3 5 2" xfId="5196"/>
    <cellStyle name="20% - Accent3 13 3 6" xfId="5197"/>
    <cellStyle name="20% - Accent3 13 4" xfId="5198"/>
    <cellStyle name="20% - Accent3 13 4 2" xfId="5199"/>
    <cellStyle name="20% - Accent3 13 4 2 2" xfId="5200"/>
    <cellStyle name="20% - Accent3 13 4 2 2 2" xfId="5201"/>
    <cellStyle name="20% - Accent3 13 4 2 2 2 2" xfId="5202"/>
    <cellStyle name="20% - Accent3 13 4 2 2 3" xfId="5203"/>
    <cellStyle name="20% - Accent3 13 4 2 3" xfId="5204"/>
    <cellStyle name="20% - Accent3 13 4 2 3 2" xfId="5205"/>
    <cellStyle name="20% - Accent3 13 4 2 4" xfId="5206"/>
    <cellStyle name="20% - Accent3 13 4 3" xfId="5207"/>
    <cellStyle name="20% - Accent3 13 4 3 2" xfId="5208"/>
    <cellStyle name="20% - Accent3 13 4 3 2 2" xfId="5209"/>
    <cellStyle name="20% - Accent3 13 4 3 3" xfId="5210"/>
    <cellStyle name="20% - Accent3 13 4 4" xfId="5211"/>
    <cellStyle name="20% - Accent3 13 4 4 2" xfId="5212"/>
    <cellStyle name="20% - Accent3 13 4 5" xfId="5213"/>
    <cellStyle name="20% - Accent3 13 5" xfId="5214"/>
    <cellStyle name="20% - Accent3 13 5 2" xfId="5215"/>
    <cellStyle name="20% - Accent3 13 5 2 2" xfId="5216"/>
    <cellStyle name="20% - Accent3 13 5 2 2 2" xfId="5217"/>
    <cellStyle name="20% - Accent3 13 5 2 3" xfId="5218"/>
    <cellStyle name="20% - Accent3 13 5 3" xfId="5219"/>
    <cellStyle name="20% - Accent3 13 5 3 2" xfId="5220"/>
    <cellStyle name="20% - Accent3 13 5 4" xfId="5221"/>
    <cellStyle name="20% - Accent3 13 6" xfId="5222"/>
    <cellStyle name="20% - Accent3 13 6 2" xfId="5223"/>
    <cellStyle name="20% - Accent3 13 6 2 2" xfId="5224"/>
    <cellStyle name="20% - Accent3 13 6 3" xfId="5225"/>
    <cellStyle name="20% - Accent3 13 7" xfId="5226"/>
    <cellStyle name="20% - Accent3 13 7 2" xfId="5227"/>
    <cellStyle name="20% - Accent3 13 8" xfId="5228"/>
    <cellStyle name="20% - Accent3 14" xfId="5229"/>
    <cellStyle name="20% - Accent3 14 2" xfId="5230"/>
    <cellStyle name="20% - Accent3 14 2 2" xfId="5231"/>
    <cellStyle name="20% - Accent3 14 2 2 2" xfId="5232"/>
    <cellStyle name="20% - Accent3 14 2 2 2 2" xfId="5233"/>
    <cellStyle name="20% - Accent3 14 2 2 2 2 2" xfId="5234"/>
    <cellStyle name="20% - Accent3 14 2 2 2 2 2 2" xfId="5235"/>
    <cellStyle name="20% - Accent3 14 2 2 2 2 2 2 2" xfId="5236"/>
    <cellStyle name="20% - Accent3 14 2 2 2 2 2 3" xfId="5237"/>
    <cellStyle name="20% - Accent3 14 2 2 2 2 3" xfId="5238"/>
    <cellStyle name="20% - Accent3 14 2 2 2 2 3 2" xfId="5239"/>
    <cellStyle name="20% - Accent3 14 2 2 2 2 4" xfId="5240"/>
    <cellStyle name="20% - Accent3 14 2 2 2 3" xfId="5241"/>
    <cellStyle name="20% - Accent3 14 2 2 2 3 2" xfId="5242"/>
    <cellStyle name="20% - Accent3 14 2 2 2 3 2 2" xfId="5243"/>
    <cellStyle name="20% - Accent3 14 2 2 2 3 3" xfId="5244"/>
    <cellStyle name="20% - Accent3 14 2 2 2 4" xfId="5245"/>
    <cellStyle name="20% - Accent3 14 2 2 2 4 2" xfId="5246"/>
    <cellStyle name="20% - Accent3 14 2 2 2 5" xfId="5247"/>
    <cellStyle name="20% - Accent3 14 2 2 3" xfId="5248"/>
    <cellStyle name="20% - Accent3 14 2 2 3 2" xfId="5249"/>
    <cellStyle name="20% - Accent3 14 2 2 3 2 2" xfId="5250"/>
    <cellStyle name="20% - Accent3 14 2 2 3 2 2 2" xfId="5251"/>
    <cellStyle name="20% - Accent3 14 2 2 3 2 3" xfId="5252"/>
    <cellStyle name="20% - Accent3 14 2 2 3 3" xfId="5253"/>
    <cellStyle name="20% - Accent3 14 2 2 3 3 2" xfId="5254"/>
    <cellStyle name="20% - Accent3 14 2 2 3 4" xfId="5255"/>
    <cellStyle name="20% - Accent3 14 2 2 4" xfId="5256"/>
    <cellStyle name="20% - Accent3 14 2 2 4 2" xfId="5257"/>
    <cellStyle name="20% - Accent3 14 2 2 4 2 2" xfId="5258"/>
    <cellStyle name="20% - Accent3 14 2 2 4 3" xfId="5259"/>
    <cellStyle name="20% - Accent3 14 2 2 5" xfId="5260"/>
    <cellStyle name="20% - Accent3 14 2 2 5 2" xfId="5261"/>
    <cellStyle name="20% - Accent3 14 2 2 6" xfId="5262"/>
    <cellStyle name="20% - Accent3 14 2 3" xfId="5263"/>
    <cellStyle name="20% - Accent3 14 2 3 2" xfId="5264"/>
    <cellStyle name="20% - Accent3 14 2 3 2 2" xfId="5265"/>
    <cellStyle name="20% - Accent3 14 2 3 2 2 2" xfId="5266"/>
    <cellStyle name="20% - Accent3 14 2 3 2 2 2 2" xfId="5267"/>
    <cellStyle name="20% - Accent3 14 2 3 2 2 3" xfId="5268"/>
    <cellStyle name="20% - Accent3 14 2 3 2 3" xfId="5269"/>
    <cellStyle name="20% - Accent3 14 2 3 2 3 2" xfId="5270"/>
    <cellStyle name="20% - Accent3 14 2 3 2 4" xfId="5271"/>
    <cellStyle name="20% - Accent3 14 2 3 3" xfId="5272"/>
    <cellStyle name="20% - Accent3 14 2 3 3 2" xfId="5273"/>
    <cellStyle name="20% - Accent3 14 2 3 3 2 2" xfId="5274"/>
    <cellStyle name="20% - Accent3 14 2 3 3 3" xfId="5275"/>
    <cellStyle name="20% - Accent3 14 2 3 4" xfId="5276"/>
    <cellStyle name="20% - Accent3 14 2 3 4 2" xfId="5277"/>
    <cellStyle name="20% - Accent3 14 2 3 5" xfId="5278"/>
    <cellStyle name="20% - Accent3 14 2 4" xfId="5279"/>
    <cellStyle name="20% - Accent3 14 2 4 2" xfId="5280"/>
    <cellStyle name="20% - Accent3 14 2 4 2 2" xfId="5281"/>
    <cellStyle name="20% - Accent3 14 2 4 2 2 2" xfId="5282"/>
    <cellStyle name="20% - Accent3 14 2 4 2 3" xfId="5283"/>
    <cellStyle name="20% - Accent3 14 2 4 3" xfId="5284"/>
    <cellStyle name="20% - Accent3 14 2 4 3 2" xfId="5285"/>
    <cellStyle name="20% - Accent3 14 2 4 4" xfId="5286"/>
    <cellStyle name="20% - Accent3 14 2 5" xfId="5287"/>
    <cellStyle name="20% - Accent3 14 2 5 2" xfId="5288"/>
    <cellStyle name="20% - Accent3 14 2 5 2 2" xfId="5289"/>
    <cellStyle name="20% - Accent3 14 2 5 3" xfId="5290"/>
    <cellStyle name="20% - Accent3 14 2 6" xfId="5291"/>
    <cellStyle name="20% - Accent3 14 2 6 2" xfId="5292"/>
    <cellStyle name="20% - Accent3 14 2 7" xfId="5293"/>
    <cellStyle name="20% - Accent3 14 3" xfId="5294"/>
    <cellStyle name="20% - Accent3 14 3 2" xfId="5295"/>
    <cellStyle name="20% - Accent3 14 3 2 2" xfId="5296"/>
    <cellStyle name="20% - Accent3 14 3 2 2 2" xfId="5297"/>
    <cellStyle name="20% - Accent3 14 3 2 2 2 2" xfId="5298"/>
    <cellStyle name="20% - Accent3 14 3 2 2 2 2 2" xfId="5299"/>
    <cellStyle name="20% - Accent3 14 3 2 2 2 3" xfId="5300"/>
    <cellStyle name="20% - Accent3 14 3 2 2 3" xfId="5301"/>
    <cellStyle name="20% - Accent3 14 3 2 2 3 2" xfId="5302"/>
    <cellStyle name="20% - Accent3 14 3 2 2 4" xfId="5303"/>
    <cellStyle name="20% - Accent3 14 3 2 3" xfId="5304"/>
    <cellStyle name="20% - Accent3 14 3 2 3 2" xfId="5305"/>
    <cellStyle name="20% - Accent3 14 3 2 3 2 2" xfId="5306"/>
    <cellStyle name="20% - Accent3 14 3 2 3 3" xfId="5307"/>
    <cellStyle name="20% - Accent3 14 3 2 4" xfId="5308"/>
    <cellStyle name="20% - Accent3 14 3 2 4 2" xfId="5309"/>
    <cellStyle name="20% - Accent3 14 3 2 5" xfId="5310"/>
    <cellStyle name="20% - Accent3 14 3 3" xfId="5311"/>
    <cellStyle name="20% - Accent3 14 3 3 2" xfId="5312"/>
    <cellStyle name="20% - Accent3 14 3 3 2 2" xfId="5313"/>
    <cellStyle name="20% - Accent3 14 3 3 2 2 2" xfId="5314"/>
    <cellStyle name="20% - Accent3 14 3 3 2 3" xfId="5315"/>
    <cellStyle name="20% - Accent3 14 3 3 3" xfId="5316"/>
    <cellStyle name="20% - Accent3 14 3 3 3 2" xfId="5317"/>
    <cellStyle name="20% - Accent3 14 3 3 4" xfId="5318"/>
    <cellStyle name="20% - Accent3 14 3 4" xfId="5319"/>
    <cellStyle name="20% - Accent3 14 3 4 2" xfId="5320"/>
    <cellStyle name="20% - Accent3 14 3 4 2 2" xfId="5321"/>
    <cellStyle name="20% - Accent3 14 3 4 3" xfId="5322"/>
    <cellStyle name="20% - Accent3 14 3 5" xfId="5323"/>
    <cellStyle name="20% - Accent3 14 3 5 2" xfId="5324"/>
    <cellStyle name="20% - Accent3 14 3 6" xfId="5325"/>
    <cellStyle name="20% - Accent3 14 4" xfId="5326"/>
    <cellStyle name="20% - Accent3 14 4 2" xfId="5327"/>
    <cellStyle name="20% - Accent3 14 4 2 2" xfId="5328"/>
    <cellStyle name="20% - Accent3 14 4 2 2 2" xfId="5329"/>
    <cellStyle name="20% - Accent3 14 4 2 2 2 2" xfId="5330"/>
    <cellStyle name="20% - Accent3 14 4 2 2 3" xfId="5331"/>
    <cellStyle name="20% - Accent3 14 4 2 3" xfId="5332"/>
    <cellStyle name="20% - Accent3 14 4 2 3 2" xfId="5333"/>
    <cellStyle name="20% - Accent3 14 4 2 4" xfId="5334"/>
    <cellStyle name="20% - Accent3 14 4 3" xfId="5335"/>
    <cellStyle name="20% - Accent3 14 4 3 2" xfId="5336"/>
    <cellStyle name="20% - Accent3 14 4 3 2 2" xfId="5337"/>
    <cellStyle name="20% - Accent3 14 4 3 3" xfId="5338"/>
    <cellStyle name="20% - Accent3 14 4 4" xfId="5339"/>
    <cellStyle name="20% - Accent3 14 4 4 2" xfId="5340"/>
    <cellStyle name="20% - Accent3 14 4 5" xfId="5341"/>
    <cellStyle name="20% - Accent3 14 5" xfId="5342"/>
    <cellStyle name="20% - Accent3 14 5 2" xfId="5343"/>
    <cellStyle name="20% - Accent3 14 5 2 2" xfId="5344"/>
    <cellStyle name="20% - Accent3 14 5 2 2 2" xfId="5345"/>
    <cellStyle name="20% - Accent3 14 5 2 3" xfId="5346"/>
    <cellStyle name="20% - Accent3 14 5 3" xfId="5347"/>
    <cellStyle name="20% - Accent3 14 5 3 2" xfId="5348"/>
    <cellStyle name="20% - Accent3 14 5 4" xfId="5349"/>
    <cellStyle name="20% - Accent3 14 6" xfId="5350"/>
    <cellStyle name="20% - Accent3 14 6 2" xfId="5351"/>
    <cellStyle name="20% - Accent3 14 6 2 2" xfId="5352"/>
    <cellStyle name="20% - Accent3 14 6 3" xfId="5353"/>
    <cellStyle name="20% - Accent3 14 7" xfId="5354"/>
    <cellStyle name="20% - Accent3 14 7 2" xfId="5355"/>
    <cellStyle name="20% - Accent3 14 8" xfId="5356"/>
    <cellStyle name="20% - Accent3 15" xfId="5357"/>
    <cellStyle name="20% - Accent3 15 2" xfId="5358"/>
    <cellStyle name="20% - Accent3 15 2 2" xfId="5359"/>
    <cellStyle name="20% - Accent3 15 2 2 2" xfId="5360"/>
    <cellStyle name="20% - Accent3 15 2 2 2 2" xfId="5361"/>
    <cellStyle name="20% - Accent3 15 2 2 2 2 2" xfId="5362"/>
    <cellStyle name="20% - Accent3 15 2 2 2 2 2 2" xfId="5363"/>
    <cellStyle name="20% - Accent3 15 2 2 2 2 2 2 2" xfId="5364"/>
    <cellStyle name="20% - Accent3 15 2 2 2 2 2 3" xfId="5365"/>
    <cellStyle name="20% - Accent3 15 2 2 2 2 3" xfId="5366"/>
    <cellStyle name="20% - Accent3 15 2 2 2 2 3 2" xfId="5367"/>
    <cellStyle name="20% - Accent3 15 2 2 2 2 4" xfId="5368"/>
    <cellStyle name="20% - Accent3 15 2 2 2 3" xfId="5369"/>
    <cellStyle name="20% - Accent3 15 2 2 2 3 2" xfId="5370"/>
    <cellStyle name="20% - Accent3 15 2 2 2 3 2 2" xfId="5371"/>
    <cellStyle name="20% - Accent3 15 2 2 2 3 3" xfId="5372"/>
    <cellStyle name="20% - Accent3 15 2 2 2 4" xfId="5373"/>
    <cellStyle name="20% - Accent3 15 2 2 2 4 2" xfId="5374"/>
    <cellStyle name="20% - Accent3 15 2 2 2 5" xfId="5375"/>
    <cellStyle name="20% - Accent3 15 2 2 3" xfId="5376"/>
    <cellStyle name="20% - Accent3 15 2 2 3 2" xfId="5377"/>
    <cellStyle name="20% - Accent3 15 2 2 3 2 2" xfId="5378"/>
    <cellStyle name="20% - Accent3 15 2 2 3 2 2 2" xfId="5379"/>
    <cellStyle name="20% - Accent3 15 2 2 3 2 3" xfId="5380"/>
    <cellStyle name="20% - Accent3 15 2 2 3 3" xfId="5381"/>
    <cellStyle name="20% - Accent3 15 2 2 3 3 2" xfId="5382"/>
    <cellStyle name="20% - Accent3 15 2 2 3 4" xfId="5383"/>
    <cellStyle name="20% - Accent3 15 2 2 4" xfId="5384"/>
    <cellStyle name="20% - Accent3 15 2 2 4 2" xfId="5385"/>
    <cellStyle name="20% - Accent3 15 2 2 4 2 2" xfId="5386"/>
    <cellStyle name="20% - Accent3 15 2 2 4 3" xfId="5387"/>
    <cellStyle name="20% - Accent3 15 2 2 5" xfId="5388"/>
    <cellStyle name="20% - Accent3 15 2 2 5 2" xfId="5389"/>
    <cellStyle name="20% - Accent3 15 2 2 6" xfId="5390"/>
    <cellStyle name="20% - Accent3 15 2 3" xfId="5391"/>
    <cellStyle name="20% - Accent3 15 2 3 2" xfId="5392"/>
    <cellStyle name="20% - Accent3 15 2 3 2 2" xfId="5393"/>
    <cellStyle name="20% - Accent3 15 2 3 2 2 2" xfId="5394"/>
    <cellStyle name="20% - Accent3 15 2 3 2 2 2 2" xfId="5395"/>
    <cellStyle name="20% - Accent3 15 2 3 2 2 3" xfId="5396"/>
    <cellStyle name="20% - Accent3 15 2 3 2 3" xfId="5397"/>
    <cellStyle name="20% - Accent3 15 2 3 2 3 2" xfId="5398"/>
    <cellStyle name="20% - Accent3 15 2 3 2 4" xfId="5399"/>
    <cellStyle name="20% - Accent3 15 2 3 3" xfId="5400"/>
    <cellStyle name="20% - Accent3 15 2 3 3 2" xfId="5401"/>
    <cellStyle name="20% - Accent3 15 2 3 3 2 2" xfId="5402"/>
    <cellStyle name="20% - Accent3 15 2 3 3 3" xfId="5403"/>
    <cellStyle name="20% - Accent3 15 2 3 4" xfId="5404"/>
    <cellStyle name="20% - Accent3 15 2 3 4 2" xfId="5405"/>
    <cellStyle name="20% - Accent3 15 2 3 5" xfId="5406"/>
    <cellStyle name="20% - Accent3 15 2 4" xfId="5407"/>
    <cellStyle name="20% - Accent3 15 2 4 2" xfId="5408"/>
    <cellStyle name="20% - Accent3 15 2 4 2 2" xfId="5409"/>
    <cellStyle name="20% - Accent3 15 2 4 2 2 2" xfId="5410"/>
    <cellStyle name="20% - Accent3 15 2 4 2 3" xfId="5411"/>
    <cellStyle name="20% - Accent3 15 2 4 3" xfId="5412"/>
    <cellStyle name="20% - Accent3 15 2 4 3 2" xfId="5413"/>
    <cellStyle name="20% - Accent3 15 2 4 4" xfId="5414"/>
    <cellStyle name="20% - Accent3 15 2 5" xfId="5415"/>
    <cellStyle name="20% - Accent3 15 2 5 2" xfId="5416"/>
    <cellStyle name="20% - Accent3 15 2 5 2 2" xfId="5417"/>
    <cellStyle name="20% - Accent3 15 2 5 3" xfId="5418"/>
    <cellStyle name="20% - Accent3 15 2 6" xfId="5419"/>
    <cellStyle name="20% - Accent3 15 2 6 2" xfId="5420"/>
    <cellStyle name="20% - Accent3 15 2 7" xfId="5421"/>
    <cellStyle name="20% - Accent3 15 3" xfId="5422"/>
    <cellStyle name="20% - Accent3 15 3 2" xfId="5423"/>
    <cellStyle name="20% - Accent3 15 3 2 2" xfId="5424"/>
    <cellStyle name="20% - Accent3 15 3 2 2 2" xfId="5425"/>
    <cellStyle name="20% - Accent3 15 3 2 2 2 2" xfId="5426"/>
    <cellStyle name="20% - Accent3 15 3 2 2 2 2 2" xfId="5427"/>
    <cellStyle name="20% - Accent3 15 3 2 2 2 3" xfId="5428"/>
    <cellStyle name="20% - Accent3 15 3 2 2 3" xfId="5429"/>
    <cellStyle name="20% - Accent3 15 3 2 2 3 2" xfId="5430"/>
    <cellStyle name="20% - Accent3 15 3 2 2 4" xfId="5431"/>
    <cellStyle name="20% - Accent3 15 3 2 3" xfId="5432"/>
    <cellStyle name="20% - Accent3 15 3 2 3 2" xfId="5433"/>
    <cellStyle name="20% - Accent3 15 3 2 3 2 2" xfId="5434"/>
    <cellStyle name="20% - Accent3 15 3 2 3 3" xfId="5435"/>
    <cellStyle name="20% - Accent3 15 3 2 4" xfId="5436"/>
    <cellStyle name="20% - Accent3 15 3 2 4 2" xfId="5437"/>
    <cellStyle name="20% - Accent3 15 3 2 5" xfId="5438"/>
    <cellStyle name="20% - Accent3 15 3 3" xfId="5439"/>
    <cellStyle name="20% - Accent3 15 3 3 2" xfId="5440"/>
    <cellStyle name="20% - Accent3 15 3 3 2 2" xfId="5441"/>
    <cellStyle name="20% - Accent3 15 3 3 2 2 2" xfId="5442"/>
    <cellStyle name="20% - Accent3 15 3 3 2 3" xfId="5443"/>
    <cellStyle name="20% - Accent3 15 3 3 3" xfId="5444"/>
    <cellStyle name="20% - Accent3 15 3 3 3 2" xfId="5445"/>
    <cellStyle name="20% - Accent3 15 3 3 4" xfId="5446"/>
    <cellStyle name="20% - Accent3 15 3 4" xfId="5447"/>
    <cellStyle name="20% - Accent3 15 3 4 2" xfId="5448"/>
    <cellStyle name="20% - Accent3 15 3 4 2 2" xfId="5449"/>
    <cellStyle name="20% - Accent3 15 3 4 3" xfId="5450"/>
    <cellStyle name="20% - Accent3 15 3 5" xfId="5451"/>
    <cellStyle name="20% - Accent3 15 3 5 2" xfId="5452"/>
    <cellStyle name="20% - Accent3 15 3 6" xfId="5453"/>
    <cellStyle name="20% - Accent3 15 4" xfId="5454"/>
    <cellStyle name="20% - Accent3 15 4 2" xfId="5455"/>
    <cellStyle name="20% - Accent3 15 4 2 2" xfId="5456"/>
    <cellStyle name="20% - Accent3 15 4 2 2 2" xfId="5457"/>
    <cellStyle name="20% - Accent3 15 4 2 2 2 2" xfId="5458"/>
    <cellStyle name="20% - Accent3 15 4 2 2 3" xfId="5459"/>
    <cellStyle name="20% - Accent3 15 4 2 3" xfId="5460"/>
    <cellStyle name="20% - Accent3 15 4 2 3 2" xfId="5461"/>
    <cellStyle name="20% - Accent3 15 4 2 4" xfId="5462"/>
    <cellStyle name="20% - Accent3 15 4 3" xfId="5463"/>
    <cellStyle name="20% - Accent3 15 4 3 2" xfId="5464"/>
    <cellStyle name="20% - Accent3 15 4 3 2 2" xfId="5465"/>
    <cellStyle name="20% - Accent3 15 4 3 3" xfId="5466"/>
    <cellStyle name="20% - Accent3 15 4 4" xfId="5467"/>
    <cellStyle name="20% - Accent3 15 4 4 2" xfId="5468"/>
    <cellStyle name="20% - Accent3 15 4 5" xfId="5469"/>
    <cellStyle name="20% - Accent3 15 5" xfId="5470"/>
    <cellStyle name="20% - Accent3 15 5 2" xfId="5471"/>
    <cellStyle name="20% - Accent3 15 5 2 2" xfId="5472"/>
    <cellStyle name="20% - Accent3 15 5 2 2 2" xfId="5473"/>
    <cellStyle name="20% - Accent3 15 5 2 3" xfId="5474"/>
    <cellStyle name="20% - Accent3 15 5 3" xfId="5475"/>
    <cellStyle name="20% - Accent3 15 5 3 2" xfId="5476"/>
    <cellStyle name="20% - Accent3 15 5 4" xfId="5477"/>
    <cellStyle name="20% - Accent3 15 6" xfId="5478"/>
    <cellStyle name="20% - Accent3 15 6 2" xfId="5479"/>
    <cellStyle name="20% - Accent3 15 6 2 2" xfId="5480"/>
    <cellStyle name="20% - Accent3 15 6 3" xfId="5481"/>
    <cellStyle name="20% - Accent3 15 7" xfId="5482"/>
    <cellStyle name="20% - Accent3 15 7 2" xfId="5483"/>
    <cellStyle name="20% - Accent3 15 8" xfId="5484"/>
    <cellStyle name="20% - Accent3 16" xfId="5485"/>
    <cellStyle name="20% - Accent3 16 2" xfId="5486"/>
    <cellStyle name="20% - Accent3 16 2 2" xfId="5487"/>
    <cellStyle name="20% - Accent3 16 2 2 2" xfId="5488"/>
    <cellStyle name="20% - Accent3 16 2 2 2 2" xfId="5489"/>
    <cellStyle name="20% - Accent3 16 2 2 2 2 2" xfId="5490"/>
    <cellStyle name="20% - Accent3 16 2 2 2 2 2 2" xfId="5491"/>
    <cellStyle name="20% - Accent3 16 2 2 2 2 2 2 2" xfId="5492"/>
    <cellStyle name="20% - Accent3 16 2 2 2 2 2 3" xfId="5493"/>
    <cellStyle name="20% - Accent3 16 2 2 2 2 3" xfId="5494"/>
    <cellStyle name="20% - Accent3 16 2 2 2 2 3 2" xfId="5495"/>
    <cellStyle name="20% - Accent3 16 2 2 2 2 4" xfId="5496"/>
    <cellStyle name="20% - Accent3 16 2 2 2 3" xfId="5497"/>
    <cellStyle name="20% - Accent3 16 2 2 2 3 2" xfId="5498"/>
    <cellStyle name="20% - Accent3 16 2 2 2 3 2 2" xfId="5499"/>
    <cellStyle name="20% - Accent3 16 2 2 2 3 3" xfId="5500"/>
    <cellStyle name="20% - Accent3 16 2 2 2 4" xfId="5501"/>
    <cellStyle name="20% - Accent3 16 2 2 2 4 2" xfId="5502"/>
    <cellStyle name="20% - Accent3 16 2 2 2 5" xfId="5503"/>
    <cellStyle name="20% - Accent3 16 2 2 3" xfId="5504"/>
    <cellStyle name="20% - Accent3 16 2 2 3 2" xfId="5505"/>
    <cellStyle name="20% - Accent3 16 2 2 3 2 2" xfId="5506"/>
    <cellStyle name="20% - Accent3 16 2 2 3 2 2 2" xfId="5507"/>
    <cellStyle name="20% - Accent3 16 2 2 3 2 3" xfId="5508"/>
    <cellStyle name="20% - Accent3 16 2 2 3 3" xfId="5509"/>
    <cellStyle name="20% - Accent3 16 2 2 3 3 2" xfId="5510"/>
    <cellStyle name="20% - Accent3 16 2 2 3 4" xfId="5511"/>
    <cellStyle name="20% - Accent3 16 2 2 4" xfId="5512"/>
    <cellStyle name="20% - Accent3 16 2 2 4 2" xfId="5513"/>
    <cellStyle name="20% - Accent3 16 2 2 4 2 2" xfId="5514"/>
    <cellStyle name="20% - Accent3 16 2 2 4 3" xfId="5515"/>
    <cellStyle name="20% - Accent3 16 2 2 5" xfId="5516"/>
    <cellStyle name="20% - Accent3 16 2 2 5 2" xfId="5517"/>
    <cellStyle name="20% - Accent3 16 2 2 6" xfId="5518"/>
    <cellStyle name="20% - Accent3 16 2 3" xfId="5519"/>
    <cellStyle name="20% - Accent3 16 2 3 2" xfId="5520"/>
    <cellStyle name="20% - Accent3 16 2 3 2 2" xfId="5521"/>
    <cellStyle name="20% - Accent3 16 2 3 2 2 2" xfId="5522"/>
    <cellStyle name="20% - Accent3 16 2 3 2 2 2 2" xfId="5523"/>
    <cellStyle name="20% - Accent3 16 2 3 2 2 3" xfId="5524"/>
    <cellStyle name="20% - Accent3 16 2 3 2 3" xfId="5525"/>
    <cellStyle name="20% - Accent3 16 2 3 2 3 2" xfId="5526"/>
    <cellStyle name="20% - Accent3 16 2 3 2 4" xfId="5527"/>
    <cellStyle name="20% - Accent3 16 2 3 3" xfId="5528"/>
    <cellStyle name="20% - Accent3 16 2 3 3 2" xfId="5529"/>
    <cellStyle name="20% - Accent3 16 2 3 3 2 2" xfId="5530"/>
    <cellStyle name="20% - Accent3 16 2 3 3 3" xfId="5531"/>
    <cellStyle name="20% - Accent3 16 2 3 4" xfId="5532"/>
    <cellStyle name="20% - Accent3 16 2 3 4 2" xfId="5533"/>
    <cellStyle name="20% - Accent3 16 2 3 5" xfId="5534"/>
    <cellStyle name="20% - Accent3 16 2 4" xfId="5535"/>
    <cellStyle name="20% - Accent3 16 2 4 2" xfId="5536"/>
    <cellStyle name="20% - Accent3 16 2 4 2 2" xfId="5537"/>
    <cellStyle name="20% - Accent3 16 2 4 2 2 2" xfId="5538"/>
    <cellStyle name="20% - Accent3 16 2 4 2 3" xfId="5539"/>
    <cellStyle name="20% - Accent3 16 2 4 3" xfId="5540"/>
    <cellStyle name="20% - Accent3 16 2 4 3 2" xfId="5541"/>
    <cellStyle name="20% - Accent3 16 2 4 4" xfId="5542"/>
    <cellStyle name="20% - Accent3 16 2 5" xfId="5543"/>
    <cellStyle name="20% - Accent3 16 2 5 2" xfId="5544"/>
    <cellStyle name="20% - Accent3 16 2 5 2 2" xfId="5545"/>
    <cellStyle name="20% - Accent3 16 2 5 3" xfId="5546"/>
    <cellStyle name="20% - Accent3 16 2 6" xfId="5547"/>
    <cellStyle name="20% - Accent3 16 2 6 2" xfId="5548"/>
    <cellStyle name="20% - Accent3 16 2 7" xfId="5549"/>
    <cellStyle name="20% - Accent3 16 3" xfId="5550"/>
    <cellStyle name="20% - Accent3 16 3 2" xfId="5551"/>
    <cellStyle name="20% - Accent3 16 3 2 2" xfId="5552"/>
    <cellStyle name="20% - Accent3 16 3 2 2 2" xfId="5553"/>
    <cellStyle name="20% - Accent3 16 3 2 2 2 2" xfId="5554"/>
    <cellStyle name="20% - Accent3 16 3 2 2 2 2 2" xfId="5555"/>
    <cellStyle name="20% - Accent3 16 3 2 2 2 3" xfId="5556"/>
    <cellStyle name="20% - Accent3 16 3 2 2 3" xfId="5557"/>
    <cellStyle name="20% - Accent3 16 3 2 2 3 2" xfId="5558"/>
    <cellStyle name="20% - Accent3 16 3 2 2 4" xfId="5559"/>
    <cellStyle name="20% - Accent3 16 3 2 3" xfId="5560"/>
    <cellStyle name="20% - Accent3 16 3 2 3 2" xfId="5561"/>
    <cellStyle name="20% - Accent3 16 3 2 3 2 2" xfId="5562"/>
    <cellStyle name="20% - Accent3 16 3 2 3 3" xfId="5563"/>
    <cellStyle name="20% - Accent3 16 3 2 4" xfId="5564"/>
    <cellStyle name="20% - Accent3 16 3 2 4 2" xfId="5565"/>
    <cellStyle name="20% - Accent3 16 3 2 5" xfId="5566"/>
    <cellStyle name="20% - Accent3 16 3 3" xfId="5567"/>
    <cellStyle name="20% - Accent3 16 3 3 2" xfId="5568"/>
    <cellStyle name="20% - Accent3 16 3 3 2 2" xfId="5569"/>
    <cellStyle name="20% - Accent3 16 3 3 2 2 2" xfId="5570"/>
    <cellStyle name="20% - Accent3 16 3 3 2 3" xfId="5571"/>
    <cellStyle name="20% - Accent3 16 3 3 3" xfId="5572"/>
    <cellStyle name="20% - Accent3 16 3 3 3 2" xfId="5573"/>
    <cellStyle name="20% - Accent3 16 3 3 4" xfId="5574"/>
    <cellStyle name="20% - Accent3 16 3 4" xfId="5575"/>
    <cellStyle name="20% - Accent3 16 3 4 2" xfId="5576"/>
    <cellStyle name="20% - Accent3 16 3 4 2 2" xfId="5577"/>
    <cellStyle name="20% - Accent3 16 3 4 3" xfId="5578"/>
    <cellStyle name="20% - Accent3 16 3 5" xfId="5579"/>
    <cellStyle name="20% - Accent3 16 3 5 2" xfId="5580"/>
    <cellStyle name="20% - Accent3 16 3 6" xfId="5581"/>
    <cellStyle name="20% - Accent3 16 4" xfId="5582"/>
    <cellStyle name="20% - Accent3 16 4 2" xfId="5583"/>
    <cellStyle name="20% - Accent3 16 4 2 2" xfId="5584"/>
    <cellStyle name="20% - Accent3 16 4 2 2 2" xfId="5585"/>
    <cellStyle name="20% - Accent3 16 4 2 2 2 2" xfId="5586"/>
    <cellStyle name="20% - Accent3 16 4 2 2 3" xfId="5587"/>
    <cellStyle name="20% - Accent3 16 4 2 3" xfId="5588"/>
    <cellStyle name="20% - Accent3 16 4 2 3 2" xfId="5589"/>
    <cellStyle name="20% - Accent3 16 4 2 4" xfId="5590"/>
    <cellStyle name="20% - Accent3 16 4 3" xfId="5591"/>
    <cellStyle name="20% - Accent3 16 4 3 2" xfId="5592"/>
    <cellStyle name="20% - Accent3 16 4 3 2 2" xfId="5593"/>
    <cellStyle name="20% - Accent3 16 4 3 3" xfId="5594"/>
    <cellStyle name="20% - Accent3 16 4 4" xfId="5595"/>
    <cellStyle name="20% - Accent3 16 4 4 2" xfId="5596"/>
    <cellStyle name="20% - Accent3 16 4 5" xfId="5597"/>
    <cellStyle name="20% - Accent3 16 5" xfId="5598"/>
    <cellStyle name="20% - Accent3 16 5 2" xfId="5599"/>
    <cellStyle name="20% - Accent3 16 5 2 2" xfId="5600"/>
    <cellStyle name="20% - Accent3 16 5 2 2 2" xfId="5601"/>
    <cellStyle name="20% - Accent3 16 5 2 3" xfId="5602"/>
    <cellStyle name="20% - Accent3 16 5 3" xfId="5603"/>
    <cellStyle name="20% - Accent3 16 5 3 2" xfId="5604"/>
    <cellStyle name="20% - Accent3 16 5 4" xfId="5605"/>
    <cellStyle name="20% - Accent3 16 6" xfId="5606"/>
    <cellStyle name="20% - Accent3 16 6 2" xfId="5607"/>
    <cellStyle name="20% - Accent3 16 6 2 2" xfId="5608"/>
    <cellStyle name="20% - Accent3 16 6 3" xfId="5609"/>
    <cellStyle name="20% - Accent3 16 7" xfId="5610"/>
    <cellStyle name="20% - Accent3 16 7 2" xfId="5611"/>
    <cellStyle name="20% - Accent3 16 8" xfId="5612"/>
    <cellStyle name="20% - Accent3 17" xfId="5613"/>
    <cellStyle name="20% - Accent3 17 2" xfId="5614"/>
    <cellStyle name="20% - Accent3 17 2 2" xfId="5615"/>
    <cellStyle name="20% - Accent3 17 2 2 2" xfId="5616"/>
    <cellStyle name="20% - Accent3 17 2 2 2 2" xfId="5617"/>
    <cellStyle name="20% - Accent3 17 2 2 2 2 2" xfId="5618"/>
    <cellStyle name="20% - Accent3 17 2 2 2 2 2 2" xfId="5619"/>
    <cellStyle name="20% - Accent3 17 2 2 2 2 2 2 2" xfId="5620"/>
    <cellStyle name="20% - Accent3 17 2 2 2 2 2 3" xfId="5621"/>
    <cellStyle name="20% - Accent3 17 2 2 2 2 3" xfId="5622"/>
    <cellStyle name="20% - Accent3 17 2 2 2 2 3 2" xfId="5623"/>
    <cellStyle name="20% - Accent3 17 2 2 2 2 4" xfId="5624"/>
    <cellStyle name="20% - Accent3 17 2 2 2 3" xfId="5625"/>
    <cellStyle name="20% - Accent3 17 2 2 2 3 2" xfId="5626"/>
    <cellStyle name="20% - Accent3 17 2 2 2 3 2 2" xfId="5627"/>
    <cellStyle name="20% - Accent3 17 2 2 2 3 3" xfId="5628"/>
    <cellStyle name="20% - Accent3 17 2 2 2 4" xfId="5629"/>
    <cellStyle name="20% - Accent3 17 2 2 2 4 2" xfId="5630"/>
    <cellStyle name="20% - Accent3 17 2 2 2 5" xfId="5631"/>
    <cellStyle name="20% - Accent3 17 2 2 3" xfId="5632"/>
    <cellStyle name="20% - Accent3 17 2 2 3 2" xfId="5633"/>
    <cellStyle name="20% - Accent3 17 2 2 3 2 2" xfId="5634"/>
    <cellStyle name="20% - Accent3 17 2 2 3 2 2 2" xfId="5635"/>
    <cellStyle name="20% - Accent3 17 2 2 3 2 3" xfId="5636"/>
    <cellStyle name="20% - Accent3 17 2 2 3 3" xfId="5637"/>
    <cellStyle name="20% - Accent3 17 2 2 3 3 2" xfId="5638"/>
    <cellStyle name="20% - Accent3 17 2 2 3 4" xfId="5639"/>
    <cellStyle name="20% - Accent3 17 2 2 4" xfId="5640"/>
    <cellStyle name="20% - Accent3 17 2 2 4 2" xfId="5641"/>
    <cellStyle name="20% - Accent3 17 2 2 4 2 2" xfId="5642"/>
    <cellStyle name="20% - Accent3 17 2 2 4 3" xfId="5643"/>
    <cellStyle name="20% - Accent3 17 2 2 5" xfId="5644"/>
    <cellStyle name="20% - Accent3 17 2 2 5 2" xfId="5645"/>
    <cellStyle name="20% - Accent3 17 2 2 6" xfId="5646"/>
    <cellStyle name="20% - Accent3 17 2 3" xfId="5647"/>
    <cellStyle name="20% - Accent3 17 2 3 2" xfId="5648"/>
    <cellStyle name="20% - Accent3 17 2 3 2 2" xfId="5649"/>
    <cellStyle name="20% - Accent3 17 2 3 2 2 2" xfId="5650"/>
    <cellStyle name="20% - Accent3 17 2 3 2 2 2 2" xfId="5651"/>
    <cellStyle name="20% - Accent3 17 2 3 2 2 3" xfId="5652"/>
    <cellStyle name="20% - Accent3 17 2 3 2 3" xfId="5653"/>
    <cellStyle name="20% - Accent3 17 2 3 2 3 2" xfId="5654"/>
    <cellStyle name="20% - Accent3 17 2 3 2 4" xfId="5655"/>
    <cellStyle name="20% - Accent3 17 2 3 3" xfId="5656"/>
    <cellStyle name="20% - Accent3 17 2 3 3 2" xfId="5657"/>
    <cellStyle name="20% - Accent3 17 2 3 3 2 2" xfId="5658"/>
    <cellStyle name="20% - Accent3 17 2 3 3 3" xfId="5659"/>
    <cellStyle name="20% - Accent3 17 2 3 4" xfId="5660"/>
    <cellStyle name="20% - Accent3 17 2 3 4 2" xfId="5661"/>
    <cellStyle name="20% - Accent3 17 2 3 5" xfId="5662"/>
    <cellStyle name="20% - Accent3 17 2 4" xfId="5663"/>
    <cellStyle name="20% - Accent3 17 2 4 2" xfId="5664"/>
    <cellStyle name="20% - Accent3 17 2 4 2 2" xfId="5665"/>
    <cellStyle name="20% - Accent3 17 2 4 2 2 2" xfId="5666"/>
    <cellStyle name="20% - Accent3 17 2 4 2 3" xfId="5667"/>
    <cellStyle name="20% - Accent3 17 2 4 3" xfId="5668"/>
    <cellStyle name="20% - Accent3 17 2 4 3 2" xfId="5669"/>
    <cellStyle name="20% - Accent3 17 2 4 4" xfId="5670"/>
    <cellStyle name="20% - Accent3 17 2 5" xfId="5671"/>
    <cellStyle name="20% - Accent3 17 2 5 2" xfId="5672"/>
    <cellStyle name="20% - Accent3 17 2 5 2 2" xfId="5673"/>
    <cellStyle name="20% - Accent3 17 2 5 3" xfId="5674"/>
    <cellStyle name="20% - Accent3 17 2 6" xfId="5675"/>
    <cellStyle name="20% - Accent3 17 2 6 2" xfId="5676"/>
    <cellStyle name="20% - Accent3 17 2 7" xfId="5677"/>
    <cellStyle name="20% - Accent3 17 3" xfId="5678"/>
    <cellStyle name="20% - Accent3 17 3 2" xfId="5679"/>
    <cellStyle name="20% - Accent3 17 3 2 2" xfId="5680"/>
    <cellStyle name="20% - Accent3 17 3 2 2 2" xfId="5681"/>
    <cellStyle name="20% - Accent3 17 3 2 2 2 2" xfId="5682"/>
    <cellStyle name="20% - Accent3 17 3 2 2 2 2 2" xfId="5683"/>
    <cellStyle name="20% - Accent3 17 3 2 2 2 3" xfId="5684"/>
    <cellStyle name="20% - Accent3 17 3 2 2 3" xfId="5685"/>
    <cellStyle name="20% - Accent3 17 3 2 2 3 2" xfId="5686"/>
    <cellStyle name="20% - Accent3 17 3 2 2 4" xfId="5687"/>
    <cellStyle name="20% - Accent3 17 3 2 3" xfId="5688"/>
    <cellStyle name="20% - Accent3 17 3 2 3 2" xfId="5689"/>
    <cellStyle name="20% - Accent3 17 3 2 3 2 2" xfId="5690"/>
    <cellStyle name="20% - Accent3 17 3 2 3 3" xfId="5691"/>
    <cellStyle name="20% - Accent3 17 3 2 4" xfId="5692"/>
    <cellStyle name="20% - Accent3 17 3 2 4 2" xfId="5693"/>
    <cellStyle name="20% - Accent3 17 3 2 5" xfId="5694"/>
    <cellStyle name="20% - Accent3 17 3 3" xfId="5695"/>
    <cellStyle name="20% - Accent3 17 3 3 2" xfId="5696"/>
    <cellStyle name="20% - Accent3 17 3 3 2 2" xfId="5697"/>
    <cellStyle name="20% - Accent3 17 3 3 2 2 2" xfId="5698"/>
    <cellStyle name="20% - Accent3 17 3 3 2 3" xfId="5699"/>
    <cellStyle name="20% - Accent3 17 3 3 3" xfId="5700"/>
    <cellStyle name="20% - Accent3 17 3 3 3 2" xfId="5701"/>
    <cellStyle name="20% - Accent3 17 3 3 4" xfId="5702"/>
    <cellStyle name="20% - Accent3 17 3 4" xfId="5703"/>
    <cellStyle name="20% - Accent3 17 3 4 2" xfId="5704"/>
    <cellStyle name="20% - Accent3 17 3 4 2 2" xfId="5705"/>
    <cellStyle name="20% - Accent3 17 3 4 3" xfId="5706"/>
    <cellStyle name="20% - Accent3 17 3 5" xfId="5707"/>
    <cellStyle name="20% - Accent3 17 3 5 2" xfId="5708"/>
    <cellStyle name="20% - Accent3 17 3 6" xfId="5709"/>
    <cellStyle name="20% - Accent3 17 4" xfId="5710"/>
    <cellStyle name="20% - Accent3 17 4 2" xfId="5711"/>
    <cellStyle name="20% - Accent3 17 4 2 2" xfId="5712"/>
    <cellStyle name="20% - Accent3 17 4 2 2 2" xfId="5713"/>
    <cellStyle name="20% - Accent3 17 4 2 2 2 2" xfId="5714"/>
    <cellStyle name="20% - Accent3 17 4 2 2 3" xfId="5715"/>
    <cellStyle name="20% - Accent3 17 4 2 3" xfId="5716"/>
    <cellStyle name="20% - Accent3 17 4 2 3 2" xfId="5717"/>
    <cellStyle name="20% - Accent3 17 4 2 4" xfId="5718"/>
    <cellStyle name="20% - Accent3 17 4 3" xfId="5719"/>
    <cellStyle name="20% - Accent3 17 4 3 2" xfId="5720"/>
    <cellStyle name="20% - Accent3 17 4 3 2 2" xfId="5721"/>
    <cellStyle name="20% - Accent3 17 4 3 3" xfId="5722"/>
    <cellStyle name="20% - Accent3 17 4 4" xfId="5723"/>
    <cellStyle name="20% - Accent3 17 4 4 2" xfId="5724"/>
    <cellStyle name="20% - Accent3 17 4 5" xfId="5725"/>
    <cellStyle name="20% - Accent3 17 5" xfId="5726"/>
    <cellStyle name="20% - Accent3 17 5 2" xfId="5727"/>
    <cellStyle name="20% - Accent3 17 5 2 2" xfId="5728"/>
    <cellStyle name="20% - Accent3 17 5 2 2 2" xfId="5729"/>
    <cellStyle name="20% - Accent3 17 5 2 3" xfId="5730"/>
    <cellStyle name="20% - Accent3 17 5 3" xfId="5731"/>
    <cellStyle name="20% - Accent3 17 5 3 2" xfId="5732"/>
    <cellStyle name="20% - Accent3 17 5 4" xfId="5733"/>
    <cellStyle name="20% - Accent3 17 6" xfId="5734"/>
    <cellStyle name="20% - Accent3 17 6 2" xfId="5735"/>
    <cellStyle name="20% - Accent3 17 6 2 2" xfId="5736"/>
    <cellStyle name="20% - Accent3 17 6 3" xfId="5737"/>
    <cellStyle name="20% - Accent3 17 7" xfId="5738"/>
    <cellStyle name="20% - Accent3 17 7 2" xfId="5739"/>
    <cellStyle name="20% - Accent3 17 8" xfId="5740"/>
    <cellStyle name="20% - Accent3 18" xfId="5741"/>
    <cellStyle name="20% - Accent3 18 2" xfId="5742"/>
    <cellStyle name="20% - Accent3 18 2 2" xfId="5743"/>
    <cellStyle name="20% - Accent3 18 2 2 2" xfId="5744"/>
    <cellStyle name="20% - Accent3 18 2 2 2 2" xfId="5745"/>
    <cellStyle name="20% - Accent3 18 2 2 2 2 2" xfId="5746"/>
    <cellStyle name="20% - Accent3 18 2 2 2 2 2 2" xfId="5747"/>
    <cellStyle name="20% - Accent3 18 2 2 2 2 3" xfId="5748"/>
    <cellStyle name="20% - Accent3 18 2 2 2 3" xfId="5749"/>
    <cellStyle name="20% - Accent3 18 2 2 2 3 2" xfId="5750"/>
    <cellStyle name="20% - Accent3 18 2 2 2 4" xfId="5751"/>
    <cellStyle name="20% - Accent3 18 2 2 3" xfId="5752"/>
    <cellStyle name="20% - Accent3 18 2 2 3 2" xfId="5753"/>
    <cellStyle name="20% - Accent3 18 2 2 3 2 2" xfId="5754"/>
    <cellStyle name="20% - Accent3 18 2 2 3 3" xfId="5755"/>
    <cellStyle name="20% - Accent3 18 2 2 4" xfId="5756"/>
    <cellStyle name="20% - Accent3 18 2 2 4 2" xfId="5757"/>
    <cellStyle name="20% - Accent3 18 2 2 5" xfId="5758"/>
    <cellStyle name="20% - Accent3 18 2 3" xfId="5759"/>
    <cellStyle name="20% - Accent3 18 2 3 2" xfId="5760"/>
    <cellStyle name="20% - Accent3 18 2 3 2 2" xfId="5761"/>
    <cellStyle name="20% - Accent3 18 2 3 2 2 2" xfId="5762"/>
    <cellStyle name="20% - Accent3 18 2 3 2 3" xfId="5763"/>
    <cellStyle name="20% - Accent3 18 2 3 3" xfId="5764"/>
    <cellStyle name="20% - Accent3 18 2 3 3 2" xfId="5765"/>
    <cellStyle name="20% - Accent3 18 2 3 4" xfId="5766"/>
    <cellStyle name="20% - Accent3 18 2 4" xfId="5767"/>
    <cellStyle name="20% - Accent3 18 2 4 2" xfId="5768"/>
    <cellStyle name="20% - Accent3 18 2 4 2 2" xfId="5769"/>
    <cellStyle name="20% - Accent3 18 2 4 3" xfId="5770"/>
    <cellStyle name="20% - Accent3 18 2 5" xfId="5771"/>
    <cellStyle name="20% - Accent3 18 2 5 2" xfId="5772"/>
    <cellStyle name="20% - Accent3 18 2 6" xfId="5773"/>
    <cellStyle name="20% - Accent3 18 3" xfId="5774"/>
    <cellStyle name="20% - Accent3 18 3 2" xfId="5775"/>
    <cellStyle name="20% - Accent3 18 3 2 2" xfId="5776"/>
    <cellStyle name="20% - Accent3 18 3 2 2 2" xfId="5777"/>
    <cellStyle name="20% - Accent3 18 3 2 2 2 2" xfId="5778"/>
    <cellStyle name="20% - Accent3 18 3 2 2 3" xfId="5779"/>
    <cellStyle name="20% - Accent3 18 3 2 3" xfId="5780"/>
    <cellStyle name="20% - Accent3 18 3 2 3 2" xfId="5781"/>
    <cellStyle name="20% - Accent3 18 3 2 4" xfId="5782"/>
    <cellStyle name="20% - Accent3 18 3 3" xfId="5783"/>
    <cellStyle name="20% - Accent3 18 3 3 2" xfId="5784"/>
    <cellStyle name="20% - Accent3 18 3 3 2 2" xfId="5785"/>
    <cellStyle name="20% - Accent3 18 3 3 3" xfId="5786"/>
    <cellStyle name="20% - Accent3 18 3 4" xfId="5787"/>
    <cellStyle name="20% - Accent3 18 3 4 2" xfId="5788"/>
    <cellStyle name="20% - Accent3 18 3 5" xfId="5789"/>
    <cellStyle name="20% - Accent3 18 4" xfId="5790"/>
    <cellStyle name="20% - Accent3 18 4 2" xfId="5791"/>
    <cellStyle name="20% - Accent3 18 4 2 2" xfId="5792"/>
    <cellStyle name="20% - Accent3 18 4 2 2 2" xfId="5793"/>
    <cellStyle name="20% - Accent3 18 4 2 3" xfId="5794"/>
    <cellStyle name="20% - Accent3 18 4 3" xfId="5795"/>
    <cellStyle name="20% - Accent3 18 4 3 2" xfId="5796"/>
    <cellStyle name="20% - Accent3 18 4 4" xfId="5797"/>
    <cellStyle name="20% - Accent3 18 5" xfId="5798"/>
    <cellStyle name="20% - Accent3 18 5 2" xfId="5799"/>
    <cellStyle name="20% - Accent3 18 5 2 2" xfId="5800"/>
    <cellStyle name="20% - Accent3 18 5 3" xfId="5801"/>
    <cellStyle name="20% - Accent3 18 6" xfId="5802"/>
    <cellStyle name="20% - Accent3 18 6 2" xfId="5803"/>
    <cellStyle name="20% - Accent3 18 7" xfId="5804"/>
    <cellStyle name="20% - Accent3 19" xfId="5805"/>
    <cellStyle name="20% - Accent3 19 2" xfId="5806"/>
    <cellStyle name="20% - Accent3 19 2 2" xfId="5807"/>
    <cellStyle name="20% - Accent3 19 2 2 2" xfId="5808"/>
    <cellStyle name="20% - Accent3 19 2 2 2 2" xfId="5809"/>
    <cellStyle name="20% - Accent3 19 2 2 2 2 2" xfId="5810"/>
    <cellStyle name="20% - Accent3 19 2 2 2 2 2 2" xfId="5811"/>
    <cellStyle name="20% - Accent3 19 2 2 2 2 3" xfId="5812"/>
    <cellStyle name="20% - Accent3 19 2 2 2 3" xfId="5813"/>
    <cellStyle name="20% - Accent3 19 2 2 2 3 2" xfId="5814"/>
    <cellStyle name="20% - Accent3 19 2 2 2 4" xfId="5815"/>
    <cellStyle name="20% - Accent3 19 2 2 3" xfId="5816"/>
    <cellStyle name="20% - Accent3 19 2 2 3 2" xfId="5817"/>
    <cellStyle name="20% - Accent3 19 2 2 3 2 2" xfId="5818"/>
    <cellStyle name="20% - Accent3 19 2 2 3 3" xfId="5819"/>
    <cellStyle name="20% - Accent3 19 2 2 4" xfId="5820"/>
    <cellStyle name="20% - Accent3 19 2 2 4 2" xfId="5821"/>
    <cellStyle name="20% - Accent3 19 2 2 5" xfId="5822"/>
    <cellStyle name="20% - Accent3 19 2 3" xfId="5823"/>
    <cellStyle name="20% - Accent3 19 2 3 2" xfId="5824"/>
    <cellStyle name="20% - Accent3 19 2 3 2 2" xfId="5825"/>
    <cellStyle name="20% - Accent3 19 2 3 2 2 2" xfId="5826"/>
    <cellStyle name="20% - Accent3 19 2 3 2 3" xfId="5827"/>
    <cellStyle name="20% - Accent3 19 2 3 3" xfId="5828"/>
    <cellStyle name="20% - Accent3 19 2 3 3 2" xfId="5829"/>
    <cellStyle name="20% - Accent3 19 2 3 4" xfId="5830"/>
    <cellStyle name="20% - Accent3 19 2 4" xfId="5831"/>
    <cellStyle name="20% - Accent3 19 2 4 2" xfId="5832"/>
    <cellStyle name="20% - Accent3 19 2 4 2 2" xfId="5833"/>
    <cellStyle name="20% - Accent3 19 2 4 3" xfId="5834"/>
    <cellStyle name="20% - Accent3 19 2 5" xfId="5835"/>
    <cellStyle name="20% - Accent3 19 2 5 2" xfId="5836"/>
    <cellStyle name="20% - Accent3 19 2 6" xfId="5837"/>
    <cellStyle name="20% - Accent3 19 3" xfId="5838"/>
    <cellStyle name="20% - Accent3 19 3 2" xfId="5839"/>
    <cellStyle name="20% - Accent3 19 3 2 2" xfId="5840"/>
    <cellStyle name="20% - Accent3 19 3 2 2 2" xfId="5841"/>
    <cellStyle name="20% - Accent3 19 3 2 2 2 2" xfId="5842"/>
    <cellStyle name="20% - Accent3 19 3 2 2 3" xfId="5843"/>
    <cellStyle name="20% - Accent3 19 3 2 3" xfId="5844"/>
    <cellStyle name="20% - Accent3 19 3 2 3 2" xfId="5845"/>
    <cellStyle name="20% - Accent3 19 3 2 4" xfId="5846"/>
    <cellStyle name="20% - Accent3 19 3 3" xfId="5847"/>
    <cellStyle name="20% - Accent3 19 3 3 2" xfId="5848"/>
    <cellStyle name="20% - Accent3 19 3 3 2 2" xfId="5849"/>
    <cellStyle name="20% - Accent3 19 3 3 3" xfId="5850"/>
    <cellStyle name="20% - Accent3 19 3 4" xfId="5851"/>
    <cellStyle name="20% - Accent3 19 3 4 2" xfId="5852"/>
    <cellStyle name="20% - Accent3 19 3 5" xfId="5853"/>
    <cellStyle name="20% - Accent3 19 4" xfId="5854"/>
    <cellStyle name="20% - Accent3 19 4 2" xfId="5855"/>
    <cellStyle name="20% - Accent3 19 4 2 2" xfId="5856"/>
    <cellStyle name="20% - Accent3 19 4 2 2 2" xfId="5857"/>
    <cellStyle name="20% - Accent3 19 4 2 3" xfId="5858"/>
    <cellStyle name="20% - Accent3 19 4 3" xfId="5859"/>
    <cellStyle name="20% - Accent3 19 4 3 2" xfId="5860"/>
    <cellStyle name="20% - Accent3 19 4 4" xfId="5861"/>
    <cellStyle name="20% - Accent3 19 5" xfId="5862"/>
    <cellStyle name="20% - Accent3 19 5 2" xfId="5863"/>
    <cellStyle name="20% - Accent3 19 5 2 2" xfId="5864"/>
    <cellStyle name="20% - Accent3 19 5 3" xfId="5865"/>
    <cellStyle name="20% - Accent3 19 6" xfId="5866"/>
    <cellStyle name="20% - Accent3 19 6 2" xfId="5867"/>
    <cellStyle name="20% - Accent3 19 7" xfId="5868"/>
    <cellStyle name="20% - Accent3 2" xfId="5869"/>
    <cellStyle name="20% - Accent3 2 2" xfId="5870"/>
    <cellStyle name="20% - Accent3 2 2 2" xfId="5871"/>
    <cellStyle name="20% - Accent3 2 2 2 2" xfId="5872"/>
    <cellStyle name="20% - Accent3 2 2 2 2 2" xfId="5873"/>
    <cellStyle name="20% - Accent3 2 2 2 2 2 2" xfId="5874"/>
    <cellStyle name="20% - Accent3 2 2 2 2 2 2 2" xfId="5875"/>
    <cellStyle name="20% - Accent3 2 2 2 2 2 2 2 2" xfId="5876"/>
    <cellStyle name="20% - Accent3 2 2 2 2 2 2 3" xfId="5877"/>
    <cellStyle name="20% - Accent3 2 2 2 2 2 3" xfId="5878"/>
    <cellStyle name="20% - Accent3 2 2 2 2 2 3 2" xfId="5879"/>
    <cellStyle name="20% - Accent3 2 2 2 2 2 4" xfId="5880"/>
    <cellStyle name="20% - Accent3 2 2 2 2 3" xfId="5881"/>
    <cellStyle name="20% - Accent3 2 2 2 2 3 2" xfId="5882"/>
    <cellStyle name="20% - Accent3 2 2 2 2 3 2 2" xfId="5883"/>
    <cellStyle name="20% - Accent3 2 2 2 2 3 3" xfId="5884"/>
    <cellStyle name="20% - Accent3 2 2 2 2 4" xfId="5885"/>
    <cellStyle name="20% - Accent3 2 2 2 2 4 2" xfId="5886"/>
    <cellStyle name="20% - Accent3 2 2 2 2 5" xfId="5887"/>
    <cellStyle name="20% - Accent3 2 2 2 3" xfId="5888"/>
    <cellStyle name="20% - Accent3 2 2 2 3 2" xfId="5889"/>
    <cellStyle name="20% - Accent3 2 2 2 3 2 2" xfId="5890"/>
    <cellStyle name="20% - Accent3 2 2 2 3 2 2 2" xfId="5891"/>
    <cellStyle name="20% - Accent3 2 2 2 3 2 3" xfId="5892"/>
    <cellStyle name="20% - Accent3 2 2 2 3 3" xfId="5893"/>
    <cellStyle name="20% - Accent3 2 2 2 3 3 2" xfId="5894"/>
    <cellStyle name="20% - Accent3 2 2 2 3 4" xfId="5895"/>
    <cellStyle name="20% - Accent3 2 2 2 4" xfId="5896"/>
    <cellStyle name="20% - Accent3 2 2 2 4 2" xfId="5897"/>
    <cellStyle name="20% - Accent3 2 2 2 4 2 2" xfId="5898"/>
    <cellStyle name="20% - Accent3 2 2 2 4 3" xfId="5899"/>
    <cellStyle name="20% - Accent3 2 2 2 5" xfId="5900"/>
    <cellStyle name="20% - Accent3 2 2 2 5 2" xfId="5901"/>
    <cellStyle name="20% - Accent3 2 2 2 6" xfId="5902"/>
    <cellStyle name="20% - Accent3 2 2 3" xfId="5903"/>
    <cellStyle name="20% - Accent3 2 2 3 2" xfId="5904"/>
    <cellStyle name="20% - Accent3 2 2 3 2 2" xfId="5905"/>
    <cellStyle name="20% - Accent3 2 2 3 2 2 2" xfId="5906"/>
    <cellStyle name="20% - Accent3 2 2 3 2 2 2 2" xfId="5907"/>
    <cellStyle name="20% - Accent3 2 2 3 2 2 3" xfId="5908"/>
    <cellStyle name="20% - Accent3 2 2 3 2 3" xfId="5909"/>
    <cellStyle name="20% - Accent3 2 2 3 2 3 2" xfId="5910"/>
    <cellStyle name="20% - Accent3 2 2 3 2 4" xfId="5911"/>
    <cellStyle name="20% - Accent3 2 2 3 3" xfId="5912"/>
    <cellStyle name="20% - Accent3 2 2 3 3 2" xfId="5913"/>
    <cellStyle name="20% - Accent3 2 2 3 3 2 2" xfId="5914"/>
    <cellStyle name="20% - Accent3 2 2 3 3 3" xfId="5915"/>
    <cellStyle name="20% - Accent3 2 2 3 4" xfId="5916"/>
    <cellStyle name="20% - Accent3 2 2 3 4 2" xfId="5917"/>
    <cellStyle name="20% - Accent3 2 2 3 5" xfId="5918"/>
    <cellStyle name="20% - Accent3 2 2 4" xfId="5919"/>
    <cellStyle name="20% - Accent3 2 2 4 2" xfId="5920"/>
    <cellStyle name="20% - Accent3 2 2 4 2 2" xfId="5921"/>
    <cellStyle name="20% - Accent3 2 2 4 2 2 2" xfId="5922"/>
    <cellStyle name="20% - Accent3 2 2 4 2 3" xfId="5923"/>
    <cellStyle name="20% - Accent3 2 2 4 3" xfId="5924"/>
    <cellStyle name="20% - Accent3 2 2 4 3 2" xfId="5925"/>
    <cellStyle name="20% - Accent3 2 2 4 4" xfId="5926"/>
    <cellStyle name="20% - Accent3 2 2 5" xfId="5927"/>
    <cellStyle name="20% - Accent3 2 2 5 2" xfId="5928"/>
    <cellStyle name="20% - Accent3 2 2 5 2 2" xfId="5929"/>
    <cellStyle name="20% - Accent3 2 2 5 3" xfId="5930"/>
    <cellStyle name="20% - Accent3 2 2 6" xfId="5931"/>
    <cellStyle name="20% - Accent3 2 2 6 2" xfId="5932"/>
    <cellStyle name="20% - Accent3 2 2 7" xfId="5933"/>
    <cellStyle name="20% - Accent3 2 3" xfId="5934"/>
    <cellStyle name="20% - Accent3 2 3 2" xfId="5935"/>
    <cellStyle name="20% - Accent3 2 3 2 2" xfId="5936"/>
    <cellStyle name="20% - Accent3 2 3 2 2 2" xfId="5937"/>
    <cellStyle name="20% - Accent3 2 3 2 2 2 2" xfId="5938"/>
    <cellStyle name="20% - Accent3 2 3 2 2 2 2 2" xfId="5939"/>
    <cellStyle name="20% - Accent3 2 3 2 2 2 3" xfId="5940"/>
    <cellStyle name="20% - Accent3 2 3 2 2 3" xfId="5941"/>
    <cellStyle name="20% - Accent3 2 3 2 2 3 2" xfId="5942"/>
    <cellStyle name="20% - Accent3 2 3 2 2 4" xfId="5943"/>
    <cellStyle name="20% - Accent3 2 3 2 3" xfId="5944"/>
    <cellStyle name="20% - Accent3 2 3 2 3 2" xfId="5945"/>
    <cellStyle name="20% - Accent3 2 3 2 3 2 2" xfId="5946"/>
    <cellStyle name="20% - Accent3 2 3 2 3 3" xfId="5947"/>
    <cellStyle name="20% - Accent3 2 3 2 4" xfId="5948"/>
    <cellStyle name="20% - Accent3 2 3 2 4 2" xfId="5949"/>
    <cellStyle name="20% - Accent3 2 3 2 5" xfId="5950"/>
    <cellStyle name="20% - Accent3 2 3 3" xfId="5951"/>
    <cellStyle name="20% - Accent3 2 3 3 2" xfId="5952"/>
    <cellStyle name="20% - Accent3 2 3 3 2 2" xfId="5953"/>
    <cellStyle name="20% - Accent3 2 3 3 2 2 2" xfId="5954"/>
    <cellStyle name="20% - Accent3 2 3 3 2 3" xfId="5955"/>
    <cellStyle name="20% - Accent3 2 3 3 3" xfId="5956"/>
    <cellStyle name="20% - Accent3 2 3 3 3 2" xfId="5957"/>
    <cellStyle name="20% - Accent3 2 3 3 4" xfId="5958"/>
    <cellStyle name="20% - Accent3 2 3 4" xfId="5959"/>
    <cellStyle name="20% - Accent3 2 3 4 2" xfId="5960"/>
    <cellStyle name="20% - Accent3 2 3 4 2 2" xfId="5961"/>
    <cellStyle name="20% - Accent3 2 3 4 3" xfId="5962"/>
    <cellStyle name="20% - Accent3 2 3 5" xfId="5963"/>
    <cellStyle name="20% - Accent3 2 3 5 2" xfId="5964"/>
    <cellStyle name="20% - Accent3 2 3 6" xfId="5965"/>
    <cellStyle name="20% - Accent3 2 4" xfId="5966"/>
    <cellStyle name="20% - Accent3 2 4 2" xfId="5967"/>
    <cellStyle name="20% - Accent3 2 4 2 2" xfId="5968"/>
    <cellStyle name="20% - Accent3 2 4 2 2 2" xfId="5969"/>
    <cellStyle name="20% - Accent3 2 4 2 2 2 2" xfId="5970"/>
    <cellStyle name="20% - Accent3 2 4 2 2 3" xfId="5971"/>
    <cellStyle name="20% - Accent3 2 4 2 3" xfId="5972"/>
    <cellStyle name="20% - Accent3 2 4 2 3 2" xfId="5973"/>
    <cellStyle name="20% - Accent3 2 4 2 4" xfId="5974"/>
    <cellStyle name="20% - Accent3 2 4 3" xfId="5975"/>
    <cellStyle name="20% - Accent3 2 4 3 2" xfId="5976"/>
    <cellStyle name="20% - Accent3 2 4 3 2 2" xfId="5977"/>
    <cellStyle name="20% - Accent3 2 4 3 3" xfId="5978"/>
    <cellStyle name="20% - Accent3 2 4 4" xfId="5979"/>
    <cellStyle name="20% - Accent3 2 4 4 2" xfId="5980"/>
    <cellStyle name="20% - Accent3 2 4 5" xfId="5981"/>
    <cellStyle name="20% - Accent3 2 5" xfId="5982"/>
    <cellStyle name="20% - Accent3 2 5 2" xfId="5983"/>
    <cellStyle name="20% - Accent3 2 5 2 2" xfId="5984"/>
    <cellStyle name="20% - Accent3 2 5 2 2 2" xfId="5985"/>
    <cellStyle name="20% - Accent3 2 5 2 3" xfId="5986"/>
    <cellStyle name="20% - Accent3 2 5 3" xfId="5987"/>
    <cellStyle name="20% - Accent3 2 5 3 2" xfId="5988"/>
    <cellStyle name="20% - Accent3 2 5 4" xfId="5989"/>
    <cellStyle name="20% - Accent3 2 6" xfId="5990"/>
    <cellStyle name="20% - Accent3 2 6 2" xfId="5991"/>
    <cellStyle name="20% - Accent3 2 6 2 2" xfId="5992"/>
    <cellStyle name="20% - Accent3 2 6 3" xfId="5993"/>
    <cellStyle name="20% - Accent3 2 7" xfId="5994"/>
    <cellStyle name="20% - Accent3 2 7 2" xfId="5995"/>
    <cellStyle name="20% - Accent3 2 8" xfId="5996"/>
    <cellStyle name="20% - Accent3 20" xfId="5997"/>
    <cellStyle name="20% - Accent3 20 2" xfId="5998"/>
    <cellStyle name="20% - Accent3 20 2 2" xfId="5999"/>
    <cellStyle name="20% - Accent3 20 2 2 2" xfId="6000"/>
    <cellStyle name="20% - Accent3 20 2 2 2 2" xfId="6001"/>
    <cellStyle name="20% - Accent3 20 2 2 2 2 2" xfId="6002"/>
    <cellStyle name="20% - Accent3 20 2 2 2 2 2 2" xfId="6003"/>
    <cellStyle name="20% - Accent3 20 2 2 2 2 3" xfId="6004"/>
    <cellStyle name="20% - Accent3 20 2 2 2 3" xfId="6005"/>
    <cellStyle name="20% - Accent3 20 2 2 2 3 2" xfId="6006"/>
    <cellStyle name="20% - Accent3 20 2 2 2 4" xfId="6007"/>
    <cellStyle name="20% - Accent3 20 2 2 3" xfId="6008"/>
    <cellStyle name="20% - Accent3 20 2 2 3 2" xfId="6009"/>
    <cellStyle name="20% - Accent3 20 2 2 3 2 2" xfId="6010"/>
    <cellStyle name="20% - Accent3 20 2 2 3 3" xfId="6011"/>
    <cellStyle name="20% - Accent3 20 2 2 4" xfId="6012"/>
    <cellStyle name="20% - Accent3 20 2 2 4 2" xfId="6013"/>
    <cellStyle name="20% - Accent3 20 2 2 5" xfId="6014"/>
    <cellStyle name="20% - Accent3 20 2 3" xfId="6015"/>
    <cellStyle name="20% - Accent3 20 2 3 2" xfId="6016"/>
    <cellStyle name="20% - Accent3 20 2 3 2 2" xfId="6017"/>
    <cellStyle name="20% - Accent3 20 2 3 2 2 2" xfId="6018"/>
    <cellStyle name="20% - Accent3 20 2 3 2 3" xfId="6019"/>
    <cellStyle name="20% - Accent3 20 2 3 3" xfId="6020"/>
    <cellStyle name="20% - Accent3 20 2 3 3 2" xfId="6021"/>
    <cellStyle name="20% - Accent3 20 2 3 4" xfId="6022"/>
    <cellStyle name="20% - Accent3 20 2 4" xfId="6023"/>
    <cellStyle name="20% - Accent3 20 2 4 2" xfId="6024"/>
    <cellStyle name="20% - Accent3 20 2 4 2 2" xfId="6025"/>
    <cellStyle name="20% - Accent3 20 2 4 3" xfId="6026"/>
    <cellStyle name="20% - Accent3 20 2 5" xfId="6027"/>
    <cellStyle name="20% - Accent3 20 2 5 2" xfId="6028"/>
    <cellStyle name="20% - Accent3 20 2 6" xfId="6029"/>
    <cellStyle name="20% - Accent3 20 3" xfId="6030"/>
    <cellStyle name="20% - Accent3 20 3 2" xfId="6031"/>
    <cellStyle name="20% - Accent3 20 3 2 2" xfId="6032"/>
    <cellStyle name="20% - Accent3 20 3 2 2 2" xfId="6033"/>
    <cellStyle name="20% - Accent3 20 3 2 2 2 2" xfId="6034"/>
    <cellStyle name="20% - Accent3 20 3 2 2 3" xfId="6035"/>
    <cellStyle name="20% - Accent3 20 3 2 3" xfId="6036"/>
    <cellStyle name="20% - Accent3 20 3 2 3 2" xfId="6037"/>
    <cellStyle name="20% - Accent3 20 3 2 4" xfId="6038"/>
    <cellStyle name="20% - Accent3 20 3 3" xfId="6039"/>
    <cellStyle name="20% - Accent3 20 3 3 2" xfId="6040"/>
    <cellStyle name="20% - Accent3 20 3 3 2 2" xfId="6041"/>
    <cellStyle name="20% - Accent3 20 3 3 3" xfId="6042"/>
    <cellStyle name="20% - Accent3 20 3 4" xfId="6043"/>
    <cellStyle name="20% - Accent3 20 3 4 2" xfId="6044"/>
    <cellStyle name="20% - Accent3 20 3 5" xfId="6045"/>
    <cellStyle name="20% - Accent3 20 4" xfId="6046"/>
    <cellStyle name="20% - Accent3 20 4 2" xfId="6047"/>
    <cellStyle name="20% - Accent3 20 4 2 2" xfId="6048"/>
    <cellStyle name="20% - Accent3 20 4 2 2 2" xfId="6049"/>
    <cellStyle name="20% - Accent3 20 4 2 3" xfId="6050"/>
    <cellStyle name="20% - Accent3 20 4 3" xfId="6051"/>
    <cellStyle name="20% - Accent3 20 4 3 2" xfId="6052"/>
    <cellStyle name="20% - Accent3 20 4 4" xfId="6053"/>
    <cellStyle name="20% - Accent3 20 5" xfId="6054"/>
    <cellStyle name="20% - Accent3 20 5 2" xfId="6055"/>
    <cellStyle name="20% - Accent3 20 5 2 2" xfId="6056"/>
    <cellStyle name="20% - Accent3 20 5 3" xfId="6057"/>
    <cellStyle name="20% - Accent3 20 6" xfId="6058"/>
    <cellStyle name="20% - Accent3 20 6 2" xfId="6059"/>
    <cellStyle name="20% - Accent3 20 7" xfId="6060"/>
    <cellStyle name="20% - Accent3 21" xfId="6061"/>
    <cellStyle name="20% - Accent3 21 2" xfId="6062"/>
    <cellStyle name="20% - Accent3 21 2 2" xfId="6063"/>
    <cellStyle name="20% - Accent3 21 2 2 2" xfId="6064"/>
    <cellStyle name="20% - Accent3 21 2 2 2 2" xfId="6065"/>
    <cellStyle name="20% - Accent3 21 2 2 2 2 2" xfId="6066"/>
    <cellStyle name="20% - Accent3 21 2 2 2 3" xfId="6067"/>
    <cellStyle name="20% - Accent3 21 2 2 3" xfId="6068"/>
    <cellStyle name="20% - Accent3 21 2 2 3 2" xfId="6069"/>
    <cellStyle name="20% - Accent3 21 2 2 4" xfId="6070"/>
    <cellStyle name="20% - Accent3 21 2 3" xfId="6071"/>
    <cellStyle name="20% - Accent3 21 2 3 2" xfId="6072"/>
    <cellStyle name="20% - Accent3 21 2 3 2 2" xfId="6073"/>
    <cellStyle name="20% - Accent3 21 2 3 3" xfId="6074"/>
    <cellStyle name="20% - Accent3 21 2 4" xfId="6075"/>
    <cellStyle name="20% - Accent3 21 2 4 2" xfId="6076"/>
    <cellStyle name="20% - Accent3 21 2 5" xfId="6077"/>
    <cellStyle name="20% - Accent3 21 3" xfId="6078"/>
    <cellStyle name="20% - Accent3 21 3 2" xfId="6079"/>
    <cellStyle name="20% - Accent3 21 3 2 2" xfId="6080"/>
    <cellStyle name="20% - Accent3 21 3 2 2 2" xfId="6081"/>
    <cellStyle name="20% - Accent3 21 3 2 3" xfId="6082"/>
    <cellStyle name="20% - Accent3 21 3 3" xfId="6083"/>
    <cellStyle name="20% - Accent3 21 3 3 2" xfId="6084"/>
    <cellStyle name="20% - Accent3 21 3 4" xfId="6085"/>
    <cellStyle name="20% - Accent3 21 4" xfId="6086"/>
    <cellStyle name="20% - Accent3 21 4 2" xfId="6087"/>
    <cellStyle name="20% - Accent3 21 4 2 2" xfId="6088"/>
    <cellStyle name="20% - Accent3 21 4 3" xfId="6089"/>
    <cellStyle name="20% - Accent3 21 5" xfId="6090"/>
    <cellStyle name="20% - Accent3 21 5 2" xfId="6091"/>
    <cellStyle name="20% - Accent3 21 6" xfId="6092"/>
    <cellStyle name="20% - Accent3 22" xfId="6093"/>
    <cellStyle name="20% - Accent3 22 2" xfId="6094"/>
    <cellStyle name="20% - Accent3 22 2 2" xfId="6095"/>
    <cellStyle name="20% - Accent3 22 2 2 2" xfId="6096"/>
    <cellStyle name="20% - Accent3 22 2 2 2 2" xfId="6097"/>
    <cellStyle name="20% - Accent3 22 2 2 2 2 2" xfId="6098"/>
    <cellStyle name="20% - Accent3 22 2 2 2 3" xfId="6099"/>
    <cellStyle name="20% - Accent3 22 2 2 3" xfId="6100"/>
    <cellStyle name="20% - Accent3 22 2 2 3 2" xfId="6101"/>
    <cellStyle name="20% - Accent3 22 2 2 4" xfId="6102"/>
    <cellStyle name="20% - Accent3 22 2 3" xfId="6103"/>
    <cellStyle name="20% - Accent3 22 2 3 2" xfId="6104"/>
    <cellStyle name="20% - Accent3 22 2 3 2 2" xfId="6105"/>
    <cellStyle name="20% - Accent3 22 2 3 3" xfId="6106"/>
    <cellStyle name="20% - Accent3 22 2 4" xfId="6107"/>
    <cellStyle name="20% - Accent3 22 2 4 2" xfId="6108"/>
    <cellStyle name="20% - Accent3 22 2 5" xfId="6109"/>
    <cellStyle name="20% - Accent3 22 3" xfId="6110"/>
    <cellStyle name="20% - Accent3 22 3 2" xfId="6111"/>
    <cellStyle name="20% - Accent3 22 3 2 2" xfId="6112"/>
    <cellStyle name="20% - Accent3 22 3 2 2 2" xfId="6113"/>
    <cellStyle name="20% - Accent3 22 3 2 3" xfId="6114"/>
    <cellStyle name="20% - Accent3 22 3 3" xfId="6115"/>
    <cellStyle name="20% - Accent3 22 3 3 2" xfId="6116"/>
    <cellStyle name="20% - Accent3 22 3 4" xfId="6117"/>
    <cellStyle name="20% - Accent3 22 4" xfId="6118"/>
    <cellStyle name="20% - Accent3 22 4 2" xfId="6119"/>
    <cellStyle name="20% - Accent3 22 4 2 2" xfId="6120"/>
    <cellStyle name="20% - Accent3 22 4 3" xfId="6121"/>
    <cellStyle name="20% - Accent3 22 5" xfId="6122"/>
    <cellStyle name="20% - Accent3 22 5 2" xfId="6123"/>
    <cellStyle name="20% - Accent3 22 6" xfId="6124"/>
    <cellStyle name="20% - Accent3 23" xfId="6125"/>
    <cellStyle name="20% - Accent3 23 2" xfId="6126"/>
    <cellStyle name="20% - Accent3 23 2 2" xfId="6127"/>
    <cellStyle name="20% - Accent3 23 2 2 2" xfId="6128"/>
    <cellStyle name="20% - Accent3 23 2 2 2 2" xfId="6129"/>
    <cellStyle name="20% - Accent3 23 2 2 3" xfId="6130"/>
    <cellStyle name="20% - Accent3 23 2 3" xfId="6131"/>
    <cellStyle name="20% - Accent3 23 2 3 2" xfId="6132"/>
    <cellStyle name="20% - Accent3 23 2 4" xfId="6133"/>
    <cellStyle name="20% - Accent3 23 3" xfId="6134"/>
    <cellStyle name="20% - Accent3 23 3 2" xfId="6135"/>
    <cellStyle name="20% - Accent3 23 3 2 2" xfId="6136"/>
    <cellStyle name="20% - Accent3 23 3 3" xfId="6137"/>
    <cellStyle name="20% - Accent3 23 4" xfId="6138"/>
    <cellStyle name="20% - Accent3 23 4 2" xfId="6139"/>
    <cellStyle name="20% - Accent3 23 5" xfId="6140"/>
    <cellStyle name="20% - Accent3 24" xfId="6141"/>
    <cellStyle name="20% - Accent3 24 2" xfId="6142"/>
    <cellStyle name="20% - Accent3 24 2 2" xfId="6143"/>
    <cellStyle name="20% - Accent3 24 2 2 2" xfId="6144"/>
    <cellStyle name="20% - Accent3 24 2 3" xfId="6145"/>
    <cellStyle name="20% - Accent3 24 3" xfId="6146"/>
    <cellStyle name="20% - Accent3 24 3 2" xfId="6147"/>
    <cellStyle name="20% - Accent3 24 4" xfId="6148"/>
    <cellStyle name="20% - Accent3 25" xfId="6149"/>
    <cellStyle name="20% - Accent3 25 2" xfId="6150"/>
    <cellStyle name="20% - Accent3 25 2 2" xfId="6151"/>
    <cellStyle name="20% - Accent3 25 2 2 2" xfId="6152"/>
    <cellStyle name="20% - Accent3 25 2 3" xfId="6153"/>
    <cellStyle name="20% - Accent3 25 3" xfId="6154"/>
    <cellStyle name="20% - Accent3 25 3 2" xfId="6155"/>
    <cellStyle name="20% - Accent3 25 4" xfId="6156"/>
    <cellStyle name="20% - Accent3 26" xfId="6157"/>
    <cellStyle name="20% - Accent3 26 2" xfId="6158"/>
    <cellStyle name="20% - Accent3 26 2 2" xfId="6159"/>
    <cellStyle name="20% - Accent3 26 3" xfId="6160"/>
    <cellStyle name="20% - Accent3 27" xfId="6161"/>
    <cellStyle name="20% - Accent3 27 2" xfId="6162"/>
    <cellStyle name="20% - Accent3 27 2 2" xfId="6163"/>
    <cellStyle name="20% - Accent3 27 3" xfId="6164"/>
    <cellStyle name="20% - Accent3 28" xfId="6165"/>
    <cellStyle name="20% - Accent3 28 2" xfId="6166"/>
    <cellStyle name="20% - Accent3 28 2 2" xfId="6167"/>
    <cellStyle name="20% - Accent3 28 3" xfId="6168"/>
    <cellStyle name="20% - Accent3 29" xfId="6169"/>
    <cellStyle name="20% - Accent3 29 2" xfId="6170"/>
    <cellStyle name="20% - Accent3 3" xfId="6171"/>
    <cellStyle name="20% - Accent3 3 2" xfId="6172"/>
    <cellStyle name="20% - Accent3 3 2 2" xfId="6173"/>
    <cellStyle name="20% - Accent3 3 2 2 2" xfId="6174"/>
    <cellStyle name="20% - Accent3 3 2 2 2 2" xfId="6175"/>
    <cellStyle name="20% - Accent3 3 2 2 2 2 2" xfId="6176"/>
    <cellStyle name="20% - Accent3 3 2 2 2 2 2 2" xfId="6177"/>
    <cellStyle name="20% - Accent3 3 2 2 2 2 2 2 2" xfId="6178"/>
    <cellStyle name="20% - Accent3 3 2 2 2 2 2 3" xfId="6179"/>
    <cellStyle name="20% - Accent3 3 2 2 2 2 3" xfId="6180"/>
    <cellStyle name="20% - Accent3 3 2 2 2 2 3 2" xfId="6181"/>
    <cellStyle name="20% - Accent3 3 2 2 2 2 4" xfId="6182"/>
    <cellStyle name="20% - Accent3 3 2 2 2 3" xfId="6183"/>
    <cellStyle name="20% - Accent3 3 2 2 2 3 2" xfId="6184"/>
    <cellStyle name="20% - Accent3 3 2 2 2 3 2 2" xfId="6185"/>
    <cellStyle name="20% - Accent3 3 2 2 2 3 3" xfId="6186"/>
    <cellStyle name="20% - Accent3 3 2 2 2 4" xfId="6187"/>
    <cellStyle name="20% - Accent3 3 2 2 2 4 2" xfId="6188"/>
    <cellStyle name="20% - Accent3 3 2 2 2 5" xfId="6189"/>
    <cellStyle name="20% - Accent3 3 2 2 3" xfId="6190"/>
    <cellStyle name="20% - Accent3 3 2 2 3 2" xfId="6191"/>
    <cellStyle name="20% - Accent3 3 2 2 3 2 2" xfId="6192"/>
    <cellStyle name="20% - Accent3 3 2 2 3 2 2 2" xfId="6193"/>
    <cellStyle name="20% - Accent3 3 2 2 3 2 3" xfId="6194"/>
    <cellStyle name="20% - Accent3 3 2 2 3 3" xfId="6195"/>
    <cellStyle name="20% - Accent3 3 2 2 3 3 2" xfId="6196"/>
    <cellStyle name="20% - Accent3 3 2 2 3 4" xfId="6197"/>
    <cellStyle name="20% - Accent3 3 2 2 4" xfId="6198"/>
    <cellStyle name="20% - Accent3 3 2 2 4 2" xfId="6199"/>
    <cellStyle name="20% - Accent3 3 2 2 4 2 2" xfId="6200"/>
    <cellStyle name="20% - Accent3 3 2 2 4 3" xfId="6201"/>
    <cellStyle name="20% - Accent3 3 2 2 5" xfId="6202"/>
    <cellStyle name="20% - Accent3 3 2 2 5 2" xfId="6203"/>
    <cellStyle name="20% - Accent3 3 2 2 6" xfId="6204"/>
    <cellStyle name="20% - Accent3 3 2 3" xfId="6205"/>
    <cellStyle name="20% - Accent3 3 2 3 2" xfId="6206"/>
    <cellStyle name="20% - Accent3 3 2 3 2 2" xfId="6207"/>
    <cellStyle name="20% - Accent3 3 2 3 2 2 2" xfId="6208"/>
    <cellStyle name="20% - Accent3 3 2 3 2 2 2 2" xfId="6209"/>
    <cellStyle name="20% - Accent3 3 2 3 2 2 3" xfId="6210"/>
    <cellStyle name="20% - Accent3 3 2 3 2 3" xfId="6211"/>
    <cellStyle name="20% - Accent3 3 2 3 2 3 2" xfId="6212"/>
    <cellStyle name="20% - Accent3 3 2 3 2 4" xfId="6213"/>
    <cellStyle name="20% - Accent3 3 2 3 3" xfId="6214"/>
    <cellStyle name="20% - Accent3 3 2 3 3 2" xfId="6215"/>
    <cellStyle name="20% - Accent3 3 2 3 3 2 2" xfId="6216"/>
    <cellStyle name="20% - Accent3 3 2 3 3 3" xfId="6217"/>
    <cellStyle name="20% - Accent3 3 2 3 4" xfId="6218"/>
    <cellStyle name="20% - Accent3 3 2 3 4 2" xfId="6219"/>
    <cellStyle name="20% - Accent3 3 2 3 5" xfId="6220"/>
    <cellStyle name="20% - Accent3 3 2 4" xfId="6221"/>
    <cellStyle name="20% - Accent3 3 2 4 2" xfId="6222"/>
    <cellStyle name="20% - Accent3 3 2 4 2 2" xfId="6223"/>
    <cellStyle name="20% - Accent3 3 2 4 2 2 2" xfId="6224"/>
    <cellStyle name="20% - Accent3 3 2 4 2 3" xfId="6225"/>
    <cellStyle name="20% - Accent3 3 2 4 3" xfId="6226"/>
    <cellStyle name="20% - Accent3 3 2 4 3 2" xfId="6227"/>
    <cellStyle name="20% - Accent3 3 2 4 4" xfId="6228"/>
    <cellStyle name="20% - Accent3 3 2 5" xfId="6229"/>
    <cellStyle name="20% - Accent3 3 2 5 2" xfId="6230"/>
    <cellStyle name="20% - Accent3 3 2 5 2 2" xfId="6231"/>
    <cellStyle name="20% - Accent3 3 2 5 3" xfId="6232"/>
    <cellStyle name="20% - Accent3 3 2 6" xfId="6233"/>
    <cellStyle name="20% - Accent3 3 2 6 2" xfId="6234"/>
    <cellStyle name="20% - Accent3 3 2 7" xfId="6235"/>
    <cellStyle name="20% - Accent3 3 3" xfId="6236"/>
    <cellStyle name="20% - Accent3 3 3 2" xfId="6237"/>
    <cellStyle name="20% - Accent3 3 3 2 2" xfId="6238"/>
    <cellStyle name="20% - Accent3 3 3 2 2 2" xfId="6239"/>
    <cellStyle name="20% - Accent3 3 3 2 2 2 2" xfId="6240"/>
    <cellStyle name="20% - Accent3 3 3 2 2 2 2 2" xfId="6241"/>
    <cellStyle name="20% - Accent3 3 3 2 2 2 3" xfId="6242"/>
    <cellStyle name="20% - Accent3 3 3 2 2 3" xfId="6243"/>
    <cellStyle name="20% - Accent3 3 3 2 2 3 2" xfId="6244"/>
    <cellStyle name="20% - Accent3 3 3 2 2 4" xfId="6245"/>
    <cellStyle name="20% - Accent3 3 3 2 3" xfId="6246"/>
    <cellStyle name="20% - Accent3 3 3 2 3 2" xfId="6247"/>
    <cellStyle name="20% - Accent3 3 3 2 3 2 2" xfId="6248"/>
    <cellStyle name="20% - Accent3 3 3 2 3 3" xfId="6249"/>
    <cellStyle name="20% - Accent3 3 3 2 4" xfId="6250"/>
    <cellStyle name="20% - Accent3 3 3 2 4 2" xfId="6251"/>
    <cellStyle name="20% - Accent3 3 3 2 5" xfId="6252"/>
    <cellStyle name="20% - Accent3 3 3 3" xfId="6253"/>
    <cellStyle name="20% - Accent3 3 3 3 2" xfId="6254"/>
    <cellStyle name="20% - Accent3 3 3 3 2 2" xfId="6255"/>
    <cellStyle name="20% - Accent3 3 3 3 2 2 2" xfId="6256"/>
    <cellStyle name="20% - Accent3 3 3 3 2 3" xfId="6257"/>
    <cellStyle name="20% - Accent3 3 3 3 3" xfId="6258"/>
    <cellStyle name="20% - Accent3 3 3 3 3 2" xfId="6259"/>
    <cellStyle name="20% - Accent3 3 3 3 4" xfId="6260"/>
    <cellStyle name="20% - Accent3 3 3 4" xfId="6261"/>
    <cellStyle name="20% - Accent3 3 3 4 2" xfId="6262"/>
    <cellStyle name="20% - Accent3 3 3 4 2 2" xfId="6263"/>
    <cellStyle name="20% - Accent3 3 3 4 3" xfId="6264"/>
    <cellStyle name="20% - Accent3 3 3 5" xfId="6265"/>
    <cellStyle name="20% - Accent3 3 3 5 2" xfId="6266"/>
    <cellStyle name="20% - Accent3 3 3 6" xfId="6267"/>
    <cellStyle name="20% - Accent3 3 4" xfId="6268"/>
    <cellStyle name="20% - Accent3 3 4 2" xfId="6269"/>
    <cellStyle name="20% - Accent3 3 4 2 2" xfId="6270"/>
    <cellStyle name="20% - Accent3 3 4 2 2 2" xfId="6271"/>
    <cellStyle name="20% - Accent3 3 4 2 2 2 2" xfId="6272"/>
    <cellStyle name="20% - Accent3 3 4 2 2 3" xfId="6273"/>
    <cellStyle name="20% - Accent3 3 4 2 3" xfId="6274"/>
    <cellStyle name="20% - Accent3 3 4 2 3 2" xfId="6275"/>
    <cellStyle name="20% - Accent3 3 4 2 4" xfId="6276"/>
    <cellStyle name="20% - Accent3 3 4 3" xfId="6277"/>
    <cellStyle name="20% - Accent3 3 4 3 2" xfId="6278"/>
    <cellStyle name="20% - Accent3 3 4 3 2 2" xfId="6279"/>
    <cellStyle name="20% - Accent3 3 4 3 3" xfId="6280"/>
    <cellStyle name="20% - Accent3 3 4 4" xfId="6281"/>
    <cellStyle name="20% - Accent3 3 4 4 2" xfId="6282"/>
    <cellStyle name="20% - Accent3 3 4 5" xfId="6283"/>
    <cellStyle name="20% - Accent3 3 5" xfId="6284"/>
    <cellStyle name="20% - Accent3 3 5 2" xfId="6285"/>
    <cellStyle name="20% - Accent3 3 5 2 2" xfId="6286"/>
    <cellStyle name="20% - Accent3 3 5 2 2 2" xfId="6287"/>
    <cellStyle name="20% - Accent3 3 5 2 3" xfId="6288"/>
    <cellStyle name="20% - Accent3 3 5 3" xfId="6289"/>
    <cellStyle name="20% - Accent3 3 5 3 2" xfId="6290"/>
    <cellStyle name="20% - Accent3 3 5 4" xfId="6291"/>
    <cellStyle name="20% - Accent3 3 6" xfId="6292"/>
    <cellStyle name="20% - Accent3 3 6 2" xfId="6293"/>
    <cellStyle name="20% - Accent3 3 6 2 2" xfId="6294"/>
    <cellStyle name="20% - Accent3 3 6 3" xfId="6295"/>
    <cellStyle name="20% - Accent3 3 7" xfId="6296"/>
    <cellStyle name="20% - Accent3 3 7 2" xfId="6297"/>
    <cellStyle name="20% - Accent3 3 8" xfId="6298"/>
    <cellStyle name="20% - Accent3 30" xfId="6299"/>
    <cellStyle name="20% - Accent3 31" xfId="6300"/>
    <cellStyle name="20% - Accent3 32" xfId="6301"/>
    <cellStyle name="20% - Accent3 33" xfId="6302"/>
    <cellStyle name="20% - Accent3 34" xfId="6303"/>
    <cellStyle name="20% - Accent3 35" xfId="6304"/>
    <cellStyle name="20% - Accent3 4" xfId="6305"/>
    <cellStyle name="20% - Accent3 4 2" xfId="6306"/>
    <cellStyle name="20% - Accent3 4 2 2" xfId="6307"/>
    <cellStyle name="20% - Accent3 4 2 2 2" xfId="6308"/>
    <cellStyle name="20% - Accent3 4 2 2 2 2" xfId="6309"/>
    <cellStyle name="20% - Accent3 4 2 2 2 2 2" xfId="6310"/>
    <cellStyle name="20% - Accent3 4 2 2 2 2 2 2" xfId="6311"/>
    <cellStyle name="20% - Accent3 4 2 2 2 2 2 2 2" xfId="6312"/>
    <cellStyle name="20% - Accent3 4 2 2 2 2 2 3" xfId="6313"/>
    <cellStyle name="20% - Accent3 4 2 2 2 2 3" xfId="6314"/>
    <cellStyle name="20% - Accent3 4 2 2 2 2 3 2" xfId="6315"/>
    <cellStyle name="20% - Accent3 4 2 2 2 2 4" xfId="6316"/>
    <cellStyle name="20% - Accent3 4 2 2 2 3" xfId="6317"/>
    <cellStyle name="20% - Accent3 4 2 2 2 3 2" xfId="6318"/>
    <cellStyle name="20% - Accent3 4 2 2 2 3 2 2" xfId="6319"/>
    <cellStyle name="20% - Accent3 4 2 2 2 3 3" xfId="6320"/>
    <cellStyle name="20% - Accent3 4 2 2 2 4" xfId="6321"/>
    <cellStyle name="20% - Accent3 4 2 2 2 4 2" xfId="6322"/>
    <cellStyle name="20% - Accent3 4 2 2 2 5" xfId="6323"/>
    <cellStyle name="20% - Accent3 4 2 2 3" xfId="6324"/>
    <cellStyle name="20% - Accent3 4 2 2 3 2" xfId="6325"/>
    <cellStyle name="20% - Accent3 4 2 2 3 2 2" xfId="6326"/>
    <cellStyle name="20% - Accent3 4 2 2 3 2 2 2" xfId="6327"/>
    <cellStyle name="20% - Accent3 4 2 2 3 2 3" xfId="6328"/>
    <cellStyle name="20% - Accent3 4 2 2 3 3" xfId="6329"/>
    <cellStyle name="20% - Accent3 4 2 2 3 3 2" xfId="6330"/>
    <cellStyle name="20% - Accent3 4 2 2 3 4" xfId="6331"/>
    <cellStyle name="20% - Accent3 4 2 2 4" xfId="6332"/>
    <cellStyle name="20% - Accent3 4 2 2 4 2" xfId="6333"/>
    <cellStyle name="20% - Accent3 4 2 2 4 2 2" xfId="6334"/>
    <cellStyle name="20% - Accent3 4 2 2 4 3" xfId="6335"/>
    <cellStyle name="20% - Accent3 4 2 2 5" xfId="6336"/>
    <cellStyle name="20% - Accent3 4 2 2 5 2" xfId="6337"/>
    <cellStyle name="20% - Accent3 4 2 2 6" xfId="6338"/>
    <cellStyle name="20% - Accent3 4 2 3" xfId="6339"/>
    <cellStyle name="20% - Accent3 4 2 3 2" xfId="6340"/>
    <cellStyle name="20% - Accent3 4 2 3 2 2" xfId="6341"/>
    <cellStyle name="20% - Accent3 4 2 3 2 2 2" xfId="6342"/>
    <cellStyle name="20% - Accent3 4 2 3 2 2 2 2" xfId="6343"/>
    <cellStyle name="20% - Accent3 4 2 3 2 2 3" xfId="6344"/>
    <cellStyle name="20% - Accent3 4 2 3 2 3" xfId="6345"/>
    <cellStyle name="20% - Accent3 4 2 3 2 3 2" xfId="6346"/>
    <cellStyle name="20% - Accent3 4 2 3 2 4" xfId="6347"/>
    <cellStyle name="20% - Accent3 4 2 3 3" xfId="6348"/>
    <cellStyle name="20% - Accent3 4 2 3 3 2" xfId="6349"/>
    <cellStyle name="20% - Accent3 4 2 3 3 2 2" xfId="6350"/>
    <cellStyle name="20% - Accent3 4 2 3 3 3" xfId="6351"/>
    <cellStyle name="20% - Accent3 4 2 3 4" xfId="6352"/>
    <cellStyle name="20% - Accent3 4 2 3 4 2" xfId="6353"/>
    <cellStyle name="20% - Accent3 4 2 3 5" xfId="6354"/>
    <cellStyle name="20% - Accent3 4 2 4" xfId="6355"/>
    <cellStyle name="20% - Accent3 4 2 4 2" xfId="6356"/>
    <cellStyle name="20% - Accent3 4 2 4 2 2" xfId="6357"/>
    <cellStyle name="20% - Accent3 4 2 4 2 2 2" xfId="6358"/>
    <cellStyle name="20% - Accent3 4 2 4 2 3" xfId="6359"/>
    <cellStyle name="20% - Accent3 4 2 4 3" xfId="6360"/>
    <cellStyle name="20% - Accent3 4 2 4 3 2" xfId="6361"/>
    <cellStyle name="20% - Accent3 4 2 4 4" xfId="6362"/>
    <cellStyle name="20% - Accent3 4 2 5" xfId="6363"/>
    <cellStyle name="20% - Accent3 4 2 5 2" xfId="6364"/>
    <cellStyle name="20% - Accent3 4 2 5 2 2" xfId="6365"/>
    <cellStyle name="20% - Accent3 4 2 5 3" xfId="6366"/>
    <cellStyle name="20% - Accent3 4 2 6" xfId="6367"/>
    <cellStyle name="20% - Accent3 4 2 6 2" xfId="6368"/>
    <cellStyle name="20% - Accent3 4 2 7" xfId="6369"/>
    <cellStyle name="20% - Accent3 4 3" xfId="6370"/>
    <cellStyle name="20% - Accent3 4 3 2" xfId="6371"/>
    <cellStyle name="20% - Accent3 4 3 2 2" xfId="6372"/>
    <cellStyle name="20% - Accent3 4 3 2 2 2" xfId="6373"/>
    <cellStyle name="20% - Accent3 4 3 2 2 2 2" xfId="6374"/>
    <cellStyle name="20% - Accent3 4 3 2 2 2 2 2" xfId="6375"/>
    <cellStyle name="20% - Accent3 4 3 2 2 2 3" xfId="6376"/>
    <cellStyle name="20% - Accent3 4 3 2 2 3" xfId="6377"/>
    <cellStyle name="20% - Accent3 4 3 2 2 3 2" xfId="6378"/>
    <cellStyle name="20% - Accent3 4 3 2 2 4" xfId="6379"/>
    <cellStyle name="20% - Accent3 4 3 2 3" xfId="6380"/>
    <cellStyle name="20% - Accent3 4 3 2 3 2" xfId="6381"/>
    <cellStyle name="20% - Accent3 4 3 2 3 2 2" xfId="6382"/>
    <cellStyle name="20% - Accent3 4 3 2 3 3" xfId="6383"/>
    <cellStyle name="20% - Accent3 4 3 2 4" xfId="6384"/>
    <cellStyle name="20% - Accent3 4 3 2 4 2" xfId="6385"/>
    <cellStyle name="20% - Accent3 4 3 2 5" xfId="6386"/>
    <cellStyle name="20% - Accent3 4 3 3" xfId="6387"/>
    <cellStyle name="20% - Accent3 4 3 3 2" xfId="6388"/>
    <cellStyle name="20% - Accent3 4 3 3 2 2" xfId="6389"/>
    <cellStyle name="20% - Accent3 4 3 3 2 2 2" xfId="6390"/>
    <cellStyle name="20% - Accent3 4 3 3 2 3" xfId="6391"/>
    <cellStyle name="20% - Accent3 4 3 3 3" xfId="6392"/>
    <cellStyle name="20% - Accent3 4 3 3 3 2" xfId="6393"/>
    <cellStyle name="20% - Accent3 4 3 3 4" xfId="6394"/>
    <cellStyle name="20% - Accent3 4 3 4" xfId="6395"/>
    <cellStyle name="20% - Accent3 4 3 4 2" xfId="6396"/>
    <cellStyle name="20% - Accent3 4 3 4 2 2" xfId="6397"/>
    <cellStyle name="20% - Accent3 4 3 4 3" xfId="6398"/>
    <cellStyle name="20% - Accent3 4 3 5" xfId="6399"/>
    <cellStyle name="20% - Accent3 4 3 5 2" xfId="6400"/>
    <cellStyle name="20% - Accent3 4 3 6" xfId="6401"/>
    <cellStyle name="20% - Accent3 4 4" xfId="6402"/>
    <cellStyle name="20% - Accent3 4 4 2" xfId="6403"/>
    <cellStyle name="20% - Accent3 4 4 2 2" xfId="6404"/>
    <cellStyle name="20% - Accent3 4 4 2 2 2" xfId="6405"/>
    <cellStyle name="20% - Accent3 4 4 2 2 2 2" xfId="6406"/>
    <cellStyle name="20% - Accent3 4 4 2 2 3" xfId="6407"/>
    <cellStyle name="20% - Accent3 4 4 2 3" xfId="6408"/>
    <cellStyle name="20% - Accent3 4 4 2 3 2" xfId="6409"/>
    <cellStyle name="20% - Accent3 4 4 2 4" xfId="6410"/>
    <cellStyle name="20% - Accent3 4 4 3" xfId="6411"/>
    <cellStyle name="20% - Accent3 4 4 3 2" xfId="6412"/>
    <cellStyle name="20% - Accent3 4 4 3 2 2" xfId="6413"/>
    <cellStyle name="20% - Accent3 4 4 3 3" xfId="6414"/>
    <cellStyle name="20% - Accent3 4 4 4" xfId="6415"/>
    <cellStyle name="20% - Accent3 4 4 4 2" xfId="6416"/>
    <cellStyle name="20% - Accent3 4 4 5" xfId="6417"/>
    <cellStyle name="20% - Accent3 4 5" xfId="6418"/>
    <cellStyle name="20% - Accent3 4 5 2" xfId="6419"/>
    <cellStyle name="20% - Accent3 4 5 2 2" xfId="6420"/>
    <cellStyle name="20% - Accent3 4 5 2 2 2" xfId="6421"/>
    <cellStyle name="20% - Accent3 4 5 2 3" xfId="6422"/>
    <cellStyle name="20% - Accent3 4 5 3" xfId="6423"/>
    <cellStyle name="20% - Accent3 4 5 3 2" xfId="6424"/>
    <cellStyle name="20% - Accent3 4 5 4" xfId="6425"/>
    <cellStyle name="20% - Accent3 4 6" xfId="6426"/>
    <cellStyle name="20% - Accent3 4 6 2" xfId="6427"/>
    <cellStyle name="20% - Accent3 4 6 2 2" xfId="6428"/>
    <cellStyle name="20% - Accent3 4 6 3" xfId="6429"/>
    <cellStyle name="20% - Accent3 4 7" xfId="6430"/>
    <cellStyle name="20% - Accent3 4 7 2" xfId="6431"/>
    <cellStyle name="20% - Accent3 4 8" xfId="6432"/>
    <cellStyle name="20% - Accent3 5" xfId="6433"/>
    <cellStyle name="20% - Accent3 5 2" xfId="6434"/>
    <cellStyle name="20% - Accent3 5 2 2" xfId="6435"/>
    <cellStyle name="20% - Accent3 5 2 2 2" xfId="6436"/>
    <cellStyle name="20% - Accent3 5 2 2 2 2" xfId="6437"/>
    <cellStyle name="20% - Accent3 5 2 2 2 2 2" xfId="6438"/>
    <cellStyle name="20% - Accent3 5 2 2 2 2 2 2" xfId="6439"/>
    <cellStyle name="20% - Accent3 5 2 2 2 2 2 2 2" xfId="6440"/>
    <cellStyle name="20% - Accent3 5 2 2 2 2 2 3" xfId="6441"/>
    <cellStyle name="20% - Accent3 5 2 2 2 2 3" xfId="6442"/>
    <cellStyle name="20% - Accent3 5 2 2 2 2 3 2" xfId="6443"/>
    <cellStyle name="20% - Accent3 5 2 2 2 2 4" xfId="6444"/>
    <cellStyle name="20% - Accent3 5 2 2 2 3" xfId="6445"/>
    <cellStyle name="20% - Accent3 5 2 2 2 3 2" xfId="6446"/>
    <cellStyle name="20% - Accent3 5 2 2 2 3 2 2" xfId="6447"/>
    <cellStyle name="20% - Accent3 5 2 2 2 3 3" xfId="6448"/>
    <cellStyle name="20% - Accent3 5 2 2 2 4" xfId="6449"/>
    <cellStyle name="20% - Accent3 5 2 2 2 4 2" xfId="6450"/>
    <cellStyle name="20% - Accent3 5 2 2 2 5" xfId="6451"/>
    <cellStyle name="20% - Accent3 5 2 2 3" xfId="6452"/>
    <cellStyle name="20% - Accent3 5 2 2 3 2" xfId="6453"/>
    <cellStyle name="20% - Accent3 5 2 2 3 2 2" xfId="6454"/>
    <cellStyle name="20% - Accent3 5 2 2 3 2 2 2" xfId="6455"/>
    <cellStyle name="20% - Accent3 5 2 2 3 2 3" xfId="6456"/>
    <cellStyle name="20% - Accent3 5 2 2 3 3" xfId="6457"/>
    <cellStyle name="20% - Accent3 5 2 2 3 3 2" xfId="6458"/>
    <cellStyle name="20% - Accent3 5 2 2 3 4" xfId="6459"/>
    <cellStyle name="20% - Accent3 5 2 2 4" xfId="6460"/>
    <cellStyle name="20% - Accent3 5 2 2 4 2" xfId="6461"/>
    <cellStyle name="20% - Accent3 5 2 2 4 2 2" xfId="6462"/>
    <cellStyle name="20% - Accent3 5 2 2 4 3" xfId="6463"/>
    <cellStyle name="20% - Accent3 5 2 2 5" xfId="6464"/>
    <cellStyle name="20% - Accent3 5 2 2 5 2" xfId="6465"/>
    <cellStyle name="20% - Accent3 5 2 2 6" xfId="6466"/>
    <cellStyle name="20% - Accent3 5 2 3" xfId="6467"/>
    <cellStyle name="20% - Accent3 5 2 3 2" xfId="6468"/>
    <cellStyle name="20% - Accent3 5 2 3 2 2" xfId="6469"/>
    <cellStyle name="20% - Accent3 5 2 3 2 2 2" xfId="6470"/>
    <cellStyle name="20% - Accent3 5 2 3 2 2 2 2" xfId="6471"/>
    <cellStyle name="20% - Accent3 5 2 3 2 2 3" xfId="6472"/>
    <cellStyle name="20% - Accent3 5 2 3 2 3" xfId="6473"/>
    <cellStyle name="20% - Accent3 5 2 3 2 3 2" xfId="6474"/>
    <cellStyle name="20% - Accent3 5 2 3 2 4" xfId="6475"/>
    <cellStyle name="20% - Accent3 5 2 3 3" xfId="6476"/>
    <cellStyle name="20% - Accent3 5 2 3 3 2" xfId="6477"/>
    <cellStyle name="20% - Accent3 5 2 3 3 2 2" xfId="6478"/>
    <cellStyle name="20% - Accent3 5 2 3 3 3" xfId="6479"/>
    <cellStyle name="20% - Accent3 5 2 3 4" xfId="6480"/>
    <cellStyle name="20% - Accent3 5 2 3 4 2" xfId="6481"/>
    <cellStyle name="20% - Accent3 5 2 3 5" xfId="6482"/>
    <cellStyle name="20% - Accent3 5 2 4" xfId="6483"/>
    <cellStyle name="20% - Accent3 5 2 4 2" xfId="6484"/>
    <cellStyle name="20% - Accent3 5 2 4 2 2" xfId="6485"/>
    <cellStyle name="20% - Accent3 5 2 4 2 2 2" xfId="6486"/>
    <cellStyle name="20% - Accent3 5 2 4 2 3" xfId="6487"/>
    <cellStyle name="20% - Accent3 5 2 4 3" xfId="6488"/>
    <cellStyle name="20% - Accent3 5 2 4 3 2" xfId="6489"/>
    <cellStyle name="20% - Accent3 5 2 4 4" xfId="6490"/>
    <cellStyle name="20% - Accent3 5 2 5" xfId="6491"/>
    <cellStyle name="20% - Accent3 5 2 5 2" xfId="6492"/>
    <cellStyle name="20% - Accent3 5 2 5 2 2" xfId="6493"/>
    <cellStyle name="20% - Accent3 5 2 5 3" xfId="6494"/>
    <cellStyle name="20% - Accent3 5 2 6" xfId="6495"/>
    <cellStyle name="20% - Accent3 5 2 6 2" xfId="6496"/>
    <cellStyle name="20% - Accent3 5 2 7" xfId="6497"/>
    <cellStyle name="20% - Accent3 5 3" xfId="6498"/>
    <cellStyle name="20% - Accent3 5 3 2" xfId="6499"/>
    <cellStyle name="20% - Accent3 5 3 2 2" xfId="6500"/>
    <cellStyle name="20% - Accent3 5 3 2 2 2" xfId="6501"/>
    <cellStyle name="20% - Accent3 5 3 2 2 2 2" xfId="6502"/>
    <cellStyle name="20% - Accent3 5 3 2 2 2 2 2" xfId="6503"/>
    <cellStyle name="20% - Accent3 5 3 2 2 2 3" xfId="6504"/>
    <cellStyle name="20% - Accent3 5 3 2 2 3" xfId="6505"/>
    <cellStyle name="20% - Accent3 5 3 2 2 3 2" xfId="6506"/>
    <cellStyle name="20% - Accent3 5 3 2 2 4" xfId="6507"/>
    <cellStyle name="20% - Accent3 5 3 2 3" xfId="6508"/>
    <cellStyle name="20% - Accent3 5 3 2 3 2" xfId="6509"/>
    <cellStyle name="20% - Accent3 5 3 2 3 2 2" xfId="6510"/>
    <cellStyle name="20% - Accent3 5 3 2 3 3" xfId="6511"/>
    <cellStyle name="20% - Accent3 5 3 2 4" xfId="6512"/>
    <cellStyle name="20% - Accent3 5 3 2 4 2" xfId="6513"/>
    <cellStyle name="20% - Accent3 5 3 2 5" xfId="6514"/>
    <cellStyle name="20% - Accent3 5 3 3" xfId="6515"/>
    <cellStyle name="20% - Accent3 5 3 3 2" xfId="6516"/>
    <cellStyle name="20% - Accent3 5 3 3 2 2" xfId="6517"/>
    <cellStyle name="20% - Accent3 5 3 3 2 2 2" xfId="6518"/>
    <cellStyle name="20% - Accent3 5 3 3 2 3" xfId="6519"/>
    <cellStyle name="20% - Accent3 5 3 3 3" xfId="6520"/>
    <cellStyle name="20% - Accent3 5 3 3 3 2" xfId="6521"/>
    <cellStyle name="20% - Accent3 5 3 3 4" xfId="6522"/>
    <cellStyle name="20% - Accent3 5 3 4" xfId="6523"/>
    <cellStyle name="20% - Accent3 5 3 4 2" xfId="6524"/>
    <cellStyle name="20% - Accent3 5 3 4 2 2" xfId="6525"/>
    <cellStyle name="20% - Accent3 5 3 4 3" xfId="6526"/>
    <cellStyle name="20% - Accent3 5 3 5" xfId="6527"/>
    <cellStyle name="20% - Accent3 5 3 5 2" xfId="6528"/>
    <cellStyle name="20% - Accent3 5 3 6" xfId="6529"/>
    <cellStyle name="20% - Accent3 5 4" xfId="6530"/>
    <cellStyle name="20% - Accent3 5 4 2" xfId="6531"/>
    <cellStyle name="20% - Accent3 5 4 2 2" xfId="6532"/>
    <cellStyle name="20% - Accent3 5 4 2 2 2" xfId="6533"/>
    <cellStyle name="20% - Accent3 5 4 2 2 2 2" xfId="6534"/>
    <cellStyle name="20% - Accent3 5 4 2 2 3" xfId="6535"/>
    <cellStyle name="20% - Accent3 5 4 2 3" xfId="6536"/>
    <cellStyle name="20% - Accent3 5 4 2 3 2" xfId="6537"/>
    <cellStyle name="20% - Accent3 5 4 2 4" xfId="6538"/>
    <cellStyle name="20% - Accent3 5 4 3" xfId="6539"/>
    <cellStyle name="20% - Accent3 5 4 3 2" xfId="6540"/>
    <cellStyle name="20% - Accent3 5 4 3 2 2" xfId="6541"/>
    <cellStyle name="20% - Accent3 5 4 3 3" xfId="6542"/>
    <cellStyle name="20% - Accent3 5 4 4" xfId="6543"/>
    <cellStyle name="20% - Accent3 5 4 4 2" xfId="6544"/>
    <cellStyle name="20% - Accent3 5 4 5" xfId="6545"/>
    <cellStyle name="20% - Accent3 5 5" xfId="6546"/>
    <cellStyle name="20% - Accent3 5 5 2" xfId="6547"/>
    <cellStyle name="20% - Accent3 5 5 2 2" xfId="6548"/>
    <cellStyle name="20% - Accent3 5 5 2 2 2" xfId="6549"/>
    <cellStyle name="20% - Accent3 5 5 2 3" xfId="6550"/>
    <cellStyle name="20% - Accent3 5 5 3" xfId="6551"/>
    <cellStyle name="20% - Accent3 5 5 3 2" xfId="6552"/>
    <cellStyle name="20% - Accent3 5 5 4" xfId="6553"/>
    <cellStyle name="20% - Accent3 5 6" xfId="6554"/>
    <cellStyle name="20% - Accent3 5 6 2" xfId="6555"/>
    <cellStyle name="20% - Accent3 5 6 2 2" xfId="6556"/>
    <cellStyle name="20% - Accent3 5 6 3" xfId="6557"/>
    <cellStyle name="20% - Accent3 5 7" xfId="6558"/>
    <cellStyle name="20% - Accent3 5 7 2" xfId="6559"/>
    <cellStyle name="20% - Accent3 5 8" xfId="6560"/>
    <cellStyle name="20% - Accent3 6" xfId="6561"/>
    <cellStyle name="20% - Accent3 6 2" xfId="6562"/>
    <cellStyle name="20% - Accent3 6 2 2" xfId="6563"/>
    <cellStyle name="20% - Accent3 6 2 2 2" xfId="6564"/>
    <cellStyle name="20% - Accent3 6 2 2 2 2" xfId="6565"/>
    <cellStyle name="20% - Accent3 6 2 2 2 2 2" xfId="6566"/>
    <cellStyle name="20% - Accent3 6 2 2 2 2 2 2" xfId="6567"/>
    <cellStyle name="20% - Accent3 6 2 2 2 2 2 2 2" xfId="6568"/>
    <cellStyle name="20% - Accent3 6 2 2 2 2 2 3" xfId="6569"/>
    <cellStyle name="20% - Accent3 6 2 2 2 2 3" xfId="6570"/>
    <cellStyle name="20% - Accent3 6 2 2 2 2 3 2" xfId="6571"/>
    <cellStyle name="20% - Accent3 6 2 2 2 2 4" xfId="6572"/>
    <cellStyle name="20% - Accent3 6 2 2 2 3" xfId="6573"/>
    <cellStyle name="20% - Accent3 6 2 2 2 3 2" xfId="6574"/>
    <cellStyle name="20% - Accent3 6 2 2 2 3 2 2" xfId="6575"/>
    <cellStyle name="20% - Accent3 6 2 2 2 3 3" xfId="6576"/>
    <cellStyle name="20% - Accent3 6 2 2 2 4" xfId="6577"/>
    <cellStyle name="20% - Accent3 6 2 2 2 4 2" xfId="6578"/>
    <cellStyle name="20% - Accent3 6 2 2 2 5" xfId="6579"/>
    <cellStyle name="20% - Accent3 6 2 2 3" xfId="6580"/>
    <cellStyle name="20% - Accent3 6 2 2 3 2" xfId="6581"/>
    <cellStyle name="20% - Accent3 6 2 2 3 2 2" xfId="6582"/>
    <cellStyle name="20% - Accent3 6 2 2 3 2 2 2" xfId="6583"/>
    <cellStyle name="20% - Accent3 6 2 2 3 2 3" xfId="6584"/>
    <cellStyle name="20% - Accent3 6 2 2 3 3" xfId="6585"/>
    <cellStyle name="20% - Accent3 6 2 2 3 3 2" xfId="6586"/>
    <cellStyle name="20% - Accent3 6 2 2 3 4" xfId="6587"/>
    <cellStyle name="20% - Accent3 6 2 2 4" xfId="6588"/>
    <cellStyle name="20% - Accent3 6 2 2 4 2" xfId="6589"/>
    <cellStyle name="20% - Accent3 6 2 2 4 2 2" xfId="6590"/>
    <cellStyle name="20% - Accent3 6 2 2 4 3" xfId="6591"/>
    <cellStyle name="20% - Accent3 6 2 2 5" xfId="6592"/>
    <cellStyle name="20% - Accent3 6 2 2 5 2" xfId="6593"/>
    <cellStyle name="20% - Accent3 6 2 2 6" xfId="6594"/>
    <cellStyle name="20% - Accent3 6 2 3" xfId="6595"/>
    <cellStyle name="20% - Accent3 6 2 3 2" xfId="6596"/>
    <cellStyle name="20% - Accent3 6 2 3 2 2" xfId="6597"/>
    <cellStyle name="20% - Accent3 6 2 3 2 2 2" xfId="6598"/>
    <cellStyle name="20% - Accent3 6 2 3 2 2 2 2" xfId="6599"/>
    <cellStyle name="20% - Accent3 6 2 3 2 2 3" xfId="6600"/>
    <cellStyle name="20% - Accent3 6 2 3 2 3" xfId="6601"/>
    <cellStyle name="20% - Accent3 6 2 3 2 3 2" xfId="6602"/>
    <cellStyle name="20% - Accent3 6 2 3 2 4" xfId="6603"/>
    <cellStyle name="20% - Accent3 6 2 3 3" xfId="6604"/>
    <cellStyle name="20% - Accent3 6 2 3 3 2" xfId="6605"/>
    <cellStyle name="20% - Accent3 6 2 3 3 2 2" xfId="6606"/>
    <cellStyle name="20% - Accent3 6 2 3 3 3" xfId="6607"/>
    <cellStyle name="20% - Accent3 6 2 3 4" xfId="6608"/>
    <cellStyle name="20% - Accent3 6 2 3 4 2" xfId="6609"/>
    <cellStyle name="20% - Accent3 6 2 3 5" xfId="6610"/>
    <cellStyle name="20% - Accent3 6 2 4" xfId="6611"/>
    <cellStyle name="20% - Accent3 6 2 4 2" xfId="6612"/>
    <cellStyle name="20% - Accent3 6 2 4 2 2" xfId="6613"/>
    <cellStyle name="20% - Accent3 6 2 4 2 2 2" xfId="6614"/>
    <cellStyle name="20% - Accent3 6 2 4 2 3" xfId="6615"/>
    <cellStyle name="20% - Accent3 6 2 4 3" xfId="6616"/>
    <cellStyle name="20% - Accent3 6 2 4 3 2" xfId="6617"/>
    <cellStyle name="20% - Accent3 6 2 4 4" xfId="6618"/>
    <cellStyle name="20% - Accent3 6 2 5" xfId="6619"/>
    <cellStyle name="20% - Accent3 6 2 5 2" xfId="6620"/>
    <cellStyle name="20% - Accent3 6 2 5 2 2" xfId="6621"/>
    <cellStyle name="20% - Accent3 6 2 5 3" xfId="6622"/>
    <cellStyle name="20% - Accent3 6 2 6" xfId="6623"/>
    <cellStyle name="20% - Accent3 6 2 6 2" xfId="6624"/>
    <cellStyle name="20% - Accent3 6 2 7" xfId="6625"/>
    <cellStyle name="20% - Accent3 6 3" xfId="6626"/>
    <cellStyle name="20% - Accent3 6 3 2" xfId="6627"/>
    <cellStyle name="20% - Accent3 6 3 2 2" xfId="6628"/>
    <cellStyle name="20% - Accent3 6 3 2 2 2" xfId="6629"/>
    <cellStyle name="20% - Accent3 6 3 2 2 2 2" xfId="6630"/>
    <cellStyle name="20% - Accent3 6 3 2 2 2 2 2" xfId="6631"/>
    <cellStyle name="20% - Accent3 6 3 2 2 2 3" xfId="6632"/>
    <cellStyle name="20% - Accent3 6 3 2 2 3" xfId="6633"/>
    <cellStyle name="20% - Accent3 6 3 2 2 3 2" xfId="6634"/>
    <cellStyle name="20% - Accent3 6 3 2 2 4" xfId="6635"/>
    <cellStyle name="20% - Accent3 6 3 2 3" xfId="6636"/>
    <cellStyle name="20% - Accent3 6 3 2 3 2" xfId="6637"/>
    <cellStyle name="20% - Accent3 6 3 2 3 2 2" xfId="6638"/>
    <cellStyle name="20% - Accent3 6 3 2 3 3" xfId="6639"/>
    <cellStyle name="20% - Accent3 6 3 2 4" xfId="6640"/>
    <cellStyle name="20% - Accent3 6 3 2 4 2" xfId="6641"/>
    <cellStyle name="20% - Accent3 6 3 2 5" xfId="6642"/>
    <cellStyle name="20% - Accent3 6 3 3" xfId="6643"/>
    <cellStyle name="20% - Accent3 6 3 3 2" xfId="6644"/>
    <cellStyle name="20% - Accent3 6 3 3 2 2" xfId="6645"/>
    <cellStyle name="20% - Accent3 6 3 3 2 2 2" xfId="6646"/>
    <cellStyle name="20% - Accent3 6 3 3 2 3" xfId="6647"/>
    <cellStyle name="20% - Accent3 6 3 3 3" xfId="6648"/>
    <cellStyle name="20% - Accent3 6 3 3 3 2" xfId="6649"/>
    <cellStyle name="20% - Accent3 6 3 3 4" xfId="6650"/>
    <cellStyle name="20% - Accent3 6 3 4" xfId="6651"/>
    <cellStyle name="20% - Accent3 6 3 4 2" xfId="6652"/>
    <cellStyle name="20% - Accent3 6 3 4 2 2" xfId="6653"/>
    <cellStyle name="20% - Accent3 6 3 4 3" xfId="6654"/>
    <cellStyle name="20% - Accent3 6 3 5" xfId="6655"/>
    <cellStyle name="20% - Accent3 6 3 5 2" xfId="6656"/>
    <cellStyle name="20% - Accent3 6 3 6" xfId="6657"/>
    <cellStyle name="20% - Accent3 6 4" xfId="6658"/>
    <cellStyle name="20% - Accent3 6 4 2" xfId="6659"/>
    <cellStyle name="20% - Accent3 6 4 2 2" xfId="6660"/>
    <cellStyle name="20% - Accent3 6 4 2 2 2" xfId="6661"/>
    <cellStyle name="20% - Accent3 6 4 2 2 2 2" xfId="6662"/>
    <cellStyle name="20% - Accent3 6 4 2 2 3" xfId="6663"/>
    <cellStyle name="20% - Accent3 6 4 2 3" xfId="6664"/>
    <cellStyle name="20% - Accent3 6 4 2 3 2" xfId="6665"/>
    <cellStyle name="20% - Accent3 6 4 2 4" xfId="6666"/>
    <cellStyle name="20% - Accent3 6 4 3" xfId="6667"/>
    <cellStyle name="20% - Accent3 6 4 3 2" xfId="6668"/>
    <cellStyle name="20% - Accent3 6 4 3 2 2" xfId="6669"/>
    <cellStyle name="20% - Accent3 6 4 3 3" xfId="6670"/>
    <cellStyle name="20% - Accent3 6 4 4" xfId="6671"/>
    <cellStyle name="20% - Accent3 6 4 4 2" xfId="6672"/>
    <cellStyle name="20% - Accent3 6 4 5" xfId="6673"/>
    <cellStyle name="20% - Accent3 6 5" xfId="6674"/>
    <cellStyle name="20% - Accent3 6 5 2" xfId="6675"/>
    <cellStyle name="20% - Accent3 6 5 2 2" xfId="6676"/>
    <cellStyle name="20% - Accent3 6 5 2 2 2" xfId="6677"/>
    <cellStyle name="20% - Accent3 6 5 2 3" xfId="6678"/>
    <cellStyle name="20% - Accent3 6 5 3" xfId="6679"/>
    <cellStyle name="20% - Accent3 6 5 3 2" xfId="6680"/>
    <cellStyle name="20% - Accent3 6 5 4" xfId="6681"/>
    <cellStyle name="20% - Accent3 6 6" xfId="6682"/>
    <cellStyle name="20% - Accent3 6 6 2" xfId="6683"/>
    <cellStyle name="20% - Accent3 6 6 2 2" xfId="6684"/>
    <cellStyle name="20% - Accent3 6 6 3" xfId="6685"/>
    <cellStyle name="20% - Accent3 6 7" xfId="6686"/>
    <cellStyle name="20% - Accent3 6 7 2" xfId="6687"/>
    <cellStyle name="20% - Accent3 6 8" xfId="6688"/>
    <cellStyle name="20% - Accent3 7" xfId="6689"/>
    <cellStyle name="20% - Accent3 7 2" xfId="6690"/>
    <cellStyle name="20% - Accent3 7 2 2" xfId="6691"/>
    <cellStyle name="20% - Accent3 7 2 2 2" xfId="6692"/>
    <cellStyle name="20% - Accent3 7 2 2 2 2" xfId="6693"/>
    <cellStyle name="20% - Accent3 7 2 2 2 2 2" xfId="6694"/>
    <cellStyle name="20% - Accent3 7 2 2 2 2 2 2" xfId="6695"/>
    <cellStyle name="20% - Accent3 7 2 2 2 2 2 2 2" xfId="6696"/>
    <cellStyle name="20% - Accent3 7 2 2 2 2 2 3" xfId="6697"/>
    <cellStyle name="20% - Accent3 7 2 2 2 2 3" xfId="6698"/>
    <cellStyle name="20% - Accent3 7 2 2 2 2 3 2" xfId="6699"/>
    <cellStyle name="20% - Accent3 7 2 2 2 2 4" xfId="6700"/>
    <cellStyle name="20% - Accent3 7 2 2 2 3" xfId="6701"/>
    <cellStyle name="20% - Accent3 7 2 2 2 3 2" xfId="6702"/>
    <cellStyle name="20% - Accent3 7 2 2 2 3 2 2" xfId="6703"/>
    <cellStyle name="20% - Accent3 7 2 2 2 3 3" xfId="6704"/>
    <cellStyle name="20% - Accent3 7 2 2 2 4" xfId="6705"/>
    <cellStyle name="20% - Accent3 7 2 2 2 4 2" xfId="6706"/>
    <cellStyle name="20% - Accent3 7 2 2 2 5" xfId="6707"/>
    <cellStyle name="20% - Accent3 7 2 2 3" xfId="6708"/>
    <cellStyle name="20% - Accent3 7 2 2 3 2" xfId="6709"/>
    <cellStyle name="20% - Accent3 7 2 2 3 2 2" xfId="6710"/>
    <cellStyle name="20% - Accent3 7 2 2 3 2 2 2" xfId="6711"/>
    <cellStyle name="20% - Accent3 7 2 2 3 2 3" xfId="6712"/>
    <cellStyle name="20% - Accent3 7 2 2 3 3" xfId="6713"/>
    <cellStyle name="20% - Accent3 7 2 2 3 3 2" xfId="6714"/>
    <cellStyle name="20% - Accent3 7 2 2 3 4" xfId="6715"/>
    <cellStyle name="20% - Accent3 7 2 2 4" xfId="6716"/>
    <cellStyle name="20% - Accent3 7 2 2 4 2" xfId="6717"/>
    <cellStyle name="20% - Accent3 7 2 2 4 2 2" xfId="6718"/>
    <cellStyle name="20% - Accent3 7 2 2 4 3" xfId="6719"/>
    <cellStyle name="20% - Accent3 7 2 2 5" xfId="6720"/>
    <cellStyle name="20% - Accent3 7 2 2 5 2" xfId="6721"/>
    <cellStyle name="20% - Accent3 7 2 2 6" xfId="6722"/>
    <cellStyle name="20% - Accent3 7 2 3" xfId="6723"/>
    <cellStyle name="20% - Accent3 7 2 3 2" xfId="6724"/>
    <cellStyle name="20% - Accent3 7 2 3 2 2" xfId="6725"/>
    <cellStyle name="20% - Accent3 7 2 3 2 2 2" xfId="6726"/>
    <cellStyle name="20% - Accent3 7 2 3 2 2 2 2" xfId="6727"/>
    <cellStyle name="20% - Accent3 7 2 3 2 2 3" xfId="6728"/>
    <cellStyle name="20% - Accent3 7 2 3 2 3" xfId="6729"/>
    <cellStyle name="20% - Accent3 7 2 3 2 3 2" xfId="6730"/>
    <cellStyle name="20% - Accent3 7 2 3 2 4" xfId="6731"/>
    <cellStyle name="20% - Accent3 7 2 3 3" xfId="6732"/>
    <cellStyle name="20% - Accent3 7 2 3 3 2" xfId="6733"/>
    <cellStyle name="20% - Accent3 7 2 3 3 2 2" xfId="6734"/>
    <cellStyle name="20% - Accent3 7 2 3 3 3" xfId="6735"/>
    <cellStyle name="20% - Accent3 7 2 3 4" xfId="6736"/>
    <cellStyle name="20% - Accent3 7 2 3 4 2" xfId="6737"/>
    <cellStyle name="20% - Accent3 7 2 3 5" xfId="6738"/>
    <cellStyle name="20% - Accent3 7 2 4" xfId="6739"/>
    <cellStyle name="20% - Accent3 7 2 4 2" xfId="6740"/>
    <cellStyle name="20% - Accent3 7 2 4 2 2" xfId="6741"/>
    <cellStyle name="20% - Accent3 7 2 4 2 2 2" xfId="6742"/>
    <cellStyle name="20% - Accent3 7 2 4 2 3" xfId="6743"/>
    <cellStyle name="20% - Accent3 7 2 4 3" xfId="6744"/>
    <cellStyle name="20% - Accent3 7 2 4 3 2" xfId="6745"/>
    <cellStyle name="20% - Accent3 7 2 4 4" xfId="6746"/>
    <cellStyle name="20% - Accent3 7 2 5" xfId="6747"/>
    <cellStyle name="20% - Accent3 7 2 5 2" xfId="6748"/>
    <cellStyle name="20% - Accent3 7 2 5 2 2" xfId="6749"/>
    <cellStyle name="20% - Accent3 7 2 5 3" xfId="6750"/>
    <cellStyle name="20% - Accent3 7 2 6" xfId="6751"/>
    <cellStyle name="20% - Accent3 7 2 6 2" xfId="6752"/>
    <cellStyle name="20% - Accent3 7 2 7" xfId="6753"/>
    <cellStyle name="20% - Accent3 7 3" xfId="6754"/>
    <cellStyle name="20% - Accent3 7 3 2" xfId="6755"/>
    <cellStyle name="20% - Accent3 7 3 2 2" xfId="6756"/>
    <cellStyle name="20% - Accent3 7 3 2 2 2" xfId="6757"/>
    <cellStyle name="20% - Accent3 7 3 2 2 2 2" xfId="6758"/>
    <cellStyle name="20% - Accent3 7 3 2 2 2 2 2" xfId="6759"/>
    <cellStyle name="20% - Accent3 7 3 2 2 2 3" xfId="6760"/>
    <cellStyle name="20% - Accent3 7 3 2 2 3" xfId="6761"/>
    <cellStyle name="20% - Accent3 7 3 2 2 3 2" xfId="6762"/>
    <cellStyle name="20% - Accent3 7 3 2 2 4" xfId="6763"/>
    <cellStyle name="20% - Accent3 7 3 2 3" xfId="6764"/>
    <cellStyle name="20% - Accent3 7 3 2 3 2" xfId="6765"/>
    <cellStyle name="20% - Accent3 7 3 2 3 2 2" xfId="6766"/>
    <cellStyle name="20% - Accent3 7 3 2 3 3" xfId="6767"/>
    <cellStyle name="20% - Accent3 7 3 2 4" xfId="6768"/>
    <cellStyle name="20% - Accent3 7 3 2 4 2" xfId="6769"/>
    <cellStyle name="20% - Accent3 7 3 2 5" xfId="6770"/>
    <cellStyle name="20% - Accent3 7 3 3" xfId="6771"/>
    <cellStyle name="20% - Accent3 7 3 3 2" xfId="6772"/>
    <cellStyle name="20% - Accent3 7 3 3 2 2" xfId="6773"/>
    <cellStyle name="20% - Accent3 7 3 3 2 2 2" xfId="6774"/>
    <cellStyle name="20% - Accent3 7 3 3 2 3" xfId="6775"/>
    <cellStyle name="20% - Accent3 7 3 3 3" xfId="6776"/>
    <cellStyle name="20% - Accent3 7 3 3 3 2" xfId="6777"/>
    <cellStyle name="20% - Accent3 7 3 3 4" xfId="6778"/>
    <cellStyle name="20% - Accent3 7 3 4" xfId="6779"/>
    <cellStyle name="20% - Accent3 7 3 4 2" xfId="6780"/>
    <cellStyle name="20% - Accent3 7 3 4 2 2" xfId="6781"/>
    <cellStyle name="20% - Accent3 7 3 4 3" xfId="6782"/>
    <cellStyle name="20% - Accent3 7 3 5" xfId="6783"/>
    <cellStyle name="20% - Accent3 7 3 5 2" xfId="6784"/>
    <cellStyle name="20% - Accent3 7 3 6" xfId="6785"/>
    <cellStyle name="20% - Accent3 7 4" xfId="6786"/>
    <cellStyle name="20% - Accent3 7 4 2" xfId="6787"/>
    <cellStyle name="20% - Accent3 7 4 2 2" xfId="6788"/>
    <cellStyle name="20% - Accent3 7 4 2 2 2" xfId="6789"/>
    <cellStyle name="20% - Accent3 7 4 2 2 2 2" xfId="6790"/>
    <cellStyle name="20% - Accent3 7 4 2 2 3" xfId="6791"/>
    <cellStyle name="20% - Accent3 7 4 2 3" xfId="6792"/>
    <cellStyle name="20% - Accent3 7 4 2 3 2" xfId="6793"/>
    <cellStyle name="20% - Accent3 7 4 2 4" xfId="6794"/>
    <cellStyle name="20% - Accent3 7 4 3" xfId="6795"/>
    <cellStyle name="20% - Accent3 7 4 3 2" xfId="6796"/>
    <cellStyle name="20% - Accent3 7 4 3 2 2" xfId="6797"/>
    <cellStyle name="20% - Accent3 7 4 3 3" xfId="6798"/>
    <cellStyle name="20% - Accent3 7 4 4" xfId="6799"/>
    <cellStyle name="20% - Accent3 7 4 4 2" xfId="6800"/>
    <cellStyle name="20% - Accent3 7 4 5" xfId="6801"/>
    <cellStyle name="20% - Accent3 7 5" xfId="6802"/>
    <cellStyle name="20% - Accent3 7 5 2" xfId="6803"/>
    <cellStyle name="20% - Accent3 7 5 2 2" xfId="6804"/>
    <cellStyle name="20% - Accent3 7 5 2 2 2" xfId="6805"/>
    <cellStyle name="20% - Accent3 7 5 2 3" xfId="6806"/>
    <cellStyle name="20% - Accent3 7 5 3" xfId="6807"/>
    <cellStyle name="20% - Accent3 7 5 3 2" xfId="6808"/>
    <cellStyle name="20% - Accent3 7 5 4" xfId="6809"/>
    <cellStyle name="20% - Accent3 7 6" xfId="6810"/>
    <cellStyle name="20% - Accent3 7 6 2" xfId="6811"/>
    <cellStyle name="20% - Accent3 7 6 2 2" xfId="6812"/>
    <cellStyle name="20% - Accent3 7 6 3" xfId="6813"/>
    <cellStyle name="20% - Accent3 7 7" xfId="6814"/>
    <cellStyle name="20% - Accent3 7 7 2" xfId="6815"/>
    <cellStyle name="20% - Accent3 7 8" xfId="6816"/>
    <cellStyle name="20% - Accent3 8" xfId="6817"/>
    <cellStyle name="20% - Accent3 8 2" xfId="6818"/>
    <cellStyle name="20% - Accent3 8 2 2" xfId="6819"/>
    <cellStyle name="20% - Accent3 8 2 2 2" xfId="6820"/>
    <cellStyle name="20% - Accent3 8 2 2 2 2" xfId="6821"/>
    <cellStyle name="20% - Accent3 8 2 2 2 2 2" xfId="6822"/>
    <cellStyle name="20% - Accent3 8 2 2 2 2 2 2" xfId="6823"/>
    <cellStyle name="20% - Accent3 8 2 2 2 2 2 2 2" xfId="6824"/>
    <cellStyle name="20% - Accent3 8 2 2 2 2 2 3" xfId="6825"/>
    <cellStyle name="20% - Accent3 8 2 2 2 2 3" xfId="6826"/>
    <cellStyle name="20% - Accent3 8 2 2 2 2 3 2" xfId="6827"/>
    <cellStyle name="20% - Accent3 8 2 2 2 2 4" xfId="6828"/>
    <cellStyle name="20% - Accent3 8 2 2 2 3" xfId="6829"/>
    <cellStyle name="20% - Accent3 8 2 2 2 3 2" xfId="6830"/>
    <cellStyle name="20% - Accent3 8 2 2 2 3 2 2" xfId="6831"/>
    <cellStyle name="20% - Accent3 8 2 2 2 3 3" xfId="6832"/>
    <cellStyle name="20% - Accent3 8 2 2 2 4" xfId="6833"/>
    <cellStyle name="20% - Accent3 8 2 2 2 4 2" xfId="6834"/>
    <cellStyle name="20% - Accent3 8 2 2 2 5" xfId="6835"/>
    <cellStyle name="20% - Accent3 8 2 2 3" xfId="6836"/>
    <cellStyle name="20% - Accent3 8 2 2 3 2" xfId="6837"/>
    <cellStyle name="20% - Accent3 8 2 2 3 2 2" xfId="6838"/>
    <cellStyle name="20% - Accent3 8 2 2 3 2 2 2" xfId="6839"/>
    <cellStyle name="20% - Accent3 8 2 2 3 2 3" xfId="6840"/>
    <cellStyle name="20% - Accent3 8 2 2 3 3" xfId="6841"/>
    <cellStyle name="20% - Accent3 8 2 2 3 3 2" xfId="6842"/>
    <cellStyle name="20% - Accent3 8 2 2 3 4" xfId="6843"/>
    <cellStyle name="20% - Accent3 8 2 2 4" xfId="6844"/>
    <cellStyle name="20% - Accent3 8 2 2 4 2" xfId="6845"/>
    <cellStyle name="20% - Accent3 8 2 2 4 2 2" xfId="6846"/>
    <cellStyle name="20% - Accent3 8 2 2 4 3" xfId="6847"/>
    <cellStyle name="20% - Accent3 8 2 2 5" xfId="6848"/>
    <cellStyle name="20% - Accent3 8 2 2 5 2" xfId="6849"/>
    <cellStyle name="20% - Accent3 8 2 2 6" xfId="6850"/>
    <cellStyle name="20% - Accent3 8 2 3" xfId="6851"/>
    <cellStyle name="20% - Accent3 8 2 3 2" xfId="6852"/>
    <cellStyle name="20% - Accent3 8 2 3 2 2" xfId="6853"/>
    <cellStyle name="20% - Accent3 8 2 3 2 2 2" xfId="6854"/>
    <cellStyle name="20% - Accent3 8 2 3 2 2 2 2" xfId="6855"/>
    <cellStyle name="20% - Accent3 8 2 3 2 2 3" xfId="6856"/>
    <cellStyle name="20% - Accent3 8 2 3 2 3" xfId="6857"/>
    <cellStyle name="20% - Accent3 8 2 3 2 3 2" xfId="6858"/>
    <cellStyle name="20% - Accent3 8 2 3 2 4" xfId="6859"/>
    <cellStyle name="20% - Accent3 8 2 3 3" xfId="6860"/>
    <cellStyle name="20% - Accent3 8 2 3 3 2" xfId="6861"/>
    <cellStyle name="20% - Accent3 8 2 3 3 2 2" xfId="6862"/>
    <cellStyle name="20% - Accent3 8 2 3 3 3" xfId="6863"/>
    <cellStyle name="20% - Accent3 8 2 3 4" xfId="6864"/>
    <cellStyle name="20% - Accent3 8 2 3 4 2" xfId="6865"/>
    <cellStyle name="20% - Accent3 8 2 3 5" xfId="6866"/>
    <cellStyle name="20% - Accent3 8 2 4" xfId="6867"/>
    <cellStyle name="20% - Accent3 8 2 4 2" xfId="6868"/>
    <cellStyle name="20% - Accent3 8 2 4 2 2" xfId="6869"/>
    <cellStyle name="20% - Accent3 8 2 4 2 2 2" xfId="6870"/>
    <cellStyle name="20% - Accent3 8 2 4 2 3" xfId="6871"/>
    <cellStyle name="20% - Accent3 8 2 4 3" xfId="6872"/>
    <cellStyle name="20% - Accent3 8 2 4 3 2" xfId="6873"/>
    <cellStyle name="20% - Accent3 8 2 4 4" xfId="6874"/>
    <cellStyle name="20% - Accent3 8 2 5" xfId="6875"/>
    <cellStyle name="20% - Accent3 8 2 5 2" xfId="6876"/>
    <cellStyle name="20% - Accent3 8 2 5 2 2" xfId="6877"/>
    <cellStyle name="20% - Accent3 8 2 5 3" xfId="6878"/>
    <cellStyle name="20% - Accent3 8 2 6" xfId="6879"/>
    <cellStyle name="20% - Accent3 8 2 6 2" xfId="6880"/>
    <cellStyle name="20% - Accent3 8 2 7" xfId="6881"/>
    <cellStyle name="20% - Accent3 8 3" xfId="6882"/>
    <cellStyle name="20% - Accent3 8 3 2" xfId="6883"/>
    <cellStyle name="20% - Accent3 8 3 2 2" xfId="6884"/>
    <cellStyle name="20% - Accent3 8 3 2 2 2" xfId="6885"/>
    <cellStyle name="20% - Accent3 8 3 2 2 2 2" xfId="6886"/>
    <cellStyle name="20% - Accent3 8 3 2 2 2 2 2" xfId="6887"/>
    <cellStyle name="20% - Accent3 8 3 2 2 2 3" xfId="6888"/>
    <cellStyle name="20% - Accent3 8 3 2 2 3" xfId="6889"/>
    <cellStyle name="20% - Accent3 8 3 2 2 3 2" xfId="6890"/>
    <cellStyle name="20% - Accent3 8 3 2 2 4" xfId="6891"/>
    <cellStyle name="20% - Accent3 8 3 2 3" xfId="6892"/>
    <cellStyle name="20% - Accent3 8 3 2 3 2" xfId="6893"/>
    <cellStyle name="20% - Accent3 8 3 2 3 2 2" xfId="6894"/>
    <cellStyle name="20% - Accent3 8 3 2 3 3" xfId="6895"/>
    <cellStyle name="20% - Accent3 8 3 2 4" xfId="6896"/>
    <cellStyle name="20% - Accent3 8 3 2 4 2" xfId="6897"/>
    <cellStyle name="20% - Accent3 8 3 2 5" xfId="6898"/>
    <cellStyle name="20% - Accent3 8 3 3" xfId="6899"/>
    <cellStyle name="20% - Accent3 8 3 3 2" xfId="6900"/>
    <cellStyle name="20% - Accent3 8 3 3 2 2" xfId="6901"/>
    <cellStyle name="20% - Accent3 8 3 3 2 2 2" xfId="6902"/>
    <cellStyle name="20% - Accent3 8 3 3 2 3" xfId="6903"/>
    <cellStyle name="20% - Accent3 8 3 3 3" xfId="6904"/>
    <cellStyle name="20% - Accent3 8 3 3 3 2" xfId="6905"/>
    <cellStyle name="20% - Accent3 8 3 3 4" xfId="6906"/>
    <cellStyle name="20% - Accent3 8 3 4" xfId="6907"/>
    <cellStyle name="20% - Accent3 8 3 4 2" xfId="6908"/>
    <cellStyle name="20% - Accent3 8 3 4 2 2" xfId="6909"/>
    <cellStyle name="20% - Accent3 8 3 4 3" xfId="6910"/>
    <cellStyle name="20% - Accent3 8 3 5" xfId="6911"/>
    <cellStyle name="20% - Accent3 8 3 5 2" xfId="6912"/>
    <cellStyle name="20% - Accent3 8 3 6" xfId="6913"/>
    <cellStyle name="20% - Accent3 8 4" xfId="6914"/>
    <cellStyle name="20% - Accent3 8 4 2" xfId="6915"/>
    <cellStyle name="20% - Accent3 8 4 2 2" xfId="6916"/>
    <cellStyle name="20% - Accent3 8 4 2 2 2" xfId="6917"/>
    <cellStyle name="20% - Accent3 8 4 2 2 2 2" xfId="6918"/>
    <cellStyle name="20% - Accent3 8 4 2 2 3" xfId="6919"/>
    <cellStyle name="20% - Accent3 8 4 2 3" xfId="6920"/>
    <cellStyle name="20% - Accent3 8 4 2 3 2" xfId="6921"/>
    <cellStyle name="20% - Accent3 8 4 2 4" xfId="6922"/>
    <cellStyle name="20% - Accent3 8 4 3" xfId="6923"/>
    <cellStyle name="20% - Accent3 8 4 3 2" xfId="6924"/>
    <cellStyle name="20% - Accent3 8 4 3 2 2" xfId="6925"/>
    <cellStyle name="20% - Accent3 8 4 3 3" xfId="6926"/>
    <cellStyle name="20% - Accent3 8 4 4" xfId="6927"/>
    <cellStyle name="20% - Accent3 8 4 4 2" xfId="6928"/>
    <cellStyle name="20% - Accent3 8 4 5" xfId="6929"/>
    <cellStyle name="20% - Accent3 8 5" xfId="6930"/>
    <cellStyle name="20% - Accent3 8 5 2" xfId="6931"/>
    <cellStyle name="20% - Accent3 8 5 2 2" xfId="6932"/>
    <cellStyle name="20% - Accent3 8 5 2 2 2" xfId="6933"/>
    <cellStyle name="20% - Accent3 8 5 2 3" xfId="6934"/>
    <cellStyle name="20% - Accent3 8 5 3" xfId="6935"/>
    <cellStyle name="20% - Accent3 8 5 3 2" xfId="6936"/>
    <cellStyle name="20% - Accent3 8 5 4" xfId="6937"/>
    <cellStyle name="20% - Accent3 8 6" xfId="6938"/>
    <cellStyle name="20% - Accent3 8 6 2" xfId="6939"/>
    <cellStyle name="20% - Accent3 8 6 2 2" xfId="6940"/>
    <cellStyle name="20% - Accent3 8 6 3" xfId="6941"/>
    <cellStyle name="20% - Accent3 8 7" xfId="6942"/>
    <cellStyle name="20% - Accent3 8 7 2" xfId="6943"/>
    <cellStyle name="20% - Accent3 8 8" xfId="6944"/>
    <cellStyle name="20% - Accent3 9" xfId="6945"/>
    <cellStyle name="20% - Accent3 9 2" xfId="6946"/>
    <cellStyle name="20% - Accent3 9 2 2" xfId="6947"/>
    <cellStyle name="20% - Accent3 9 2 2 2" xfId="6948"/>
    <cellStyle name="20% - Accent3 9 2 2 2 2" xfId="6949"/>
    <cellStyle name="20% - Accent3 9 2 2 2 2 2" xfId="6950"/>
    <cellStyle name="20% - Accent3 9 2 2 2 2 2 2" xfId="6951"/>
    <cellStyle name="20% - Accent3 9 2 2 2 2 2 2 2" xfId="6952"/>
    <cellStyle name="20% - Accent3 9 2 2 2 2 2 3" xfId="6953"/>
    <cellStyle name="20% - Accent3 9 2 2 2 2 3" xfId="6954"/>
    <cellStyle name="20% - Accent3 9 2 2 2 2 3 2" xfId="6955"/>
    <cellStyle name="20% - Accent3 9 2 2 2 2 4" xfId="6956"/>
    <cellStyle name="20% - Accent3 9 2 2 2 3" xfId="6957"/>
    <cellStyle name="20% - Accent3 9 2 2 2 3 2" xfId="6958"/>
    <cellStyle name="20% - Accent3 9 2 2 2 3 2 2" xfId="6959"/>
    <cellStyle name="20% - Accent3 9 2 2 2 3 3" xfId="6960"/>
    <cellStyle name="20% - Accent3 9 2 2 2 4" xfId="6961"/>
    <cellStyle name="20% - Accent3 9 2 2 2 4 2" xfId="6962"/>
    <cellStyle name="20% - Accent3 9 2 2 2 5" xfId="6963"/>
    <cellStyle name="20% - Accent3 9 2 2 3" xfId="6964"/>
    <cellStyle name="20% - Accent3 9 2 2 3 2" xfId="6965"/>
    <cellStyle name="20% - Accent3 9 2 2 3 2 2" xfId="6966"/>
    <cellStyle name="20% - Accent3 9 2 2 3 2 2 2" xfId="6967"/>
    <cellStyle name="20% - Accent3 9 2 2 3 2 3" xfId="6968"/>
    <cellStyle name="20% - Accent3 9 2 2 3 3" xfId="6969"/>
    <cellStyle name="20% - Accent3 9 2 2 3 3 2" xfId="6970"/>
    <cellStyle name="20% - Accent3 9 2 2 3 4" xfId="6971"/>
    <cellStyle name="20% - Accent3 9 2 2 4" xfId="6972"/>
    <cellStyle name="20% - Accent3 9 2 2 4 2" xfId="6973"/>
    <cellStyle name="20% - Accent3 9 2 2 4 2 2" xfId="6974"/>
    <cellStyle name="20% - Accent3 9 2 2 4 3" xfId="6975"/>
    <cellStyle name="20% - Accent3 9 2 2 5" xfId="6976"/>
    <cellStyle name="20% - Accent3 9 2 2 5 2" xfId="6977"/>
    <cellStyle name="20% - Accent3 9 2 2 6" xfId="6978"/>
    <cellStyle name="20% - Accent3 9 2 3" xfId="6979"/>
    <cellStyle name="20% - Accent3 9 2 3 2" xfId="6980"/>
    <cellStyle name="20% - Accent3 9 2 3 2 2" xfId="6981"/>
    <cellStyle name="20% - Accent3 9 2 3 2 2 2" xfId="6982"/>
    <cellStyle name="20% - Accent3 9 2 3 2 2 2 2" xfId="6983"/>
    <cellStyle name="20% - Accent3 9 2 3 2 2 3" xfId="6984"/>
    <cellStyle name="20% - Accent3 9 2 3 2 3" xfId="6985"/>
    <cellStyle name="20% - Accent3 9 2 3 2 3 2" xfId="6986"/>
    <cellStyle name="20% - Accent3 9 2 3 2 4" xfId="6987"/>
    <cellStyle name="20% - Accent3 9 2 3 3" xfId="6988"/>
    <cellStyle name="20% - Accent3 9 2 3 3 2" xfId="6989"/>
    <cellStyle name="20% - Accent3 9 2 3 3 2 2" xfId="6990"/>
    <cellStyle name="20% - Accent3 9 2 3 3 3" xfId="6991"/>
    <cellStyle name="20% - Accent3 9 2 3 4" xfId="6992"/>
    <cellStyle name="20% - Accent3 9 2 3 4 2" xfId="6993"/>
    <cellStyle name="20% - Accent3 9 2 3 5" xfId="6994"/>
    <cellStyle name="20% - Accent3 9 2 4" xfId="6995"/>
    <cellStyle name="20% - Accent3 9 2 4 2" xfId="6996"/>
    <cellStyle name="20% - Accent3 9 2 4 2 2" xfId="6997"/>
    <cellStyle name="20% - Accent3 9 2 4 2 2 2" xfId="6998"/>
    <cellStyle name="20% - Accent3 9 2 4 2 3" xfId="6999"/>
    <cellStyle name="20% - Accent3 9 2 4 3" xfId="7000"/>
    <cellStyle name="20% - Accent3 9 2 4 3 2" xfId="7001"/>
    <cellStyle name="20% - Accent3 9 2 4 4" xfId="7002"/>
    <cellStyle name="20% - Accent3 9 2 5" xfId="7003"/>
    <cellStyle name="20% - Accent3 9 2 5 2" xfId="7004"/>
    <cellStyle name="20% - Accent3 9 2 5 2 2" xfId="7005"/>
    <cellStyle name="20% - Accent3 9 2 5 3" xfId="7006"/>
    <cellStyle name="20% - Accent3 9 2 6" xfId="7007"/>
    <cellStyle name="20% - Accent3 9 2 6 2" xfId="7008"/>
    <cellStyle name="20% - Accent3 9 2 7" xfId="7009"/>
    <cellStyle name="20% - Accent3 9 3" xfId="7010"/>
    <cellStyle name="20% - Accent3 9 3 2" xfId="7011"/>
    <cellStyle name="20% - Accent3 9 3 2 2" xfId="7012"/>
    <cellStyle name="20% - Accent3 9 3 2 2 2" xfId="7013"/>
    <cellStyle name="20% - Accent3 9 3 2 2 2 2" xfId="7014"/>
    <cellStyle name="20% - Accent3 9 3 2 2 2 2 2" xfId="7015"/>
    <cellStyle name="20% - Accent3 9 3 2 2 2 3" xfId="7016"/>
    <cellStyle name="20% - Accent3 9 3 2 2 3" xfId="7017"/>
    <cellStyle name="20% - Accent3 9 3 2 2 3 2" xfId="7018"/>
    <cellStyle name="20% - Accent3 9 3 2 2 4" xfId="7019"/>
    <cellStyle name="20% - Accent3 9 3 2 3" xfId="7020"/>
    <cellStyle name="20% - Accent3 9 3 2 3 2" xfId="7021"/>
    <cellStyle name="20% - Accent3 9 3 2 3 2 2" xfId="7022"/>
    <cellStyle name="20% - Accent3 9 3 2 3 3" xfId="7023"/>
    <cellStyle name="20% - Accent3 9 3 2 4" xfId="7024"/>
    <cellStyle name="20% - Accent3 9 3 2 4 2" xfId="7025"/>
    <cellStyle name="20% - Accent3 9 3 2 5" xfId="7026"/>
    <cellStyle name="20% - Accent3 9 3 3" xfId="7027"/>
    <cellStyle name="20% - Accent3 9 3 3 2" xfId="7028"/>
    <cellStyle name="20% - Accent3 9 3 3 2 2" xfId="7029"/>
    <cellStyle name="20% - Accent3 9 3 3 2 2 2" xfId="7030"/>
    <cellStyle name="20% - Accent3 9 3 3 2 3" xfId="7031"/>
    <cellStyle name="20% - Accent3 9 3 3 3" xfId="7032"/>
    <cellStyle name="20% - Accent3 9 3 3 3 2" xfId="7033"/>
    <cellStyle name="20% - Accent3 9 3 3 4" xfId="7034"/>
    <cellStyle name="20% - Accent3 9 3 4" xfId="7035"/>
    <cellStyle name="20% - Accent3 9 3 4 2" xfId="7036"/>
    <cellStyle name="20% - Accent3 9 3 4 2 2" xfId="7037"/>
    <cellStyle name="20% - Accent3 9 3 4 3" xfId="7038"/>
    <cellStyle name="20% - Accent3 9 3 5" xfId="7039"/>
    <cellStyle name="20% - Accent3 9 3 5 2" xfId="7040"/>
    <cellStyle name="20% - Accent3 9 3 6" xfId="7041"/>
    <cellStyle name="20% - Accent3 9 4" xfId="7042"/>
    <cellStyle name="20% - Accent3 9 4 2" xfId="7043"/>
    <cellStyle name="20% - Accent3 9 4 2 2" xfId="7044"/>
    <cellStyle name="20% - Accent3 9 4 2 2 2" xfId="7045"/>
    <cellStyle name="20% - Accent3 9 4 2 2 2 2" xfId="7046"/>
    <cellStyle name="20% - Accent3 9 4 2 2 3" xfId="7047"/>
    <cellStyle name="20% - Accent3 9 4 2 3" xfId="7048"/>
    <cellStyle name="20% - Accent3 9 4 2 3 2" xfId="7049"/>
    <cellStyle name="20% - Accent3 9 4 2 4" xfId="7050"/>
    <cellStyle name="20% - Accent3 9 4 3" xfId="7051"/>
    <cellStyle name="20% - Accent3 9 4 3 2" xfId="7052"/>
    <cellStyle name="20% - Accent3 9 4 3 2 2" xfId="7053"/>
    <cellStyle name="20% - Accent3 9 4 3 3" xfId="7054"/>
    <cellStyle name="20% - Accent3 9 4 4" xfId="7055"/>
    <cellStyle name="20% - Accent3 9 4 4 2" xfId="7056"/>
    <cellStyle name="20% - Accent3 9 4 5" xfId="7057"/>
    <cellStyle name="20% - Accent3 9 5" xfId="7058"/>
    <cellStyle name="20% - Accent3 9 5 2" xfId="7059"/>
    <cellStyle name="20% - Accent3 9 5 2 2" xfId="7060"/>
    <cellStyle name="20% - Accent3 9 5 2 2 2" xfId="7061"/>
    <cellStyle name="20% - Accent3 9 5 2 3" xfId="7062"/>
    <cellStyle name="20% - Accent3 9 5 3" xfId="7063"/>
    <cellStyle name="20% - Accent3 9 5 3 2" xfId="7064"/>
    <cellStyle name="20% - Accent3 9 5 4" xfId="7065"/>
    <cellStyle name="20% - Accent3 9 6" xfId="7066"/>
    <cellStyle name="20% - Accent3 9 6 2" xfId="7067"/>
    <cellStyle name="20% - Accent3 9 6 2 2" xfId="7068"/>
    <cellStyle name="20% - Accent3 9 6 3" xfId="7069"/>
    <cellStyle name="20% - Accent3 9 7" xfId="7070"/>
    <cellStyle name="20% - Accent3 9 7 2" xfId="7071"/>
    <cellStyle name="20% - Accent3 9 8" xfId="7072"/>
    <cellStyle name="20% - Accent4" xfId="33534" builtinId="42" customBuiltin="1"/>
    <cellStyle name="20% - Accent4 10" xfId="7073"/>
    <cellStyle name="20% - Accent4 10 2" xfId="7074"/>
    <cellStyle name="20% - Accent4 10 2 2" xfId="7075"/>
    <cellStyle name="20% - Accent4 10 2 2 2" xfId="7076"/>
    <cellStyle name="20% - Accent4 10 2 2 2 2" xfId="7077"/>
    <cellStyle name="20% - Accent4 10 2 2 2 2 2" xfId="7078"/>
    <cellStyle name="20% - Accent4 10 2 2 2 2 2 2" xfId="7079"/>
    <cellStyle name="20% - Accent4 10 2 2 2 2 2 2 2" xfId="7080"/>
    <cellStyle name="20% - Accent4 10 2 2 2 2 2 3" xfId="7081"/>
    <cellStyle name="20% - Accent4 10 2 2 2 2 3" xfId="7082"/>
    <cellStyle name="20% - Accent4 10 2 2 2 2 3 2" xfId="7083"/>
    <cellStyle name="20% - Accent4 10 2 2 2 2 4" xfId="7084"/>
    <cellStyle name="20% - Accent4 10 2 2 2 3" xfId="7085"/>
    <cellStyle name="20% - Accent4 10 2 2 2 3 2" xfId="7086"/>
    <cellStyle name="20% - Accent4 10 2 2 2 3 2 2" xfId="7087"/>
    <cellStyle name="20% - Accent4 10 2 2 2 3 3" xfId="7088"/>
    <cellStyle name="20% - Accent4 10 2 2 2 4" xfId="7089"/>
    <cellStyle name="20% - Accent4 10 2 2 2 4 2" xfId="7090"/>
    <cellStyle name="20% - Accent4 10 2 2 2 5" xfId="7091"/>
    <cellStyle name="20% - Accent4 10 2 2 3" xfId="7092"/>
    <cellStyle name="20% - Accent4 10 2 2 3 2" xfId="7093"/>
    <cellStyle name="20% - Accent4 10 2 2 3 2 2" xfId="7094"/>
    <cellStyle name="20% - Accent4 10 2 2 3 2 2 2" xfId="7095"/>
    <cellStyle name="20% - Accent4 10 2 2 3 2 3" xfId="7096"/>
    <cellStyle name="20% - Accent4 10 2 2 3 3" xfId="7097"/>
    <cellStyle name="20% - Accent4 10 2 2 3 3 2" xfId="7098"/>
    <cellStyle name="20% - Accent4 10 2 2 3 4" xfId="7099"/>
    <cellStyle name="20% - Accent4 10 2 2 4" xfId="7100"/>
    <cellStyle name="20% - Accent4 10 2 2 4 2" xfId="7101"/>
    <cellStyle name="20% - Accent4 10 2 2 4 2 2" xfId="7102"/>
    <cellStyle name="20% - Accent4 10 2 2 4 3" xfId="7103"/>
    <cellStyle name="20% - Accent4 10 2 2 5" xfId="7104"/>
    <cellStyle name="20% - Accent4 10 2 2 5 2" xfId="7105"/>
    <cellStyle name="20% - Accent4 10 2 2 6" xfId="7106"/>
    <cellStyle name="20% - Accent4 10 2 3" xfId="7107"/>
    <cellStyle name="20% - Accent4 10 2 3 2" xfId="7108"/>
    <cellStyle name="20% - Accent4 10 2 3 2 2" xfId="7109"/>
    <cellStyle name="20% - Accent4 10 2 3 2 2 2" xfId="7110"/>
    <cellStyle name="20% - Accent4 10 2 3 2 2 2 2" xfId="7111"/>
    <cellStyle name="20% - Accent4 10 2 3 2 2 3" xfId="7112"/>
    <cellStyle name="20% - Accent4 10 2 3 2 3" xfId="7113"/>
    <cellStyle name="20% - Accent4 10 2 3 2 3 2" xfId="7114"/>
    <cellStyle name="20% - Accent4 10 2 3 2 4" xfId="7115"/>
    <cellStyle name="20% - Accent4 10 2 3 3" xfId="7116"/>
    <cellStyle name="20% - Accent4 10 2 3 3 2" xfId="7117"/>
    <cellStyle name="20% - Accent4 10 2 3 3 2 2" xfId="7118"/>
    <cellStyle name="20% - Accent4 10 2 3 3 3" xfId="7119"/>
    <cellStyle name="20% - Accent4 10 2 3 4" xfId="7120"/>
    <cellStyle name="20% - Accent4 10 2 3 4 2" xfId="7121"/>
    <cellStyle name="20% - Accent4 10 2 3 5" xfId="7122"/>
    <cellStyle name="20% - Accent4 10 2 4" xfId="7123"/>
    <cellStyle name="20% - Accent4 10 2 4 2" xfId="7124"/>
    <cellStyle name="20% - Accent4 10 2 4 2 2" xfId="7125"/>
    <cellStyle name="20% - Accent4 10 2 4 2 2 2" xfId="7126"/>
    <cellStyle name="20% - Accent4 10 2 4 2 3" xfId="7127"/>
    <cellStyle name="20% - Accent4 10 2 4 3" xfId="7128"/>
    <cellStyle name="20% - Accent4 10 2 4 3 2" xfId="7129"/>
    <cellStyle name="20% - Accent4 10 2 4 4" xfId="7130"/>
    <cellStyle name="20% - Accent4 10 2 5" xfId="7131"/>
    <cellStyle name="20% - Accent4 10 2 5 2" xfId="7132"/>
    <cellStyle name="20% - Accent4 10 2 5 2 2" xfId="7133"/>
    <cellStyle name="20% - Accent4 10 2 5 3" xfId="7134"/>
    <cellStyle name="20% - Accent4 10 2 6" xfId="7135"/>
    <cellStyle name="20% - Accent4 10 2 6 2" xfId="7136"/>
    <cellStyle name="20% - Accent4 10 2 7" xfId="7137"/>
    <cellStyle name="20% - Accent4 10 3" xfId="7138"/>
    <cellStyle name="20% - Accent4 10 3 2" xfId="7139"/>
    <cellStyle name="20% - Accent4 10 3 2 2" xfId="7140"/>
    <cellStyle name="20% - Accent4 10 3 2 2 2" xfId="7141"/>
    <cellStyle name="20% - Accent4 10 3 2 2 2 2" xfId="7142"/>
    <cellStyle name="20% - Accent4 10 3 2 2 2 2 2" xfId="7143"/>
    <cellStyle name="20% - Accent4 10 3 2 2 2 3" xfId="7144"/>
    <cellStyle name="20% - Accent4 10 3 2 2 3" xfId="7145"/>
    <cellStyle name="20% - Accent4 10 3 2 2 3 2" xfId="7146"/>
    <cellStyle name="20% - Accent4 10 3 2 2 4" xfId="7147"/>
    <cellStyle name="20% - Accent4 10 3 2 3" xfId="7148"/>
    <cellStyle name="20% - Accent4 10 3 2 3 2" xfId="7149"/>
    <cellStyle name="20% - Accent4 10 3 2 3 2 2" xfId="7150"/>
    <cellStyle name="20% - Accent4 10 3 2 3 3" xfId="7151"/>
    <cellStyle name="20% - Accent4 10 3 2 4" xfId="7152"/>
    <cellStyle name="20% - Accent4 10 3 2 4 2" xfId="7153"/>
    <cellStyle name="20% - Accent4 10 3 2 5" xfId="7154"/>
    <cellStyle name="20% - Accent4 10 3 3" xfId="7155"/>
    <cellStyle name="20% - Accent4 10 3 3 2" xfId="7156"/>
    <cellStyle name="20% - Accent4 10 3 3 2 2" xfId="7157"/>
    <cellStyle name="20% - Accent4 10 3 3 2 2 2" xfId="7158"/>
    <cellStyle name="20% - Accent4 10 3 3 2 3" xfId="7159"/>
    <cellStyle name="20% - Accent4 10 3 3 3" xfId="7160"/>
    <cellStyle name="20% - Accent4 10 3 3 3 2" xfId="7161"/>
    <cellStyle name="20% - Accent4 10 3 3 4" xfId="7162"/>
    <cellStyle name="20% - Accent4 10 3 4" xfId="7163"/>
    <cellStyle name="20% - Accent4 10 3 4 2" xfId="7164"/>
    <cellStyle name="20% - Accent4 10 3 4 2 2" xfId="7165"/>
    <cellStyle name="20% - Accent4 10 3 4 3" xfId="7166"/>
    <cellStyle name="20% - Accent4 10 3 5" xfId="7167"/>
    <cellStyle name="20% - Accent4 10 3 5 2" xfId="7168"/>
    <cellStyle name="20% - Accent4 10 3 6" xfId="7169"/>
    <cellStyle name="20% - Accent4 10 4" xfId="7170"/>
    <cellStyle name="20% - Accent4 10 4 2" xfId="7171"/>
    <cellStyle name="20% - Accent4 10 4 2 2" xfId="7172"/>
    <cellStyle name="20% - Accent4 10 4 2 2 2" xfId="7173"/>
    <cellStyle name="20% - Accent4 10 4 2 2 2 2" xfId="7174"/>
    <cellStyle name="20% - Accent4 10 4 2 2 3" xfId="7175"/>
    <cellStyle name="20% - Accent4 10 4 2 3" xfId="7176"/>
    <cellStyle name="20% - Accent4 10 4 2 3 2" xfId="7177"/>
    <cellStyle name="20% - Accent4 10 4 2 4" xfId="7178"/>
    <cellStyle name="20% - Accent4 10 4 3" xfId="7179"/>
    <cellStyle name="20% - Accent4 10 4 3 2" xfId="7180"/>
    <cellStyle name="20% - Accent4 10 4 3 2 2" xfId="7181"/>
    <cellStyle name="20% - Accent4 10 4 3 3" xfId="7182"/>
    <cellStyle name="20% - Accent4 10 4 4" xfId="7183"/>
    <cellStyle name="20% - Accent4 10 4 4 2" xfId="7184"/>
    <cellStyle name="20% - Accent4 10 4 5" xfId="7185"/>
    <cellStyle name="20% - Accent4 10 5" xfId="7186"/>
    <cellStyle name="20% - Accent4 10 5 2" xfId="7187"/>
    <cellStyle name="20% - Accent4 10 5 2 2" xfId="7188"/>
    <cellStyle name="20% - Accent4 10 5 2 2 2" xfId="7189"/>
    <cellStyle name="20% - Accent4 10 5 2 3" xfId="7190"/>
    <cellStyle name="20% - Accent4 10 5 3" xfId="7191"/>
    <cellStyle name="20% - Accent4 10 5 3 2" xfId="7192"/>
    <cellStyle name="20% - Accent4 10 5 4" xfId="7193"/>
    <cellStyle name="20% - Accent4 10 6" xfId="7194"/>
    <cellStyle name="20% - Accent4 10 6 2" xfId="7195"/>
    <cellStyle name="20% - Accent4 10 6 2 2" xfId="7196"/>
    <cellStyle name="20% - Accent4 10 6 3" xfId="7197"/>
    <cellStyle name="20% - Accent4 10 7" xfId="7198"/>
    <cellStyle name="20% - Accent4 10 7 2" xfId="7199"/>
    <cellStyle name="20% - Accent4 10 8" xfId="7200"/>
    <cellStyle name="20% - Accent4 11" xfId="7201"/>
    <cellStyle name="20% - Accent4 11 2" xfId="7202"/>
    <cellStyle name="20% - Accent4 11 2 2" xfId="7203"/>
    <cellStyle name="20% - Accent4 11 2 2 2" xfId="7204"/>
    <cellStyle name="20% - Accent4 11 2 2 2 2" xfId="7205"/>
    <cellStyle name="20% - Accent4 11 2 2 2 2 2" xfId="7206"/>
    <cellStyle name="20% - Accent4 11 2 2 2 2 2 2" xfId="7207"/>
    <cellStyle name="20% - Accent4 11 2 2 2 2 2 2 2" xfId="7208"/>
    <cellStyle name="20% - Accent4 11 2 2 2 2 2 3" xfId="7209"/>
    <cellStyle name="20% - Accent4 11 2 2 2 2 3" xfId="7210"/>
    <cellStyle name="20% - Accent4 11 2 2 2 2 3 2" xfId="7211"/>
    <cellStyle name="20% - Accent4 11 2 2 2 2 4" xfId="7212"/>
    <cellStyle name="20% - Accent4 11 2 2 2 3" xfId="7213"/>
    <cellStyle name="20% - Accent4 11 2 2 2 3 2" xfId="7214"/>
    <cellStyle name="20% - Accent4 11 2 2 2 3 2 2" xfId="7215"/>
    <cellStyle name="20% - Accent4 11 2 2 2 3 3" xfId="7216"/>
    <cellStyle name="20% - Accent4 11 2 2 2 4" xfId="7217"/>
    <cellStyle name="20% - Accent4 11 2 2 2 4 2" xfId="7218"/>
    <cellStyle name="20% - Accent4 11 2 2 2 5" xfId="7219"/>
    <cellStyle name="20% - Accent4 11 2 2 3" xfId="7220"/>
    <cellStyle name="20% - Accent4 11 2 2 3 2" xfId="7221"/>
    <cellStyle name="20% - Accent4 11 2 2 3 2 2" xfId="7222"/>
    <cellStyle name="20% - Accent4 11 2 2 3 2 2 2" xfId="7223"/>
    <cellStyle name="20% - Accent4 11 2 2 3 2 3" xfId="7224"/>
    <cellStyle name="20% - Accent4 11 2 2 3 3" xfId="7225"/>
    <cellStyle name="20% - Accent4 11 2 2 3 3 2" xfId="7226"/>
    <cellStyle name="20% - Accent4 11 2 2 3 4" xfId="7227"/>
    <cellStyle name="20% - Accent4 11 2 2 4" xfId="7228"/>
    <cellStyle name="20% - Accent4 11 2 2 4 2" xfId="7229"/>
    <cellStyle name="20% - Accent4 11 2 2 4 2 2" xfId="7230"/>
    <cellStyle name="20% - Accent4 11 2 2 4 3" xfId="7231"/>
    <cellStyle name="20% - Accent4 11 2 2 5" xfId="7232"/>
    <cellStyle name="20% - Accent4 11 2 2 5 2" xfId="7233"/>
    <cellStyle name="20% - Accent4 11 2 2 6" xfId="7234"/>
    <cellStyle name="20% - Accent4 11 2 3" xfId="7235"/>
    <cellStyle name="20% - Accent4 11 2 3 2" xfId="7236"/>
    <cellStyle name="20% - Accent4 11 2 3 2 2" xfId="7237"/>
    <cellStyle name="20% - Accent4 11 2 3 2 2 2" xfId="7238"/>
    <cellStyle name="20% - Accent4 11 2 3 2 2 2 2" xfId="7239"/>
    <cellStyle name="20% - Accent4 11 2 3 2 2 3" xfId="7240"/>
    <cellStyle name="20% - Accent4 11 2 3 2 3" xfId="7241"/>
    <cellStyle name="20% - Accent4 11 2 3 2 3 2" xfId="7242"/>
    <cellStyle name="20% - Accent4 11 2 3 2 4" xfId="7243"/>
    <cellStyle name="20% - Accent4 11 2 3 3" xfId="7244"/>
    <cellStyle name="20% - Accent4 11 2 3 3 2" xfId="7245"/>
    <cellStyle name="20% - Accent4 11 2 3 3 2 2" xfId="7246"/>
    <cellStyle name="20% - Accent4 11 2 3 3 3" xfId="7247"/>
    <cellStyle name="20% - Accent4 11 2 3 4" xfId="7248"/>
    <cellStyle name="20% - Accent4 11 2 3 4 2" xfId="7249"/>
    <cellStyle name="20% - Accent4 11 2 3 5" xfId="7250"/>
    <cellStyle name="20% - Accent4 11 2 4" xfId="7251"/>
    <cellStyle name="20% - Accent4 11 2 4 2" xfId="7252"/>
    <cellStyle name="20% - Accent4 11 2 4 2 2" xfId="7253"/>
    <cellStyle name="20% - Accent4 11 2 4 2 2 2" xfId="7254"/>
    <cellStyle name="20% - Accent4 11 2 4 2 3" xfId="7255"/>
    <cellStyle name="20% - Accent4 11 2 4 3" xfId="7256"/>
    <cellStyle name="20% - Accent4 11 2 4 3 2" xfId="7257"/>
    <cellStyle name="20% - Accent4 11 2 4 4" xfId="7258"/>
    <cellStyle name="20% - Accent4 11 2 5" xfId="7259"/>
    <cellStyle name="20% - Accent4 11 2 5 2" xfId="7260"/>
    <cellStyle name="20% - Accent4 11 2 5 2 2" xfId="7261"/>
    <cellStyle name="20% - Accent4 11 2 5 3" xfId="7262"/>
    <cellStyle name="20% - Accent4 11 2 6" xfId="7263"/>
    <cellStyle name="20% - Accent4 11 2 6 2" xfId="7264"/>
    <cellStyle name="20% - Accent4 11 2 7" xfId="7265"/>
    <cellStyle name="20% - Accent4 11 3" xfId="7266"/>
    <cellStyle name="20% - Accent4 11 3 2" xfId="7267"/>
    <cellStyle name="20% - Accent4 11 3 2 2" xfId="7268"/>
    <cellStyle name="20% - Accent4 11 3 2 2 2" xfId="7269"/>
    <cellStyle name="20% - Accent4 11 3 2 2 2 2" xfId="7270"/>
    <cellStyle name="20% - Accent4 11 3 2 2 2 2 2" xfId="7271"/>
    <cellStyle name="20% - Accent4 11 3 2 2 2 3" xfId="7272"/>
    <cellStyle name="20% - Accent4 11 3 2 2 3" xfId="7273"/>
    <cellStyle name="20% - Accent4 11 3 2 2 3 2" xfId="7274"/>
    <cellStyle name="20% - Accent4 11 3 2 2 4" xfId="7275"/>
    <cellStyle name="20% - Accent4 11 3 2 3" xfId="7276"/>
    <cellStyle name="20% - Accent4 11 3 2 3 2" xfId="7277"/>
    <cellStyle name="20% - Accent4 11 3 2 3 2 2" xfId="7278"/>
    <cellStyle name="20% - Accent4 11 3 2 3 3" xfId="7279"/>
    <cellStyle name="20% - Accent4 11 3 2 4" xfId="7280"/>
    <cellStyle name="20% - Accent4 11 3 2 4 2" xfId="7281"/>
    <cellStyle name="20% - Accent4 11 3 2 5" xfId="7282"/>
    <cellStyle name="20% - Accent4 11 3 3" xfId="7283"/>
    <cellStyle name="20% - Accent4 11 3 3 2" xfId="7284"/>
    <cellStyle name="20% - Accent4 11 3 3 2 2" xfId="7285"/>
    <cellStyle name="20% - Accent4 11 3 3 2 2 2" xfId="7286"/>
    <cellStyle name="20% - Accent4 11 3 3 2 3" xfId="7287"/>
    <cellStyle name="20% - Accent4 11 3 3 3" xfId="7288"/>
    <cellStyle name="20% - Accent4 11 3 3 3 2" xfId="7289"/>
    <cellStyle name="20% - Accent4 11 3 3 4" xfId="7290"/>
    <cellStyle name="20% - Accent4 11 3 4" xfId="7291"/>
    <cellStyle name="20% - Accent4 11 3 4 2" xfId="7292"/>
    <cellStyle name="20% - Accent4 11 3 4 2 2" xfId="7293"/>
    <cellStyle name="20% - Accent4 11 3 4 3" xfId="7294"/>
    <cellStyle name="20% - Accent4 11 3 5" xfId="7295"/>
    <cellStyle name="20% - Accent4 11 3 5 2" xfId="7296"/>
    <cellStyle name="20% - Accent4 11 3 6" xfId="7297"/>
    <cellStyle name="20% - Accent4 11 4" xfId="7298"/>
    <cellStyle name="20% - Accent4 11 4 2" xfId="7299"/>
    <cellStyle name="20% - Accent4 11 4 2 2" xfId="7300"/>
    <cellStyle name="20% - Accent4 11 4 2 2 2" xfId="7301"/>
    <cellStyle name="20% - Accent4 11 4 2 2 2 2" xfId="7302"/>
    <cellStyle name="20% - Accent4 11 4 2 2 3" xfId="7303"/>
    <cellStyle name="20% - Accent4 11 4 2 3" xfId="7304"/>
    <cellStyle name="20% - Accent4 11 4 2 3 2" xfId="7305"/>
    <cellStyle name="20% - Accent4 11 4 2 4" xfId="7306"/>
    <cellStyle name="20% - Accent4 11 4 3" xfId="7307"/>
    <cellStyle name="20% - Accent4 11 4 3 2" xfId="7308"/>
    <cellStyle name="20% - Accent4 11 4 3 2 2" xfId="7309"/>
    <cellStyle name="20% - Accent4 11 4 3 3" xfId="7310"/>
    <cellStyle name="20% - Accent4 11 4 4" xfId="7311"/>
    <cellStyle name="20% - Accent4 11 4 4 2" xfId="7312"/>
    <cellStyle name="20% - Accent4 11 4 5" xfId="7313"/>
    <cellStyle name="20% - Accent4 11 5" xfId="7314"/>
    <cellStyle name="20% - Accent4 11 5 2" xfId="7315"/>
    <cellStyle name="20% - Accent4 11 5 2 2" xfId="7316"/>
    <cellStyle name="20% - Accent4 11 5 2 2 2" xfId="7317"/>
    <cellStyle name="20% - Accent4 11 5 2 3" xfId="7318"/>
    <cellStyle name="20% - Accent4 11 5 3" xfId="7319"/>
    <cellStyle name="20% - Accent4 11 5 3 2" xfId="7320"/>
    <cellStyle name="20% - Accent4 11 5 4" xfId="7321"/>
    <cellStyle name="20% - Accent4 11 6" xfId="7322"/>
    <cellStyle name="20% - Accent4 11 6 2" xfId="7323"/>
    <cellStyle name="20% - Accent4 11 6 2 2" xfId="7324"/>
    <cellStyle name="20% - Accent4 11 6 3" xfId="7325"/>
    <cellStyle name="20% - Accent4 11 7" xfId="7326"/>
    <cellStyle name="20% - Accent4 11 7 2" xfId="7327"/>
    <cellStyle name="20% - Accent4 11 8" xfId="7328"/>
    <cellStyle name="20% - Accent4 12" xfId="7329"/>
    <cellStyle name="20% - Accent4 12 2" xfId="7330"/>
    <cellStyle name="20% - Accent4 12 2 2" xfId="7331"/>
    <cellStyle name="20% - Accent4 12 2 2 2" xfId="7332"/>
    <cellStyle name="20% - Accent4 12 2 2 2 2" xfId="7333"/>
    <cellStyle name="20% - Accent4 12 2 2 2 2 2" xfId="7334"/>
    <cellStyle name="20% - Accent4 12 2 2 2 2 2 2" xfId="7335"/>
    <cellStyle name="20% - Accent4 12 2 2 2 2 2 2 2" xfId="7336"/>
    <cellStyle name="20% - Accent4 12 2 2 2 2 2 3" xfId="7337"/>
    <cellStyle name="20% - Accent4 12 2 2 2 2 3" xfId="7338"/>
    <cellStyle name="20% - Accent4 12 2 2 2 2 3 2" xfId="7339"/>
    <cellStyle name="20% - Accent4 12 2 2 2 2 4" xfId="7340"/>
    <cellStyle name="20% - Accent4 12 2 2 2 3" xfId="7341"/>
    <cellStyle name="20% - Accent4 12 2 2 2 3 2" xfId="7342"/>
    <cellStyle name="20% - Accent4 12 2 2 2 3 2 2" xfId="7343"/>
    <cellStyle name="20% - Accent4 12 2 2 2 3 3" xfId="7344"/>
    <cellStyle name="20% - Accent4 12 2 2 2 4" xfId="7345"/>
    <cellStyle name="20% - Accent4 12 2 2 2 4 2" xfId="7346"/>
    <cellStyle name="20% - Accent4 12 2 2 2 5" xfId="7347"/>
    <cellStyle name="20% - Accent4 12 2 2 3" xfId="7348"/>
    <cellStyle name="20% - Accent4 12 2 2 3 2" xfId="7349"/>
    <cellStyle name="20% - Accent4 12 2 2 3 2 2" xfId="7350"/>
    <cellStyle name="20% - Accent4 12 2 2 3 2 2 2" xfId="7351"/>
    <cellStyle name="20% - Accent4 12 2 2 3 2 3" xfId="7352"/>
    <cellStyle name="20% - Accent4 12 2 2 3 3" xfId="7353"/>
    <cellStyle name="20% - Accent4 12 2 2 3 3 2" xfId="7354"/>
    <cellStyle name="20% - Accent4 12 2 2 3 4" xfId="7355"/>
    <cellStyle name="20% - Accent4 12 2 2 4" xfId="7356"/>
    <cellStyle name="20% - Accent4 12 2 2 4 2" xfId="7357"/>
    <cellStyle name="20% - Accent4 12 2 2 4 2 2" xfId="7358"/>
    <cellStyle name="20% - Accent4 12 2 2 4 3" xfId="7359"/>
    <cellStyle name="20% - Accent4 12 2 2 5" xfId="7360"/>
    <cellStyle name="20% - Accent4 12 2 2 5 2" xfId="7361"/>
    <cellStyle name="20% - Accent4 12 2 2 6" xfId="7362"/>
    <cellStyle name="20% - Accent4 12 2 3" xfId="7363"/>
    <cellStyle name="20% - Accent4 12 2 3 2" xfId="7364"/>
    <cellStyle name="20% - Accent4 12 2 3 2 2" xfId="7365"/>
    <cellStyle name="20% - Accent4 12 2 3 2 2 2" xfId="7366"/>
    <cellStyle name="20% - Accent4 12 2 3 2 2 2 2" xfId="7367"/>
    <cellStyle name="20% - Accent4 12 2 3 2 2 3" xfId="7368"/>
    <cellStyle name="20% - Accent4 12 2 3 2 3" xfId="7369"/>
    <cellStyle name="20% - Accent4 12 2 3 2 3 2" xfId="7370"/>
    <cellStyle name="20% - Accent4 12 2 3 2 4" xfId="7371"/>
    <cellStyle name="20% - Accent4 12 2 3 3" xfId="7372"/>
    <cellStyle name="20% - Accent4 12 2 3 3 2" xfId="7373"/>
    <cellStyle name="20% - Accent4 12 2 3 3 2 2" xfId="7374"/>
    <cellStyle name="20% - Accent4 12 2 3 3 3" xfId="7375"/>
    <cellStyle name="20% - Accent4 12 2 3 4" xfId="7376"/>
    <cellStyle name="20% - Accent4 12 2 3 4 2" xfId="7377"/>
    <cellStyle name="20% - Accent4 12 2 3 5" xfId="7378"/>
    <cellStyle name="20% - Accent4 12 2 4" xfId="7379"/>
    <cellStyle name="20% - Accent4 12 2 4 2" xfId="7380"/>
    <cellStyle name="20% - Accent4 12 2 4 2 2" xfId="7381"/>
    <cellStyle name="20% - Accent4 12 2 4 2 2 2" xfId="7382"/>
    <cellStyle name="20% - Accent4 12 2 4 2 3" xfId="7383"/>
    <cellStyle name="20% - Accent4 12 2 4 3" xfId="7384"/>
    <cellStyle name="20% - Accent4 12 2 4 3 2" xfId="7385"/>
    <cellStyle name="20% - Accent4 12 2 4 4" xfId="7386"/>
    <cellStyle name="20% - Accent4 12 2 5" xfId="7387"/>
    <cellStyle name="20% - Accent4 12 2 5 2" xfId="7388"/>
    <cellStyle name="20% - Accent4 12 2 5 2 2" xfId="7389"/>
    <cellStyle name="20% - Accent4 12 2 5 3" xfId="7390"/>
    <cellStyle name="20% - Accent4 12 2 6" xfId="7391"/>
    <cellStyle name="20% - Accent4 12 2 6 2" xfId="7392"/>
    <cellStyle name="20% - Accent4 12 2 7" xfId="7393"/>
    <cellStyle name="20% - Accent4 12 3" xfId="7394"/>
    <cellStyle name="20% - Accent4 12 3 2" xfId="7395"/>
    <cellStyle name="20% - Accent4 12 3 2 2" xfId="7396"/>
    <cellStyle name="20% - Accent4 12 3 2 2 2" xfId="7397"/>
    <cellStyle name="20% - Accent4 12 3 2 2 2 2" xfId="7398"/>
    <cellStyle name="20% - Accent4 12 3 2 2 2 2 2" xfId="7399"/>
    <cellStyle name="20% - Accent4 12 3 2 2 2 3" xfId="7400"/>
    <cellStyle name="20% - Accent4 12 3 2 2 3" xfId="7401"/>
    <cellStyle name="20% - Accent4 12 3 2 2 3 2" xfId="7402"/>
    <cellStyle name="20% - Accent4 12 3 2 2 4" xfId="7403"/>
    <cellStyle name="20% - Accent4 12 3 2 3" xfId="7404"/>
    <cellStyle name="20% - Accent4 12 3 2 3 2" xfId="7405"/>
    <cellStyle name="20% - Accent4 12 3 2 3 2 2" xfId="7406"/>
    <cellStyle name="20% - Accent4 12 3 2 3 3" xfId="7407"/>
    <cellStyle name="20% - Accent4 12 3 2 4" xfId="7408"/>
    <cellStyle name="20% - Accent4 12 3 2 4 2" xfId="7409"/>
    <cellStyle name="20% - Accent4 12 3 2 5" xfId="7410"/>
    <cellStyle name="20% - Accent4 12 3 3" xfId="7411"/>
    <cellStyle name="20% - Accent4 12 3 3 2" xfId="7412"/>
    <cellStyle name="20% - Accent4 12 3 3 2 2" xfId="7413"/>
    <cellStyle name="20% - Accent4 12 3 3 2 2 2" xfId="7414"/>
    <cellStyle name="20% - Accent4 12 3 3 2 3" xfId="7415"/>
    <cellStyle name="20% - Accent4 12 3 3 3" xfId="7416"/>
    <cellStyle name="20% - Accent4 12 3 3 3 2" xfId="7417"/>
    <cellStyle name="20% - Accent4 12 3 3 4" xfId="7418"/>
    <cellStyle name="20% - Accent4 12 3 4" xfId="7419"/>
    <cellStyle name="20% - Accent4 12 3 4 2" xfId="7420"/>
    <cellStyle name="20% - Accent4 12 3 4 2 2" xfId="7421"/>
    <cellStyle name="20% - Accent4 12 3 4 3" xfId="7422"/>
    <cellStyle name="20% - Accent4 12 3 5" xfId="7423"/>
    <cellStyle name="20% - Accent4 12 3 5 2" xfId="7424"/>
    <cellStyle name="20% - Accent4 12 3 6" xfId="7425"/>
    <cellStyle name="20% - Accent4 12 4" xfId="7426"/>
    <cellStyle name="20% - Accent4 12 4 2" xfId="7427"/>
    <cellStyle name="20% - Accent4 12 4 2 2" xfId="7428"/>
    <cellStyle name="20% - Accent4 12 4 2 2 2" xfId="7429"/>
    <cellStyle name="20% - Accent4 12 4 2 2 2 2" xfId="7430"/>
    <cellStyle name="20% - Accent4 12 4 2 2 3" xfId="7431"/>
    <cellStyle name="20% - Accent4 12 4 2 3" xfId="7432"/>
    <cellStyle name="20% - Accent4 12 4 2 3 2" xfId="7433"/>
    <cellStyle name="20% - Accent4 12 4 2 4" xfId="7434"/>
    <cellStyle name="20% - Accent4 12 4 3" xfId="7435"/>
    <cellStyle name="20% - Accent4 12 4 3 2" xfId="7436"/>
    <cellStyle name="20% - Accent4 12 4 3 2 2" xfId="7437"/>
    <cellStyle name="20% - Accent4 12 4 3 3" xfId="7438"/>
    <cellStyle name="20% - Accent4 12 4 4" xfId="7439"/>
    <cellStyle name="20% - Accent4 12 4 4 2" xfId="7440"/>
    <cellStyle name="20% - Accent4 12 4 5" xfId="7441"/>
    <cellStyle name="20% - Accent4 12 5" xfId="7442"/>
    <cellStyle name="20% - Accent4 12 5 2" xfId="7443"/>
    <cellStyle name="20% - Accent4 12 5 2 2" xfId="7444"/>
    <cellStyle name="20% - Accent4 12 5 2 2 2" xfId="7445"/>
    <cellStyle name="20% - Accent4 12 5 2 3" xfId="7446"/>
    <cellStyle name="20% - Accent4 12 5 3" xfId="7447"/>
    <cellStyle name="20% - Accent4 12 5 3 2" xfId="7448"/>
    <cellStyle name="20% - Accent4 12 5 4" xfId="7449"/>
    <cellStyle name="20% - Accent4 12 6" xfId="7450"/>
    <cellStyle name="20% - Accent4 12 6 2" xfId="7451"/>
    <cellStyle name="20% - Accent4 12 6 2 2" xfId="7452"/>
    <cellStyle name="20% - Accent4 12 6 3" xfId="7453"/>
    <cellStyle name="20% - Accent4 12 7" xfId="7454"/>
    <cellStyle name="20% - Accent4 12 7 2" xfId="7455"/>
    <cellStyle name="20% - Accent4 12 8" xfId="7456"/>
    <cellStyle name="20% - Accent4 13" xfId="7457"/>
    <cellStyle name="20% - Accent4 13 2" xfId="7458"/>
    <cellStyle name="20% - Accent4 13 2 2" xfId="7459"/>
    <cellStyle name="20% - Accent4 13 2 2 2" xfId="7460"/>
    <cellStyle name="20% - Accent4 13 2 2 2 2" xfId="7461"/>
    <cellStyle name="20% - Accent4 13 2 2 2 2 2" xfId="7462"/>
    <cellStyle name="20% - Accent4 13 2 2 2 2 2 2" xfId="7463"/>
    <cellStyle name="20% - Accent4 13 2 2 2 2 2 2 2" xfId="7464"/>
    <cellStyle name="20% - Accent4 13 2 2 2 2 2 3" xfId="7465"/>
    <cellStyle name="20% - Accent4 13 2 2 2 2 3" xfId="7466"/>
    <cellStyle name="20% - Accent4 13 2 2 2 2 3 2" xfId="7467"/>
    <cellStyle name="20% - Accent4 13 2 2 2 2 4" xfId="7468"/>
    <cellStyle name="20% - Accent4 13 2 2 2 3" xfId="7469"/>
    <cellStyle name="20% - Accent4 13 2 2 2 3 2" xfId="7470"/>
    <cellStyle name="20% - Accent4 13 2 2 2 3 2 2" xfId="7471"/>
    <cellStyle name="20% - Accent4 13 2 2 2 3 3" xfId="7472"/>
    <cellStyle name="20% - Accent4 13 2 2 2 4" xfId="7473"/>
    <cellStyle name="20% - Accent4 13 2 2 2 4 2" xfId="7474"/>
    <cellStyle name="20% - Accent4 13 2 2 2 5" xfId="7475"/>
    <cellStyle name="20% - Accent4 13 2 2 3" xfId="7476"/>
    <cellStyle name="20% - Accent4 13 2 2 3 2" xfId="7477"/>
    <cellStyle name="20% - Accent4 13 2 2 3 2 2" xfId="7478"/>
    <cellStyle name="20% - Accent4 13 2 2 3 2 2 2" xfId="7479"/>
    <cellStyle name="20% - Accent4 13 2 2 3 2 3" xfId="7480"/>
    <cellStyle name="20% - Accent4 13 2 2 3 3" xfId="7481"/>
    <cellStyle name="20% - Accent4 13 2 2 3 3 2" xfId="7482"/>
    <cellStyle name="20% - Accent4 13 2 2 3 4" xfId="7483"/>
    <cellStyle name="20% - Accent4 13 2 2 4" xfId="7484"/>
    <cellStyle name="20% - Accent4 13 2 2 4 2" xfId="7485"/>
    <cellStyle name="20% - Accent4 13 2 2 4 2 2" xfId="7486"/>
    <cellStyle name="20% - Accent4 13 2 2 4 3" xfId="7487"/>
    <cellStyle name="20% - Accent4 13 2 2 5" xfId="7488"/>
    <cellStyle name="20% - Accent4 13 2 2 5 2" xfId="7489"/>
    <cellStyle name="20% - Accent4 13 2 2 6" xfId="7490"/>
    <cellStyle name="20% - Accent4 13 2 3" xfId="7491"/>
    <cellStyle name="20% - Accent4 13 2 3 2" xfId="7492"/>
    <cellStyle name="20% - Accent4 13 2 3 2 2" xfId="7493"/>
    <cellStyle name="20% - Accent4 13 2 3 2 2 2" xfId="7494"/>
    <cellStyle name="20% - Accent4 13 2 3 2 2 2 2" xfId="7495"/>
    <cellStyle name="20% - Accent4 13 2 3 2 2 3" xfId="7496"/>
    <cellStyle name="20% - Accent4 13 2 3 2 3" xfId="7497"/>
    <cellStyle name="20% - Accent4 13 2 3 2 3 2" xfId="7498"/>
    <cellStyle name="20% - Accent4 13 2 3 2 4" xfId="7499"/>
    <cellStyle name="20% - Accent4 13 2 3 3" xfId="7500"/>
    <cellStyle name="20% - Accent4 13 2 3 3 2" xfId="7501"/>
    <cellStyle name="20% - Accent4 13 2 3 3 2 2" xfId="7502"/>
    <cellStyle name="20% - Accent4 13 2 3 3 3" xfId="7503"/>
    <cellStyle name="20% - Accent4 13 2 3 4" xfId="7504"/>
    <cellStyle name="20% - Accent4 13 2 3 4 2" xfId="7505"/>
    <cellStyle name="20% - Accent4 13 2 3 5" xfId="7506"/>
    <cellStyle name="20% - Accent4 13 2 4" xfId="7507"/>
    <cellStyle name="20% - Accent4 13 2 4 2" xfId="7508"/>
    <cellStyle name="20% - Accent4 13 2 4 2 2" xfId="7509"/>
    <cellStyle name="20% - Accent4 13 2 4 2 2 2" xfId="7510"/>
    <cellStyle name="20% - Accent4 13 2 4 2 3" xfId="7511"/>
    <cellStyle name="20% - Accent4 13 2 4 3" xfId="7512"/>
    <cellStyle name="20% - Accent4 13 2 4 3 2" xfId="7513"/>
    <cellStyle name="20% - Accent4 13 2 4 4" xfId="7514"/>
    <cellStyle name="20% - Accent4 13 2 5" xfId="7515"/>
    <cellStyle name="20% - Accent4 13 2 5 2" xfId="7516"/>
    <cellStyle name="20% - Accent4 13 2 5 2 2" xfId="7517"/>
    <cellStyle name="20% - Accent4 13 2 5 3" xfId="7518"/>
    <cellStyle name="20% - Accent4 13 2 6" xfId="7519"/>
    <cellStyle name="20% - Accent4 13 2 6 2" xfId="7520"/>
    <cellStyle name="20% - Accent4 13 2 7" xfId="7521"/>
    <cellStyle name="20% - Accent4 13 3" xfId="7522"/>
    <cellStyle name="20% - Accent4 13 3 2" xfId="7523"/>
    <cellStyle name="20% - Accent4 13 3 2 2" xfId="7524"/>
    <cellStyle name="20% - Accent4 13 3 2 2 2" xfId="7525"/>
    <cellStyle name="20% - Accent4 13 3 2 2 2 2" xfId="7526"/>
    <cellStyle name="20% - Accent4 13 3 2 2 2 2 2" xfId="7527"/>
    <cellStyle name="20% - Accent4 13 3 2 2 2 3" xfId="7528"/>
    <cellStyle name="20% - Accent4 13 3 2 2 3" xfId="7529"/>
    <cellStyle name="20% - Accent4 13 3 2 2 3 2" xfId="7530"/>
    <cellStyle name="20% - Accent4 13 3 2 2 4" xfId="7531"/>
    <cellStyle name="20% - Accent4 13 3 2 3" xfId="7532"/>
    <cellStyle name="20% - Accent4 13 3 2 3 2" xfId="7533"/>
    <cellStyle name="20% - Accent4 13 3 2 3 2 2" xfId="7534"/>
    <cellStyle name="20% - Accent4 13 3 2 3 3" xfId="7535"/>
    <cellStyle name="20% - Accent4 13 3 2 4" xfId="7536"/>
    <cellStyle name="20% - Accent4 13 3 2 4 2" xfId="7537"/>
    <cellStyle name="20% - Accent4 13 3 2 5" xfId="7538"/>
    <cellStyle name="20% - Accent4 13 3 3" xfId="7539"/>
    <cellStyle name="20% - Accent4 13 3 3 2" xfId="7540"/>
    <cellStyle name="20% - Accent4 13 3 3 2 2" xfId="7541"/>
    <cellStyle name="20% - Accent4 13 3 3 2 2 2" xfId="7542"/>
    <cellStyle name="20% - Accent4 13 3 3 2 3" xfId="7543"/>
    <cellStyle name="20% - Accent4 13 3 3 3" xfId="7544"/>
    <cellStyle name="20% - Accent4 13 3 3 3 2" xfId="7545"/>
    <cellStyle name="20% - Accent4 13 3 3 4" xfId="7546"/>
    <cellStyle name="20% - Accent4 13 3 4" xfId="7547"/>
    <cellStyle name="20% - Accent4 13 3 4 2" xfId="7548"/>
    <cellStyle name="20% - Accent4 13 3 4 2 2" xfId="7549"/>
    <cellStyle name="20% - Accent4 13 3 4 3" xfId="7550"/>
    <cellStyle name="20% - Accent4 13 3 5" xfId="7551"/>
    <cellStyle name="20% - Accent4 13 3 5 2" xfId="7552"/>
    <cellStyle name="20% - Accent4 13 3 6" xfId="7553"/>
    <cellStyle name="20% - Accent4 13 4" xfId="7554"/>
    <cellStyle name="20% - Accent4 13 4 2" xfId="7555"/>
    <cellStyle name="20% - Accent4 13 4 2 2" xfId="7556"/>
    <cellStyle name="20% - Accent4 13 4 2 2 2" xfId="7557"/>
    <cellStyle name="20% - Accent4 13 4 2 2 2 2" xfId="7558"/>
    <cellStyle name="20% - Accent4 13 4 2 2 3" xfId="7559"/>
    <cellStyle name="20% - Accent4 13 4 2 3" xfId="7560"/>
    <cellStyle name="20% - Accent4 13 4 2 3 2" xfId="7561"/>
    <cellStyle name="20% - Accent4 13 4 2 4" xfId="7562"/>
    <cellStyle name="20% - Accent4 13 4 3" xfId="7563"/>
    <cellStyle name="20% - Accent4 13 4 3 2" xfId="7564"/>
    <cellStyle name="20% - Accent4 13 4 3 2 2" xfId="7565"/>
    <cellStyle name="20% - Accent4 13 4 3 3" xfId="7566"/>
    <cellStyle name="20% - Accent4 13 4 4" xfId="7567"/>
    <cellStyle name="20% - Accent4 13 4 4 2" xfId="7568"/>
    <cellStyle name="20% - Accent4 13 4 5" xfId="7569"/>
    <cellStyle name="20% - Accent4 13 5" xfId="7570"/>
    <cellStyle name="20% - Accent4 13 5 2" xfId="7571"/>
    <cellStyle name="20% - Accent4 13 5 2 2" xfId="7572"/>
    <cellStyle name="20% - Accent4 13 5 2 2 2" xfId="7573"/>
    <cellStyle name="20% - Accent4 13 5 2 3" xfId="7574"/>
    <cellStyle name="20% - Accent4 13 5 3" xfId="7575"/>
    <cellStyle name="20% - Accent4 13 5 3 2" xfId="7576"/>
    <cellStyle name="20% - Accent4 13 5 4" xfId="7577"/>
    <cellStyle name="20% - Accent4 13 6" xfId="7578"/>
    <cellStyle name="20% - Accent4 13 6 2" xfId="7579"/>
    <cellStyle name="20% - Accent4 13 6 2 2" xfId="7580"/>
    <cellStyle name="20% - Accent4 13 6 3" xfId="7581"/>
    <cellStyle name="20% - Accent4 13 7" xfId="7582"/>
    <cellStyle name="20% - Accent4 13 7 2" xfId="7583"/>
    <cellStyle name="20% - Accent4 13 8" xfId="7584"/>
    <cellStyle name="20% - Accent4 14" xfId="7585"/>
    <cellStyle name="20% - Accent4 14 2" xfId="7586"/>
    <cellStyle name="20% - Accent4 14 2 2" xfId="7587"/>
    <cellStyle name="20% - Accent4 14 2 2 2" xfId="7588"/>
    <cellStyle name="20% - Accent4 14 2 2 2 2" xfId="7589"/>
    <cellStyle name="20% - Accent4 14 2 2 2 2 2" xfId="7590"/>
    <cellStyle name="20% - Accent4 14 2 2 2 2 2 2" xfId="7591"/>
    <cellStyle name="20% - Accent4 14 2 2 2 2 2 2 2" xfId="7592"/>
    <cellStyle name="20% - Accent4 14 2 2 2 2 2 3" xfId="7593"/>
    <cellStyle name="20% - Accent4 14 2 2 2 2 3" xfId="7594"/>
    <cellStyle name="20% - Accent4 14 2 2 2 2 3 2" xfId="7595"/>
    <cellStyle name="20% - Accent4 14 2 2 2 2 4" xfId="7596"/>
    <cellStyle name="20% - Accent4 14 2 2 2 3" xfId="7597"/>
    <cellStyle name="20% - Accent4 14 2 2 2 3 2" xfId="7598"/>
    <cellStyle name="20% - Accent4 14 2 2 2 3 2 2" xfId="7599"/>
    <cellStyle name="20% - Accent4 14 2 2 2 3 3" xfId="7600"/>
    <cellStyle name="20% - Accent4 14 2 2 2 4" xfId="7601"/>
    <cellStyle name="20% - Accent4 14 2 2 2 4 2" xfId="7602"/>
    <cellStyle name="20% - Accent4 14 2 2 2 5" xfId="7603"/>
    <cellStyle name="20% - Accent4 14 2 2 3" xfId="7604"/>
    <cellStyle name="20% - Accent4 14 2 2 3 2" xfId="7605"/>
    <cellStyle name="20% - Accent4 14 2 2 3 2 2" xfId="7606"/>
    <cellStyle name="20% - Accent4 14 2 2 3 2 2 2" xfId="7607"/>
    <cellStyle name="20% - Accent4 14 2 2 3 2 3" xfId="7608"/>
    <cellStyle name="20% - Accent4 14 2 2 3 3" xfId="7609"/>
    <cellStyle name="20% - Accent4 14 2 2 3 3 2" xfId="7610"/>
    <cellStyle name="20% - Accent4 14 2 2 3 4" xfId="7611"/>
    <cellStyle name="20% - Accent4 14 2 2 4" xfId="7612"/>
    <cellStyle name="20% - Accent4 14 2 2 4 2" xfId="7613"/>
    <cellStyle name="20% - Accent4 14 2 2 4 2 2" xfId="7614"/>
    <cellStyle name="20% - Accent4 14 2 2 4 3" xfId="7615"/>
    <cellStyle name="20% - Accent4 14 2 2 5" xfId="7616"/>
    <cellStyle name="20% - Accent4 14 2 2 5 2" xfId="7617"/>
    <cellStyle name="20% - Accent4 14 2 2 6" xfId="7618"/>
    <cellStyle name="20% - Accent4 14 2 3" xfId="7619"/>
    <cellStyle name="20% - Accent4 14 2 3 2" xfId="7620"/>
    <cellStyle name="20% - Accent4 14 2 3 2 2" xfId="7621"/>
    <cellStyle name="20% - Accent4 14 2 3 2 2 2" xfId="7622"/>
    <cellStyle name="20% - Accent4 14 2 3 2 2 2 2" xfId="7623"/>
    <cellStyle name="20% - Accent4 14 2 3 2 2 3" xfId="7624"/>
    <cellStyle name="20% - Accent4 14 2 3 2 3" xfId="7625"/>
    <cellStyle name="20% - Accent4 14 2 3 2 3 2" xfId="7626"/>
    <cellStyle name="20% - Accent4 14 2 3 2 4" xfId="7627"/>
    <cellStyle name="20% - Accent4 14 2 3 3" xfId="7628"/>
    <cellStyle name="20% - Accent4 14 2 3 3 2" xfId="7629"/>
    <cellStyle name="20% - Accent4 14 2 3 3 2 2" xfId="7630"/>
    <cellStyle name="20% - Accent4 14 2 3 3 3" xfId="7631"/>
    <cellStyle name="20% - Accent4 14 2 3 4" xfId="7632"/>
    <cellStyle name="20% - Accent4 14 2 3 4 2" xfId="7633"/>
    <cellStyle name="20% - Accent4 14 2 3 5" xfId="7634"/>
    <cellStyle name="20% - Accent4 14 2 4" xfId="7635"/>
    <cellStyle name="20% - Accent4 14 2 4 2" xfId="7636"/>
    <cellStyle name="20% - Accent4 14 2 4 2 2" xfId="7637"/>
    <cellStyle name="20% - Accent4 14 2 4 2 2 2" xfId="7638"/>
    <cellStyle name="20% - Accent4 14 2 4 2 3" xfId="7639"/>
    <cellStyle name="20% - Accent4 14 2 4 3" xfId="7640"/>
    <cellStyle name="20% - Accent4 14 2 4 3 2" xfId="7641"/>
    <cellStyle name="20% - Accent4 14 2 4 4" xfId="7642"/>
    <cellStyle name="20% - Accent4 14 2 5" xfId="7643"/>
    <cellStyle name="20% - Accent4 14 2 5 2" xfId="7644"/>
    <cellStyle name="20% - Accent4 14 2 5 2 2" xfId="7645"/>
    <cellStyle name="20% - Accent4 14 2 5 3" xfId="7646"/>
    <cellStyle name="20% - Accent4 14 2 6" xfId="7647"/>
    <cellStyle name="20% - Accent4 14 2 6 2" xfId="7648"/>
    <cellStyle name="20% - Accent4 14 2 7" xfId="7649"/>
    <cellStyle name="20% - Accent4 14 3" xfId="7650"/>
    <cellStyle name="20% - Accent4 14 3 2" xfId="7651"/>
    <cellStyle name="20% - Accent4 14 3 2 2" xfId="7652"/>
    <cellStyle name="20% - Accent4 14 3 2 2 2" xfId="7653"/>
    <cellStyle name="20% - Accent4 14 3 2 2 2 2" xfId="7654"/>
    <cellStyle name="20% - Accent4 14 3 2 2 2 2 2" xfId="7655"/>
    <cellStyle name="20% - Accent4 14 3 2 2 2 3" xfId="7656"/>
    <cellStyle name="20% - Accent4 14 3 2 2 3" xfId="7657"/>
    <cellStyle name="20% - Accent4 14 3 2 2 3 2" xfId="7658"/>
    <cellStyle name="20% - Accent4 14 3 2 2 4" xfId="7659"/>
    <cellStyle name="20% - Accent4 14 3 2 3" xfId="7660"/>
    <cellStyle name="20% - Accent4 14 3 2 3 2" xfId="7661"/>
    <cellStyle name="20% - Accent4 14 3 2 3 2 2" xfId="7662"/>
    <cellStyle name="20% - Accent4 14 3 2 3 3" xfId="7663"/>
    <cellStyle name="20% - Accent4 14 3 2 4" xfId="7664"/>
    <cellStyle name="20% - Accent4 14 3 2 4 2" xfId="7665"/>
    <cellStyle name="20% - Accent4 14 3 2 5" xfId="7666"/>
    <cellStyle name="20% - Accent4 14 3 3" xfId="7667"/>
    <cellStyle name="20% - Accent4 14 3 3 2" xfId="7668"/>
    <cellStyle name="20% - Accent4 14 3 3 2 2" xfId="7669"/>
    <cellStyle name="20% - Accent4 14 3 3 2 2 2" xfId="7670"/>
    <cellStyle name="20% - Accent4 14 3 3 2 3" xfId="7671"/>
    <cellStyle name="20% - Accent4 14 3 3 3" xfId="7672"/>
    <cellStyle name="20% - Accent4 14 3 3 3 2" xfId="7673"/>
    <cellStyle name="20% - Accent4 14 3 3 4" xfId="7674"/>
    <cellStyle name="20% - Accent4 14 3 4" xfId="7675"/>
    <cellStyle name="20% - Accent4 14 3 4 2" xfId="7676"/>
    <cellStyle name="20% - Accent4 14 3 4 2 2" xfId="7677"/>
    <cellStyle name="20% - Accent4 14 3 4 3" xfId="7678"/>
    <cellStyle name="20% - Accent4 14 3 5" xfId="7679"/>
    <cellStyle name="20% - Accent4 14 3 5 2" xfId="7680"/>
    <cellStyle name="20% - Accent4 14 3 6" xfId="7681"/>
    <cellStyle name="20% - Accent4 14 4" xfId="7682"/>
    <cellStyle name="20% - Accent4 14 4 2" xfId="7683"/>
    <cellStyle name="20% - Accent4 14 4 2 2" xfId="7684"/>
    <cellStyle name="20% - Accent4 14 4 2 2 2" xfId="7685"/>
    <cellStyle name="20% - Accent4 14 4 2 2 2 2" xfId="7686"/>
    <cellStyle name="20% - Accent4 14 4 2 2 3" xfId="7687"/>
    <cellStyle name="20% - Accent4 14 4 2 3" xfId="7688"/>
    <cellStyle name="20% - Accent4 14 4 2 3 2" xfId="7689"/>
    <cellStyle name="20% - Accent4 14 4 2 4" xfId="7690"/>
    <cellStyle name="20% - Accent4 14 4 3" xfId="7691"/>
    <cellStyle name="20% - Accent4 14 4 3 2" xfId="7692"/>
    <cellStyle name="20% - Accent4 14 4 3 2 2" xfId="7693"/>
    <cellStyle name="20% - Accent4 14 4 3 3" xfId="7694"/>
    <cellStyle name="20% - Accent4 14 4 4" xfId="7695"/>
    <cellStyle name="20% - Accent4 14 4 4 2" xfId="7696"/>
    <cellStyle name="20% - Accent4 14 4 5" xfId="7697"/>
    <cellStyle name="20% - Accent4 14 5" xfId="7698"/>
    <cellStyle name="20% - Accent4 14 5 2" xfId="7699"/>
    <cellStyle name="20% - Accent4 14 5 2 2" xfId="7700"/>
    <cellStyle name="20% - Accent4 14 5 2 2 2" xfId="7701"/>
    <cellStyle name="20% - Accent4 14 5 2 3" xfId="7702"/>
    <cellStyle name="20% - Accent4 14 5 3" xfId="7703"/>
    <cellStyle name="20% - Accent4 14 5 3 2" xfId="7704"/>
    <cellStyle name="20% - Accent4 14 5 4" xfId="7705"/>
    <cellStyle name="20% - Accent4 14 6" xfId="7706"/>
    <cellStyle name="20% - Accent4 14 6 2" xfId="7707"/>
    <cellStyle name="20% - Accent4 14 6 2 2" xfId="7708"/>
    <cellStyle name="20% - Accent4 14 6 3" xfId="7709"/>
    <cellStyle name="20% - Accent4 14 7" xfId="7710"/>
    <cellStyle name="20% - Accent4 14 7 2" xfId="7711"/>
    <cellStyle name="20% - Accent4 14 8" xfId="7712"/>
    <cellStyle name="20% - Accent4 15" xfId="7713"/>
    <cellStyle name="20% - Accent4 15 2" xfId="7714"/>
    <cellStyle name="20% - Accent4 15 2 2" xfId="7715"/>
    <cellStyle name="20% - Accent4 15 2 2 2" xfId="7716"/>
    <cellStyle name="20% - Accent4 15 2 2 2 2" xfId="7717"/>
    <cellStyle name="20% - Accent4 15 2 2 2 2 2" xfId="7718"/>
    <cellStyle name="20% - Accent4 15 2 2 2 2 2 2" xfId="7719"/>
    <cellStyle name="20% - Accent4 15 2 2 2 2 2 2 2" xfId="7720"/>
    <cellStyle name="20% - Accent4 15 2 2 2 2 2 3" xfId="7721"/>
    <cellStyle name="20% - Accent4 15 2 2 2 2 3" xfId="7722"/>
    <cellStyle name="20% - Accent4 15 2 2 2 2 3 2" xfId="7723"/>
    <cellStyle name="20% - Accent4 15 2 2 2 2 4" xfId="7724"/>
    <cellStyle name="20% - Accent4 15 2 2 2 3" xfId="7725"/>
    <cellStyle name="20% - Accent4 15 2 2 2 3 2" xfId="7726"/>
    <cellStyle name="20% - Accent4 15 2 2 2 3 2 2" xfId="7727"/>
    <cellStyle name="20% - Accent4 15 2 2 2 3 3" xfId="7728"/>
    <cellStyle name="20% - Accent4 15 2 2 2 4" xfId="7729"/>
    <cellStyle name="20% - Accent4 15 2 2 2 4 2" xfId="7730"/>
    <cellStyle name="20% - Accent4 15 2 2 2 5" xfId="7731"/>
    <cellStyle name="20% - Accent4 15 2 2 3" xfId="7732"/>
    <cellStyle name="20% - Accent4 15 2 2 3 2" xfId="7733"/>
    <cellStyle name="20% - Accent4 15 2 2 3 2 2" xfId="7734"/>
    <cellStyle name="20% - Accent4 15 2 2 3 2 2 2" xfId="7735"/>
    <cellStyle name="20% - Accent4 15 2 2 3 2 3" xfId="7736"/>
    <cellStyle name="20% - Accent4 15 2 2 3 3" xfId="7737"/>
    <cellStyle name="20% - Accent4 15 2 2 3 3 2" xfId="7738"/>
    <cellStyle name="20% - Accent4 15 2 2 3 4" xfId="7739"/>
    <cellStyle name="20% - Accent4 15 2 2 4" xfId="7740"/>
    <cellStyle name="20% - Accent4 15 2 2 4 2" xfId="7741"/>
    <cellStyle name="20% - Accent4 15 2 2 4 2 2" xfId="7742"/>
    <cellStyle name="20% - Accent4 15 2 2 4 3" xfId="7743"/>
    <cellStyle name="20% - Accent4 15 2 2 5" xfId="7744"/>
    <cellStyle name="20% - Accent4 15 2 2 5 2" xfId="7745"/>
    <cellStyle name="20% - Accent4 15 2 2 6" xfId="7746"/>
    <cellStyle name="20% - Accent4 15 2 3" xfId="7747"/>
    <cellStyle name="20% - Accent4 15 2 3 2" xfId="7748"/>
    <cellStyle name="20% - Accent4 15 2 3 2 2" xfId="7749"/>
    <cellStyle name="20% - Accent4 15 2 3 2 2 2" xfId="7750"/>
    <cellStyle name="20% - Accent4 15 2 3 2 2 2 2" xfId="7751"/>
    <cellStyle name="20% - Accent4 15 2 3 2 2 3" xfId="7752"/>
    <cellStyle name="20% - Accent4 15 2 3 2 3" xfId="7753"/>
    <cellStyle name="20% - Accent4 15 2 3 2 3 2" xfId="7754"/>
    <cellStyle name="20% - Accent4 15 2 3 2 4" xfId="7755"/>
    <cellStyle name="20% - Accent4 15 2 3 3" xfId="7756"/>
    <cellStyle name="20% - Accent4 15 2 3 3 2" xfId="7757"/>
    <cellStyle name="20% - Accent4 15 2 3 3 2 2" xfId="7758"/>
    <cellStyle name="20% - Accent4 15 2 3 3 3" xfId="7759"/>
    <cellStyle name="20% - Accent4 15 2 3 4" xfId="7760"/>
    <cellStyle name="20% - Accent4 15 2 3 4 2" xfId="7761"/>
    <cellStyle name="20% - Accent4 15 2 3 5" xfId="7762"/>
    <cellStyle name="20% - Accent4 15 2 4" xfId="7763"/>
    <cellStyle name="20% - Accent4 15 2 4 2" xfId="7764"/>
    <cellStyle name="20% - Accent4 15 2 4 2 2" xfId="7765"/>
    <cellStyle name="20% - Accent4 15 2 4 2 2 2" xfId="7766"/>
    <cellStyle name="20% - Accent4 15 2 4 2 3" xfId="7767"/>
    <cellStyle name="20% - Accent4 15 2 4 3" xfId="7768"/>
    <cellStyle name="20% - Accent4 15 2 4 3 2" xfId="7769"/>
    <cellStyle name="20% - Accent4 15 2 4 4" xfId="7770"/>
    <cellStyle name="20% - Accent4 15 2 5" xfId="7771"/>
    <cellStyle name="20% - Accent4 15 2 5 2" xfId="7772"/>
    <cellStyle name="20% - Accent4 15 2 5 2 2" xfId="7773"/>
    <cellStyle name="20% - Accent4 15 2 5 3" xfId="7774"/>
    <cellStyle name="20% - Accent4 15 2 6" xfId="7775"/>
    <cellStyle name="20% - Accent4 15 2 6 2" xfId="7776"/>
    <cellStyle name="20% - Accent4 15 2 7" xfId="7777"/>
    <cellStyle name="20% - Accent4 15 3" xfId="7778"/>
    <cellStyle name="20% - Accent4 15 3 2" xfId="7779"/>
    <cellStyle name="20% - Accent4 15 3 2 2" xfId="7780"/>
    <cellStyle name="20% - Accent4 15 3 2 2 2" xfId="7781"/>
    <cellStyle name="20% - Accent4 15 3 2 2 2 2" xfId="7782"/>
    <cellStyle name="20% - Accent4 15 3 2 2 2 2 2" xfId="7783"/>
    <cellStyle name="20% - Accent4 15 3 2 2 2 3" xfId="7784"/>
    <cellStyle name="20% - Accent4 15 3 2 2 3" xfId="7785"/>
    <cellStyle name="20% - Accent4 15 3 2 2 3 2" xfId="7786"/>
    <cellStyle name="20% - Accent4 15 3 2 2 4" xfId="7787"/>
    <cellStyle name="20% - Accent4 15 3 2 3" xfId="7788"/>
    <cellStyle name="20% - Accent4 15 3 2 3 2" xfId="7789"/>
    <cellStyle name="20% - Accent4 15 3 2 3 2 2" xfId="7790"/>
    <cellStyle name="20% - Accent4 15 3 2 3 3" xfId="7791"/>
    <cellStyle name="20% - Accent4 15 3 2 4" xfId="7792"/>
    <cellStyle name="20% - Accent4 15 3 2 4 2" xfId="7793"/>
    <cellStyle name="20% - Accent4 15 3 2 5" xfId="7794"/>
    <cellStyle name="20% - Accent4 15 3 3" xfId="7795"/>
    <cellStyle name="20% - Accent4 15 3 3 2" xfId="7796"/>
    <cellStyle name="20% - Accent4 15 3 3 2 2" xfId="7797"/>
    <cellStyle name="20% - Accent4 15 3 3 2 2 2" xfId="7798"/>
    <cellStyle name="20% - Accent4 15 3 3 2 3" xfId="7799"/>
    <cellStyle name="20% - Accent4 15 3 3 3" xfId="7800"/>
    <cellStyle name="20% - Accent4 15 3 3 3 2" xfId="7801"/>
    <cellStyle name="20% - Accent4 15 3 3 4" xfId="7802"/>
    <cellStyle name="20% - Accent4 15 3 4" xfId="7803"/>
    <cellStyle name="20% - Accent4 15 3 4 2" xfId="7804"/>
    <cellStyle name="20% - Accent4 15 3 4 2 2" xfId="7805"/>
    <cellStyle name="20% - Accent4 15 3 4 3" xfId="7806"/>
    <cellStyle name="20% - Accent4 15 3 5" xfId="7807"/>
    <cellStyle name="20% - Accent4 15 3 5 2" xfId="7808"/>
    <cellStyle name="20% - Accent4 15 3 6" xfId="7809"/>
    <cellStyle name="20% - Accent4 15 4" xfId="7810"/>
    <cellStyle name="20% - Accent4 15 4 2" xfId="7811"/>
    <cellStyle name="20% - Accent4 15 4 2 2" xfId="7812"/>
    <cellStyle name="20% - Accent4 15 4 2 2 2" xfId="7813"/>
    <cellStyle name="20% - Accent4 15 4 2 2 2 2" xfId="7814"/>
    <cellStyle name="20% - Accent4 15 4 2 2 3" xfId="7815"/>
    <cellStyle name="20% - Accent4 15 4 2 3" xfId="7816"/>
    <cellStyle name="20% - Accent4 15 4 2 3 2" xfId="7817"/>
    <cellStyle name="20% - Accent4 15 4 2 4" xfId="7818"/>
    <cellStyle name="20% - Accent4 15 4 3" xfId="7819"/>
    <cellStyle name="20% - Accent4 15 4 3 2" xfId="7820"/>
    <cellStyle name="20% - Accent4 15 4 3 2 2" xfId="7821"/>
    <cellStyle name="20% - Accent4 15 4 3 3" xfId="7822"/>
    <cellStyle name="20% - Accent4 15 4 4" xfId="7823"/>
    <cellStyle name="20% - Accent4 15 4 4 2" xfId="7824"/>
    <cellStyle name="20% - Accent4 15 4 5" xfId="7825"/>
    <cellStyle name="20% - Accent4 15 5" xfId="7826"/>
    <cellStyle name="20% - Accent4 15 5 2" xfId="7827"/>
    <cellStyle name="20% - Accent4 15 5 2 2" xfId="7828"/>
    <cellStyle name="20% - Accent4 15 5 2 2 2" xfId="7829"/>
    <cellStyle name="20% - Accent4 15 5 2 3" xfId="7830"/>
    <cellStyle name="20% - Accent4 15 5 3" xfId="7831"/>
    <cellStyle name="20% - Accent4 15 5 3 2" xfId="7832"/>
    <cellStyle name="20% - Accent4 15 5 4" xfId="7833"/>
    <cellStyle name="20% - Accent4 15 6" xfId="7834"/>
    <cellStyle name="20% - Accent4 15 6 2" xfId="7835"/>
    <cellStyle name="20% - Accent4 15 6 2 2" xfId="7836"/>
    <cellStyle name="20% - Accent4 15 6 3" xfId="7837"/>
    <cellStyle name="20% - Accent4 15 7" xfId="7838"/>
    <cellStyle name="20% - Accent4 15 7 2" xfId="7839"/>
    <cellStyle name="20% - Accent4 15 8" xfId="7840"/>
    <cellStyle name="20% - Accent4 16" xfId="7841"/>
    <cellStyle name="20% - Accent4 16 2" xfId="7842"/>
    <cellStyle name="20% - Accent4 16 2 2" xfId="7843"/>
    <cellStyle name="20% - Accent4 16 2 2 2" xfId="7844"/>
    <cellStyle name="20% - Accent4 16 2 2 2 2" xfId="7845"/>
    <cellStyle name="20% - Accent4 16 2 2 2 2 2" xfId="7846"/>
    <cellStyle name="20% - Accent4 16 2 2 2 2 2 2" xfId="7847"/>
    <cellStyle name="20% - Accent4 16 2 2 2 2 2 2 2" xfId="7848"/>
    <cellStyle name="20% - Accent4 16 2 2 2 2 2 3" xfId="7849"/>
    <cellStyle name="20% - Accent4 16 2 2 2 2 3" xfId="7850"/>
    <cellStyle name="20% - Accent4 16 2 2 2 2 3 2" xfId="7851"/>
    <cellStyle name="20% - Accent4 16 2 2 2 2 4" xfId="7852"/>
    <cellStyle name="20% - Accent4 16 2 2 2 3" xfId="7853"/>
    <cellStyle name="20% - Accent4 16 2 2 2 3 2" xfId="7854"/>
    <cellStyle name="20% - Accent4 16 2 2 2 3 2 2" xfId="7855"/>
    <cellStyle name="20% - Accent4 16 2 2 2 3 3" xfId="7856"/>
    <cellStyle name="20% - Accent4 16 2 2 2 4" xfId="7857"/>
    <cellStyle name="20% - Accent4 16 2 2 2 4 2" xfId="7858"/>
    <cellStyle name="20% - Accent4 16 2 2 2 5" xfId="7859"/>
    <cellStyle name="20% - Accent4 16 2 2 3" xfId="7860"/>
    <cellStyle name="20% - Accent4 16 2 2 3 2" xfId="7861"/>
    <cellStyle name="20% - Accent4 16 2 2 3 2 2" xfId="7862"/>
    <cellStyle name="20% - Accent4 16 2 2 3 2 2 2" xfId="7863"/>
    <cellStyle name="20% - Accent4 16 2 2 3 2 3" xfId="7864"/>
    <cellStyle name="20% - Accent4 16 2 2 3 3" xfId="7865"/>
    <cellStyle name="20% - Accent4 16 2 2 3 3 2" xfId="7866"/>
    <cellStyle name="20% - Accent4 16 2 2 3 4" xfId="7867"/>
    <cellStyle name="20% - Accent4 16 2 2 4" xfId="7868"/>
    <cellStyle name="20% - Accent4 16 2 2 4 2" xfId="7869"/>
    <cellStyle name="20% - Accent4 16 2 2 4 2 2" xfId="7870"/>
    <cellStyle name="20% - Accent4 16 2 2 4 3" xfId="7871"/>
    <cellStyle name="20% - Accent4 16 2 2 5" xfId="7872"/>
    <cellStyle name="20% - Accent4 16 2 2 5 2" xfId="7873"/>
    <cellStyle name="20% - Accent4 16 2 2 6" xfId="7874"/>
    <cellStyle name="20% - Accent4 16 2 3" xfId="7875"/>
    <cellStyle name="20% - Accent4 16 2 3 2" xfId="7876"/>
    <cellStyle name="20% - Accent4 16 2 3 2 2" xfId="7877"/>
    <cellStyle name="20% - Accent4 16 2 3 2 2 2" xfId="7878"/>
    <cellStyle name="20% - Accent4 16 2 3 2 2 2 2" xfId="7879"/>
    <cellStyle name="20% - Accent4 16 2 3 2 2 3" xfId="7880"/>
    <cellStyle name="20% - Accent4 16 2 3 2 3" xfId="7881"/>
    <cellStyle name="20% - Accent4 16 2 3 2 3 2" xfId="7882"/>
    <cellStyle name="20% - Accent4 16 2 3 2 4" xfId="7883"/>
    <cellStyle name="20% - Accent4 16 2 3 3" xfId="7884"/>
    <cellStyle name="20% - Accent4 16 2 3 3 2" xfId="7885"/>
    <cellStyle name="20% - Accent4 16 2 3 3 2 2" xfId="7886"/>
    <cellStyle name="20% - Accent4 16 2 3 3 3" xfId="7887"/>
    <cellStyle name="20% - Accent4 16 2 3 4" xfId="7888"/>
    <cellStyle name="20% - Accent4 16 2 3 4 2" xfId="7889"/>
    <cellStyle name="20% - Accent4 16 2 3 5" xfId="7890"/>
    <cellStyle name="20% - Accent4 16 2 4" xfId="7891"/>
    <cellStyle name="20% - Accent4 16 2 4 2" xfId="7892"/>
    <cellStyle name="20% - Accent4 16 2 4 2 2" xfId="7893"/>
    <cellStyle name="20% - Accent4 16 2 4 2 2 2" xfId="7894"/>
    <cellStyle name="20% - Accent4 16 2 4 2 3" xfId="7895"/>
    <cellStyle name="20% - Accent4 16 2 4 3" xfId="7896"/>
    <cellStyle name="20% - Accent4 16 2 4 3 2" xfId="7897"/>
    <cellStyle name="20% - Accent4 16 2 4 4" xfId="7898"/>
    <cellStyle name="20% - Accent4 16 2 5" xfId="7899"/>
    <cellStyle name="20% - Accent4 16 2 5 2" xfId="7900"/>
    <cellStyle name="20% - Accent4 16 2 5 2 2" xfId="7901"/>
    <cellStyle name="20% - Accent4 16 2 5 3" xfId="7902"/>
    <cellStyle name="20% - Accent4 16 2 6" xfId="7903"/>
    <cellStyle name="20% - Accent4 16 2 6 2" xfId="7904"/>
    <cellStyle name="20% - Accent4 16 2 7" xfId="7905"/>
    <cellStyle name="20% - Accent4 16 3" xfId="7906"/>
    <cellStyle name="20% - Accent4 16 3 2" xfId="7907"/>
    <cellStyle name="20% - Accent4 16 3 2 2" xfId="7908"/>
    <cellStyle name="20% - Accent4 16 3 2 2 2" xfId="7909"/>
    <cellStyle name="20% - Accent4 16 3 2 2 2 2" xfId="7910"/>
    <cellStyle name="20% - Accent4 16 3 2 2 2 2 2" xfId="7911"/>
    <cellStyle name="20% - Accent4 16 3 2 2 2 3" xfId="7912"/>
    <cellStyle name="20% - Accent4 16 3 2 2 3" xfId="7913"/>
    <cellStyle name="20% - Accent4 16 3 2 2 3 2" xfId="7914"/>
    <cellStyle name="20% - Accent4 16 3 2 2 4" xfId="7915"/>
    <cellStyle name="20% - Accent4 16 3 2 3" xfId="7916"/>
    <cellStyle name="20% - Accent4 16 3 2 3 2" xfId="7917"/>
    <cellStyle name="20% - Accent4 16 3 2 3 2 2" xfId="7918"/>
    <cellStyle name="20% - Accent4 16 3 2 3 3" xfId="7919"/>
    <cellStyle name="20% - Accent4 16 3 2 4" xfId="7920"/>
    <cellStyle name="20% - Accent4 16 3 2 4 2" xfId="7921"/>
    <cellStyle name="20% - Accent4 16 3 2 5" xfId="7922"/>
    <cellStyle name="20% - Accent4 16 3 3" xfId="7923"/>
    <cellStyle name="20% - Accent4 16 3 3 2" xfId="7924"/>
    <cellStyle name="20% - Accent4 16 3 3 2 2" xfId="7925"/>
    <cellStyle name="20% - Accent4 16 3 3 2 2 2" xfId="7926"/>
    <cellStyle name="20% - Accent4 16 3 3 2 3" xfId="7927"/>
    <cellStyle name="20% - Accent4 16 3 3 3" xfId="7928"/>
    <cellStyle name="20% - Accent4 16 3 3 3 2" xfId="7929"/>
    <cellStyle name="20% - Accent4 16 3 3 4" xfId="7930"/>
    <cellStyle name="20% - Accent4 16 3 4" xfId="7931"/>
    <cellStyle name="20% - Accent4 16 3 4 2" xfId="7932"/>
    <cellStyle name="20% - Accent4 16 3 4 2 2" xfId="7933"/>
    <cellStyle name="20% - Accent4 16 3 4 3" xfId="7934"/>
    <cellStyle name="20% - Accent4 16 3 5" xfId="7935"/>
    <cellStyle name="20% - Accent4 16 3 5 2" xfId="7936"/>
    <cellStyle name="20% - Accent4 16 3 6" xfId="7937"/>
    <cellStyle name="20% - Accent4 16 4" xfId="7938"/>
    <cellStyle name="20% - Accent4 16 4 2" xfId="7939"/>
    <cellStyle name="20% - Accent4 16 4 2 2" xfId="7940"/>
    <cellStyle name="20% - Accent4 16 4 2 2 2" xfId="7941"/>
    <cellStyle name="20% - Accent4 16 4 2 2 2 2" xfId="7942"/>
    <cellStyle name="20% - Accent4 16 4 2 2 3" xfId="7943"/>
    <cellStyle name="20% - Accent4 16 4 2 3" xfId="7944"/>
    <cellStyle name="20% - Accent4 16 4 2 3 2" xfId="7945"/>
    <cellStyle name="20% - Accent4 16 4 2 4" xfId="7946"/>
    <cellStyle name="20% - Accent4 16 4 3" xfId="7947"/>
    <cellStyle name="20% - Accent4 16 4 3 2" xfId="7948"/>
    <cellStyle name="20% - Accent4 16 4 3 2 2" xfId="7949"/>
    <cellStyle name="20% - Accent4 16 4 3 3" xfId="7950"/>
    <cellStyle name="20% - Accent4 16 4 4" xfId="7951"/>
    <cellStyle name="20% - Accent4 16 4 4 2" xfId="7952"/>
    <cellStyle name="20% - Accent4 16 4 5" xfId="7953"/>
    <cellStyle name="20% - Accent4 16 5" xfId="7954"/>
    <cellStyle name="20% - Accent4 16 5 2" xfId="7955"/>
    <cellStyle name="20% - Accent4 16 5 2 2" xfId="7956"/>
    <cellStyle name="20% - Accent4 16 5 2 2 2" xfId="7957"/>
    <cellStyle name="20% - Accent4 16 5 2 3" xfId="7958"/>
    <cellStyle name="20% - Accent4 16 5 3" xfId="7959"/>
    <cellStyle name="20% - Accent4 16 5 3 2" xfId="7960"/>
    <cellStyle name="20% - Accent4 16 5 4" xfId="7961"/>
    <cellStyle name="20% - Accent4 16 6" xfId="7962"/>
    <cellStyle name="20% - Accent4 16 6 2" xfId="7963"/>
    <cellStyle name="20% - Accent4 16 6 2 2" xfId="7964"/>
    <cellStyle name="20% - Accent4 16 6 3" xfId="7965"/>
    <cellStyle name="20% - Accent4 16 7" xfId="7966"/>
    <cellStyle name="20% - Accent4 16 7 2" xfId="7967"/>
    <cellStyle name="20% - Accent4 16 8" xfId="7968"/>
    <cellStyle name="20% - Accent4 17" xfId="7969"/>
    <cellStyle name="20% - Accent4 17 2" xfId="7970"/>
    <cellStyle name="20% - Accent4 17 2 2" xfId="7971"/>
    <cellStyle name="20% - Accent4 17 2 2 2" xfId="7972"/>
    <cellStyle name="20% - Accent4 17 2 2 2 2" xfId="7973"/>
    <cellStyle name="20% - Accent4 17 2 2 2 2 2" xfId="7974"/>
    <cellStyle name="20% - Accent4 17 2 2 2 2 2 2" xfId="7975"/>
    <cellStyle name="20% - Accent4 17 2 2 2 2 2 2 2" xfId="7976"/>
    <cellStyle name="20% - Accent4 17 2 2 2 2 2 3" xfId="7977"/>
    <cellStyle name="20% - Accent4 17 2 2 2 2 3" xfId="7978"/>
    <cellStyle name="20% - Accent4 17 2 2 2 2 3 2" xfId="7979"/>
    <cellStyle name="20% - Accent4 17 2 2 2 2 4" xfId="7980"/>
    <cellStyle name="20% - Accent4 17 2 2 2 3" xfId="7981"/>
    <cellStyle name="20% - Accent4 17 2 2 2 3 2" xfId="7982"/>
    <cellStyle name="20% - Accent4 17 2 2 2 3 2 2" xfId="7983"/>
    <cellStyle name="20% - Accent4 17 2 2 2 3 3" xfId="7984"/>
    <cellStyle name="20% - Accent4 17 2 2 2 4" xfId="7985"/>
    <cellStyle name="20% - Accent4 17 2 2 2 4 2" xfId="7986"/>
    <cellStyle name="20% - Accent4 17 2 2 2 5" xfId="7987"/>
    <cellStyle name="20% - Accent4 17 2 2 3" xfId="7988"/>
    <cellStyle name="20% - Accent4 17 2 2 3 2" xfId="7989"/>
    <cellStyle name="20% - Accent4 17 2 2 3 2 2" xfId="7990"/>
    <cellStyle name="20% - Accent4 17 2 2 3 2 2 2" xfId="7991"/>
    <cellStyle name="20% - Accent4 17 2 2 3 2 3" xfId="7992"/>
    <cellStyle name="20% - Accent4 17 2 2 3 3" xfId="7993"/>
    <cellStyle name="20% - Accent4 17 2 2 3 3 2" xfId="7994"/>
    <cellStyle name="20% - Accent4 17 2 2 3 4" xfId="7995"/>
    <cellStyle name="20% - Accent4 17 2 2 4" xfId="7996"/>
    <cellStyle name="20% - Accent4 17 2 2 4 2" xfId="7997"/>
    <cellStyle name="20% - Accent4 17 2 2 4 2 2" xfId="7998"/>
    <cellStyle name="20% - Accent4 17 2 2 4 3" xfId="7999"/>
    <cellStyle name="20% - Accent4 17 2 2 5" xfId="8000"/>
    <cellStyle name="20% - Accent4 17 2 2 5 2" xfId="8001"/>
    <cellStyle name="20% - Accent4 17 2 2 6" xfId="8002"/>
    <cellStyle name="20% - Accent4 17 2 3" xfId="8003"/>
    <cellStyle name="20% - Accent4 17 2 3 2" xfId="8004"/>
    <cellStyle name="20% - Accent4 17 2 3 2 2" xfId="8005"/>
    <cellStyle name="20% - Accent4 17 2 3 2 2 2" xfId="8006"/>
    <cellStyle name="20% - Accent4 17 2 3 2 2 2 2" xfId="8007"/>
    <cellStyle name="20% - Accent4 17 2 3 2 2 3" xfId="8008"/>
    <cellStyle name="20% - Accent4 17 2 3 2 3" xfId="8009"/>
    <cellStyle name="20% - Accent4 17 2 3 2 3 2" xfId="8010"/>
    <cellStyle name="20% - Accent4 17 2 3 2 4" xfId="8011"/>
    <cellStyle name="20% - Accent4 17 2 3 3" xfId="8012"/>
    <cellStyle name="20% - Accent4 17 2 3 3 2" xfId="8013"/>
    <cellStyle name="20% - Accent4 17 2 3 3 2 2" xfId="8014"/>
    <cellStyle name="20% - Accent4 17 2 3 3 3" xfId="8015"/>
    <cellStyle name="20% - Accent4 17 2 3 4" xfId="8016"/>
    <cellStyle name="20% - Accent4 17 2 3 4 2" xfId="8017"/>
    <cellStyle name="20% - Accent4 17 2 3 5" xfId="8018"/>
    <cellStyle name="20% - Accent4 17 2 4" xfId="8019"/>
    <cellStyle name="20% - Accent4 17 2 4 2" xfId="8020"/>
    <cellStyle name="20% - Accent4 17 2 4 2 2" xfId="8021"/>
    <cellStyle name="20% - Accent4 17 2 4 2 2 2" xfId="8022"/>
    <cellStyle name="20% - Accent4 17 2 4 2 3" xfId="8023"/>
    <cellStyle name="20% - Accent4 17 2 4 3" xfId="8024"/>
    <cellStyle name="20% - Accent4 17 2 4 3 2" xfId="8025"/>
    <cellStyle name="20% - Accent4 17 2 4 4" xfId="8026"/>
    <cellStyle name="20% - Accent4 17 2 5" xfId="8027"/>
    <cellStyle name="20% - Accent4 17 2 5 2" xfId="8028"/>
    <cellStyle name="20% - Accent4 17 2 5 2 2" xfId="8029"/>
    <cellStyle name="20% - Accent4 17 2 5 3" xfId="8030"/>
    <cellStyle name="20% - Accent4 17 2 6" xfId="8031"/>
    <cellStyle name="20% - Accent4 17 2 6 2" xfId="8032"/>
    <cellStyle name="20% - Accent4 17 2 7" xfId="8033"/>
    <cellStyle name="20% - Accent4 17 3" xfId="8034"/>
    <cellStyle name="20% - Accent4 17 3 2" xfId="8035"/>
    <cellStyle name="20% - Accent4 17 3 2 2" xfId="8036"/>
    <cellStyle name="20% - Accent4 17 3 2 2 2" xfId="8037"/>
    <cellStyle name="20% - Accent4 17 3 2 2 2 2" xfId="8038"/>
    <cellStyle name="20% - Accent4 17 3 2 2 2 2 2" xfId="8039"/>
    <cellStyle name="20% - Accent4 17 3 2 2 2 3" xfId="8040"/>
    <cellStyle name="20% - Accent4 17 3 2 2 3" xfId="8041"/>
    <cellStyle name="20% - Accent4 17 3 2 2 3 2" xfId="8042"/>
    <cellStyle name="20% - Accent4 17 3 2 2 4" xfId="8043"/>
    <cellStyle name="20% - Accent4 17 3 2 3" xfId="8044"/>
    <cellStyle name="20% - Accent4 17 3 2 3 2" xfId="8045"/>
    <cellStyle name="20% - Accent4 17 3 2 3 2 2" xfId="8046"/>
    <cellStyle name="20% - Accent4 17 3 2 3 3" xfId="8047"/>
    <cellStyle name="20% - Accent4 17 3 2 4" xfId="8048"/>
    <cellStyle name="20% - Accent4 17 3 2 4 2" xfId="8049"/>
    <cellStyle name="20% - Accent4 17 3 2 5" xfId="8050"/>
    <cellStyle name="20% - Accent4 17 3 3" xfId="8051"/>
    <cellStyle name="20% - Accent4 17 3 3 2" xfId="8052"/>
    <cellStyle name="20% - Accent4 17 3 3 2 2" xfId="8053"/>
    <cellStyle name="20% - Accent4 17 3 3 2 2 2" xfId="8054"/>
    <cellStyle name="20% - Accent4 17 3 3 2 3" xfId="8055"/>
    <cellStyle name="20% - Accent4 17 3 3 3" xfId="8056"/>
    <cellStyle name="20% - Accent4 17 3 3 3 2" xfId="8057"/>
    <cellStyle name="20% - Accent4 17 3 3 4" xfId="8058"/>
    <cellStyle name="20% - Accent4 17 3 4" xfId="8059"/>
    <cellStyle name="20% - Accent4 17 3 4 2" xfId="8060"/>
    <cellStyle name="20% - Accent4 17 3 4 2 2" xfId="8061"/>
    <cellStyle name="20% - Accent4 17 3 4 3" xfId="8062"/>
    <cellStyle name="20% - Accent4 17 3 5" xfId="8063"/>
    <cellStyle name="20% - Accent4 17 3 5 2" xfId="8064"/>
    <cellStyle name="20% - Accent4 17 3 6" xfId="8065"/>
    <cellStyle name="20% - Accent4 17 4" xfId="8066"/>
    <cellStyle name="20% - Accent4 17 4 2" xfId="8067"/>
    <cellStyle name="20% - Accent4 17 4 2 2" xfId="8068"/>
    <cellStyle name="20% - Accent4 17 4 2 2 2" xfId="8069"/>
    <cellStyle name="20% - Accent4 17 4 2 2 2 2" xfId="8070"/>
    <cellStyle name="20% - Accent4 17 4 2 2 3" xfId="8071"/>
    <cellStyle name="20% - Accent4 17 4 2 3" xfId="8072"/>
    <cellStyle name="20% - Accent4 17 4 2 3 2" xfId="8073"/>
    <cellStyle name="20% - Accent4 17 4 2 4" xfId="8074"/>
    <cellStyle name="20% - Accent4 17 4 3" xfId="8075"/>
    <cellStyle name="20% - Accent4 17 4 3 2" xfId="8076"/>
    <cellStyle name="20% - Accent4 17 4 3 2 2" xfId="8077"/>
    <cellStyle name="20% - Accent4 17 4 3 3" xfId="8078"/>
    <cellStyle name="20% - Accent4 17 4 4" xfId="8079"/>
    <cellStyle name="20% - Accent4 17 4 4 2" xfId="8080"/>
    <cellStyle name="20% - Accent4 17 4 5" xfId="8081"/>
    <cellStyle name="20% - Accent4 17 5" xfId="8082"/>
    <cellStyle name="20% - Accent4 17 5 2" xfId="8083"/>
    <cellStyle name="20% - Accent4 17 5 2 2" xfId="8084"/>
    <cellStyle name="20% - Accent4 17 5 2 2 2" xfId="8085"/>
    <cellStyle name="20% - Accent4 17 5 2 3" xfId="8086"/>
    <cellStyle name="20% - Accent4 17 5 3" xfId="8087"/>
    <cellStyle name="20% - Accent4 17 5 3 2" xfId="8088"/>
    <cellStyle name="20% - Accent4 17 5 4" xfId="8089"/>
    <cellStyle name="20% - Accent4 17 6" xfId="8090"/>
    <cellStyle name="20% - Accent4 17 6 2" xfId="8091"/>
    <cellStyle name="20% - Accent4 17 6 2 2" xfId="8092"/>
    <cellStyle name="20% - Accent4 17 6 3" xfId="8093"/>
    <cellStyle name="20% - Accent4 17 7" xfId="8094"/>
    <cellStyle name="20% - Accent4 17 7 2" xfId="8095"/>
    <cellStyle name="20% - Accent4 17 8" xfId="8096"/>
    <cellStyle name="20% - Accent4 18" xfId="8097"/>
    <cellStyle name="20% - Accent4 18 2" xfId="8098"/>
    <cellStyle name="20% - Accent4 18 2 2" xfId="8099"/>
    <cellStyle name="20% - Accent4 18 2 2 2" xfId="8100"/>
    <cellStyle name="20% - Accent4 18 2 2 2 2" xfId="8101"/>
    <cellStyle name="20% - Accent4 18 2 2 2 2 2" xfId="8102"/>
    <cellStyle name="20% - Accent4 18 2 2 2 2 2 2" xfId="8103"/>
    <cellStyle name="20% - Accent4 18 2 2 2 2 3" xfId="8104"/>
    <cellStyle name="20% - Accent4 18 2 2 2 3" xfId="8105"/>
    <cellStyle name="20% - Accent4 18 2 2 2 3 2" xfId="8106"/>
    <cellStyle name="20% - Accent4 18 2 2 2 4" xfId="8107"/>
    <cellStyle name="20% - Accent4 18 2 2 3" xfId="8108"/>
    <cellStyle name="20% - Accent4 18 2 2 3 2" xfId="8109"/>
    <cellStyle name="20% - Accent4 18 2 2 3 2 2" xfId="8110"/>
    <cellStyle name="20% - Accent4 18 2 2 3 3" xfId="8111"/>
    <cellStyle name="20% - Accent4 18 2 2 4" xfId="8112"/>
    <cellStyle name="20% - Accent4 18 2 2 4 2" xfId="8113"/>
    <cellStyle name="20% - Accent4 18 2 2 5" xfId="8114"/>
    <cellStyle name="20% - Accent4 18 2 3" xfId="8115"/>
    <cellStyle name="20% - Accent4 18 2 3 2" xfId="8116"/>
    <cellStyle name="20% - Accent4 18 2 3 2 2" xfId="8117"/>
    <cellStyle name="20% - Accent4 18 2 3 2 2 2" xfId="8118"/>
    <cellStyle name="20% - Accent4 18 2 3 2 3" xfId="8119"/>
    <cellStyle name="20% - Accent4 18 2 3 3" xfId="8120"/>
    <cellStyle name="20% - Accent4 18 2 3 3 2" xfId="8121"/>
    <cellStyle name="20% - Accent4 18 2 3 4" xfId="8122"/>
    <cellStyle name="20% - Accent4 18 2 4" xfId="8123"/>
    <cellStyle name="20% - Accent4 18 2 4 2" xfId="8124"/>
    <cellStyle name="20% - Accent4 18 2 4 2 2" xfId="8125"/>
    <cellStyle name="20% - Accent4 18 2 4 3" xfId="8126"/>
    <cellStyle name="20% - Accent4 18 2 5" xfId="8127"/>
    <cellStyle name="20% - Accent4 18 2 5 2" xfId="8128"/>
    <cellStyle name="20% - Accent4 18 2 6" xfId="8129"/>
    <cellStyle name="20% - Accent4 18 3" xfId="8130"/>
    <cellStyle name="20% - Accent4 18 3 2" xfId="8131"/>
    <cellStyle name="20% - Accent4 18 3 2 2" xfId="8132"/>
    <cellStyle name="20% - Accent4 18 3 2 2 2" xfId="8133"/>
    <cellStyle name="20% - Accent4 18 3 2 2 2 2" xfId="8134"/>
    <cellStyle name="20% - Accent4 18 3 2 2 3" xfId="8135"/>
    <cellStyle name="20% - Accent4 18 3 2 3" xfId="8136"/>
    <cellStyle name="20% - Accent4 18 3 2 3 2" xfId="8137"/>
    <cellStyle name="20% - Accent4 18 3 2 4" xfId="8138"/>
    <cellStyle name="20% - Accent4 18 3 3" xfId="8139"/>
    <cellStyle name="20% - Accent4 18 3 3 2" xfId="8140"/>
    <cellStyle name="20% - Accent4 18 3 3 2 2" xfId="8141"/>
    <cellStyle name="20% - Accent4 18 3 3 3" xfId="8142"/>
    <cellStyle name="20% - Accent4 18 3 4" xfId="8143"/>
    <cellStyle name="20% - Accent4 18 3 4 2" xfId="8144"/>
    <cellStyle name="20% - Accent4 18 3 5" xfId="8145"/>
    <cellStyle name="20% - Accent4 18 4" xfId="8146"/>
    <cellStyle name="20% - Accent4 18 4 2" xfId="8147"/>
    <cellStyle name="20% - Accent4 18 4 2 2" xfId="8148"/>
    <cellStyle name="20% - Accent4 18 4 2 2 2" xfId="8149"/>
    <cellStyle name="20% - Accent4 18 4 2 3" xfId="8150"/>
    <cellStyle name="20% - Accent4 18 4 3" xfId="8151"/>
    <cellStyle name="20% - Accent4 18 4 3 2" xfId="8152"/>
    <cellStyle name="20% - Accent4 18 4 4" xfId="8153"/>
    <cellStyle name="20% - Accent4 18 5" xfId="8154"/>
    <cellStyle name="20% - Accent4 18 5 2" xfId="8155"/>
    <cellStyle name="20% - Accent4 18 5 2 2" xfId="8156"/>
    <cellStyle name="20% - Accent4 18 5 3" xfId="8157"/>
    <cellStyle name="20% - Accent4 18 6" xfId="8158"/>
    <cellStyle name="20% - Accent4 18 6 2" xfId="8159"/>
    <cellStyle name="20% - Accent4 18 7" xfId="8160"/>
    <cellStyle name="20% - Accent4 19" xfId="8161"/>
    <cellStyle name="20% - Accent4 19 2" xfId="8162"/>
    <cellStyle name="20% - Accent4 19 2 2" xfId="8163"/>
    <cellStyle name="20% - Accent4 19 2 2 2" xfId="8164"/>
    <cellStyle name="20% - Accent4 19 2 2 2 2" xfId="8165"/>
    <cellStyle name="20% - Accent4 19 2 2 2 2 2" xfId="8166"/>
    <cellStyle name="20% - Accent4 19 2 2 2 2 2 2" xfId="8167"/>
    <cellStyle name="20% - Accent4 19 2 2 2 2 3" xfId="8168"/>
    <cellStyle name="20% - Accent4 19 2 2 2 3" xfId="8169"/>
    <cellStyle name="20% - Accent4 19 2 2 2 3 2" xfId="8170"/>
    <cellStyle name="20% - Accent4 19 2 2 2 4" xfId="8171"/>
    <cellStyle name="20% - Accent4 19 2 2 3" xfId="8172"/>
    <cellStyle name="20% - Accent4 19 2 2 3 2" xfId="8173"/>
    <cellStyle name="20% - Accent4 19 2 2 3 2 2" xfId="8174"/>
    <cellStyle name="20% - Accent4 19 2 2 3 3" xfId="8175"/>
    <cellStyle name="20% - Accent4 19 2 2 4" xfId="8176"/>
    <cellStyle name="20% - Accent4 19 2 2 4 2" xfId="8177"/>
    <cellStyle name="20% - Accent4 19 2 2 5" xfId="8178"/>
    <cellStyle name="20% - Accent4 19 2 3" xfId="8179"/>
    <cellStyle name="20% - Accent4 19 2 3 2" xfId="8180"/>
    <cellStyle name="20% - Accent4 19 2 3 2 2" xfId="8181"/>
    <cellStyle name="20% - Accent4 19 2 3 2 2 2" xfId="8182"/>
    <cellStyle name="20% - Accent4 19 2 3 2 3" xfId="8183"/>
    <cellStyle name="20% - Accent4 19 2 3 3" xfId="8184"/>
    <cellStyle name="20% - Accent4 19 2 3 3 2" xfId="8185"/>
    <cellStyle name="20% - Accent4 19 2 3 4" xfId="8186"/>
    <cellStyle name="20% - Accent4 19 2 4" xfId="8187"/>
    <cellStyle name="20% - Accent4 19 2 4 2" xfId="8188"/>
    <cellStyle name="20% - Accent4 19 2 4 2 2" xfId="8189"/>
    <cellStyle name="20% - Accent4 19 2 4 3" xfId="8190"/>
    <cellStyle name="20% - Accent4 19 2 5" xfId="8191"/>
    <cellStyle name="20% - Accent4 19 2 5 2" xfId="8192"/>
    <cellStyle name="20% - Accent4 19 2 6" xfId="8193"/>
    <cellStyle name="20% - Accent4 19 3" xfId="8194"/>
    <cellStyle name="20% - Accent4 19 3 2" xfId="8195"/>
    <cellStyle name="20% - Accent4 19 3 2 2" xfId="8196"/>
    <cellStyle name="20% - Accent4 19 3 2 2 2" xfId="8197"/>
    <cellStyle name="20% - Accent4 19 3 2 2 2 2" xfId="8198"/>
    <cellStyle name="20% - Accent4 19 3 2 2 3" xfId="8199"/>
    <cellStyle name="20% - Accent4 19 3 2 3" xfId="8200"/>
    <cellStyle name="20% - Accent4 19 3 2 3 2" xfId="8201"/>
    <cellStyle name="20% - Accent4 19 3 2 4" xfId="8202"/>
    <cellStyle name="20% - Accent4 19 3 3" xfId="8203"/>
    <cellStyle name="20% - Accent4 19 3 3 2" xfId="8204"/>
    <cellStyle name="20% - Accent4 19 3 3 2 2" xfId="8205"/>
    <cellStyle name="20% - Accent4 19 3 3 3" xfId="8206"/>
    <cellStyle name="20% - Accent4 19 3 4" xfId="8207"/>
    <cellStyle name="20% - Accent4 19 3 4 2" xfId="8208"/>
    <cellStyle name="20% - Accent4 19 3 5" xfId="8209"/>
    <cellStyle name="20% - Accent4 19 4" xfId="8210"/>
    <cellStyle name="20% - Accent4 19 4 2" xfId="8211"/>
    <cellStyle name="20% - Accent4 19 4 2 2" xfId="8212"/>
    <cellStyle name="20% - Accent4 19 4 2 2 2" xfId="8213"/>
    <cellStyle name="20% - Accent4 19 4 2 3" xfId="8214"/>
    <cellStyle name="20% - Accent4 19 4 3" xfId="8215"/>
    <cellStyle name="20% - Accent4 19 4 3 2" xfId="8216"/>
    <cellStyle name="20% - Accent4 19 4 4" xfId="8217"/>
    <cellStyle name="20% - Accent4 19 5" xfId="8218"/>
    <cellStyle name="20% - Accent4 19 5 2" xfId="8219"/>
    <cellStyle name="20% - Accent4 19 5 2 2" xfId="8220"/>
    <cellStyle name="20% - Accent4 19 5 3" xfId="8221"/>
    <cellStyle name="20% - Accent4 19 6" xfId="8222"/>
    <cellStyle name="20% - Accent4 19 6 2" xfId="8223"/>
    <cellStyle name="20% - Accent4 19 7" xfId="8224"/>
    <cellStyle name="20% - Accent4 2" xfId="8225"/>
    <cellStyle name="20% - Accent4 2 2" xfId="8226"/>
    <cellStyle name="20% - Accent4 2 2 2" xfId="8227"/>
    <cellStyle name="20% - Accent4 2 2 2 2" xfId="8228"/>
    <cellStyle name="20% - Accent4 2 2 2 2 2" xfId="8229"/>
    <cellStyle name="20% - Accent4 2 2 2 2 2 2" xfId="8230"/>
    <cellStyle name="20% - Accent4 2 2 2 2 2 2 2" xfId="8231"/>
    <cellStyle name="20% - Accent4 2 2 2 2 2 2 2 2" xfId="8232"/>
    <cellStyle name="20% - Accent4 2 2 2 2 2 2 3" xfId="8233"/>
    <cellStyle name="20% - Accent4 2 2 2 2 2 3" xfId="8234"/>
    <cellStyle name="20% - Accent4 2 2 2 2 2 3 2" xfId="8235"/>
    <cellStyle name="20% - Accent4 2 2 2 2 2 4" xfId="8236"/>
    <cellStyle name="20% - Accent4 2 2 2 2 3" xfId="8237"/>
    <cellStyle name="20% - Accent4 2 2 2 2 3 2" xfId="8238"/>
    <cellStyle name="20% - Accent4 2 2 2 2 3 2 2" xfId="8239"/>
    <cellStyle name="20% - Accent4 2 2 2 2 3 3" xfId="8240"/>
    <cellStyle name="20% - Accent4 2 2 2 2 4" xfId="8241"/>
    <cellStyle name="20% - Accent4 2 2 2 2 4 2" xfId="8242"/>
    <cellStyle name="20% - Accent4 2 2 2 2 5" xfId="8243"/>
    <cellStyle name="20% - Accent4 2 2 2 3" xfId="8244"/>
    <cellStyle name="20% - Accent4 2 2 2 3 2" xfId="8245"/>
    <cellStyle name="20% - Accent4 2 2 2 3 2 2" xfId="8246"/>
    <cellStyle name="20% - Accent4 2 2 2 3 2 2 2" xfId="8247"/>
    <cellStyle name="20% - Accent4 2 2 2 3 2 3" xfId="8248"/>
    <cellStyle name="20% - Accent4 2 2 2 3 3" xfId="8249"/>
    <cellStyle name="20% - Accent4 2 2 2 3 3 2" xfId="8250"/>
    <cellStyle name="20% - Accent4 2 2 2 3 4" xfId="8251"/>
    <cellStyle name="20% - Accent4 2 2 2 4" xfId="8252"/>
    <cellStyle name="20% - Accent4 2 2 2 4 2" xfId="8253"/>
    <cellStyle name="20% - Accent4 2 2 2 4 2 2" xfId="8254"/>
    <cellStyle name="20% - Accent4 2 2 2 4 3" xfId="8255"/>
    <cellStyle name="20% - Accent4 2 2 2 5" xfId="8256"/>
    <cellStyle name="20% - Accent4 2 2 2 5 2" xfId="8257"/>
    <cellStyle name="20% - Accent4 2 2 2 6" xfId="8258"/>
    <cellStyle name="20% - Accent4 2 2 3" xfId="8259"/>
    <cellStyle name="20% - Accent4 2 2 3 2" xfId="8260"/>
    <cellStyle name="20% - Accent4 2 2 3 2 2" xfId="8261"/>
    <cellStyle name="20% - Accent4 2 2 3 2 2 2" xfId="8262"/>
    <cellStyle name="20% - Accent4 2 2 3 2 2 2 2" xfId="8263"/>
    <cellStyle name="20% - Accent4 2 2 3 2 2 3" xfId="8264"/>
    <cellStyle name="20% - Accent4 2 2 3 2 3" xfId="8265"/>
    <cellStyle name="20% - Accent4 2 2 3 2 3 2" xfId="8266"/>
    <cellStyle name="20% - Accent4 2 2 3 2 4" xfId="8267"/>
    <cellStyle name="20% - Accent4 2 2 3 3" xfId="8268"/>
    <cellStyle name="20% - Accent4 2 2 3 3 2" xfId="8269"/>
    <cellStyle name="20% - Accent4 2 2 3 3 2 2" xfId="8270"/>
    <cellStyle name="20% - Accent4 2 2 3 3 3" xfId="8271"/>
    <cellStyle name="20% - Accent4 2 2 3 4" xfId="8272"/>
    <cellStyle name="20% - Accent4 2 2 3 4 2" xfId="8273"/>
    <cellStyle name="20% - Accent4 2 2 3 5" xfId="8274"/>
    <cellStyle name="20% - Accent4 2 2 4" xfId="8275"/>
    <cellStyle name="20% - Accent4 2 2 4 2" xfId="8276"/>
    <cellStyle name="20% - Accent4 2 2 4 2 2" xfId="8277"/>
    <cellStyle name="20% - Accent4 2 2 4 2 2 2" xfId="8278"/>
    <cellStyle name="20% - Accent4 2 2 4 2 3" xfId="8279"/>
    <cellStyle name="20% - Accent4 2 2 4 3" xfId="8280"/>
    <cellStyle name="20% - Accent4 2 2 4 3 2" xfId="8281"/>
    <cellStyle name="20% - Accent4 2 2 4 4" xfId="8282"/>
    <cellStyle name="20% - Accent4 2 2 5" xfId="8283"/>
    <cellStyle name="20% - Accent4 2 2 5 2" xfId="8284"/>
    <cellStyle name="20% - Accent4 2 2 5 2 2" xfId="8285"/>
    <cellStyle name="20% - Accent4 2 2 5 3" xfId="8286"/>
    <cellStyle name="20% - Accent4 2 2 6" xfId="8287"/>
    <cellStyle name="20% - Accent4 2 2 6 2" xfId="8288"/>
    <cellStyle name="20% - Accent4 2 2 7" xfId="8289"/>
    <cellStyle name="20% - Accent4 2 3" xfId="8290"/>
    <cellStyle name="20% - Accent4 2 3 2" xfId="8291"/>
    <cellStyle name="20% - Accent4 2 3 2 2" xfId="8292"/>
    <cellStyle name="20% - Accent4 2 3 2 2 2" xfId="8293"/>
    <cellStyle name="20% - Accent4 2 3 2 2 2 2" xfId="8294"/>
    <cellStyle name="20% - Accent4 2 3 2 2 2 2 2" xfId="8295"/>
    <cellStyle name="20% - Accent4 2 3 2 2 2 3" xfId="8296"/>
    <cellStyle name="20% - Accent4 2 3 2 2 3" xfId="8297"/>
    <cellStyle name="20% - Accent4 2 3 2 2 3 2" xfId="8298"/>
    <cellStyle name="20% - Accent4 2 3 2 2 4" xfId="8299"/>
    <cellStyle name="20% - Accent4 2 3 2 3" xfId="8300"/>
    <cellStyle name="20% - Accent4 2 3 2 3 2" xfId="8301"/>
    <cellStyle name="20% - Accent4 2 3 2 3 2 2" xfId="8302"/>
    <cellStyle name="20% - Accent4 2 3 2 3 3" xfId="8303"/>
    <cellStyle name="20% - Accent4 2 3 2 4" xfId="8304"/>
    <cellStyle name="20% - Accent4 2 3 2 4 2" xfId="8305"/>
    <cellStyle name="20% - Accent4 2 3 2 5" xfId="8306"/>
    <cellStyle name="20% - Accent4 2 3 3" xfId="8307"/>
    <cellStyle name="20% - Accent4 2 3 3 2" xfId="8308"/>
    <cellStyle name="20% - Accent4 2 3 3 2 2" xfId="8309"/>
    <cellStyle name="20% - Accent4 2 3 3 2 2 2" xfId="8310"/>
    <cellStyle name="20% - Accent4 2 3 3 2 3" xfId="8311"/>
    <cellStyle name="20% - Accent4 2 3 3 3" xfId="8312"/>
    <cellStyle name="20% - Accent4 2 3 3 3 2" xfId="8313"/>
    <cellStyle name="20% - Accent4 2 3 3 4" xfId="8314"/>
    <cellStyle name="20% - Accent4 2 3 4" xfId="8315"/>
    <cellStyle name="20% - Accent4 2 3 4 2" xfId="8316"/>
    <cellStyle name="20% - Accent4 2 3 4 2 2" xfId="8317"/>
    <cellStyle name="20% - Accent4 2 3 4 3" xfId="8318"/>
    <cellStyle name="20% - Accent4 2 3 5" xfId="8319"/>
    <cellStyle name="20% - Accent4 2 3 5 2" xfId="8320"/>
    <cellStyle name="20% - Accent4 2 3 6" xfId="8321"/>
    <cellStyle name="20% - Accent4 2 4" xfId="8322"/>
    <cellStyle name="20% - Accent4 2 4 2" xfId="8323"/>
    <cellStyle name="20% - Accent4 2 4 2 2" xfId="8324"/>
    <cellStyle name="20% - Accent4 2 4 2 2 2" xfId="8325"/>
    <cellStyle name="20% - Accent4 2 4 2 2 2 2" xfId="8326"/>
    <cellStyle name="20% - Accent4 2 4 2 2 3" xfId="8327"/>
    <cellStyle name="20% - Accent4 2 4 2 3" xfId="8328"/>
    <cellStyle name="20% - Accent4 2 4 2 3 2" xfId="8329"/>
    <cellStyle name="20% - Accent4 2 4 2 4" xfId="8330"/>
    <cellStyle name="20% - Accent4 2 4 3" xfId="8331"/>
    <cellStyle name="20% - Accent4 2 4 3 2" xfId="8332"/>
    <cellStyle name="20% - Accent4 2 4 3 2 2" xfId="8333"/>
    <cellStyle name="20% - Accent4 2 4 3 3" xfId="8334"/>
    <cellStyle name="20% - Accent4 2 4 4" xfId="8335"/>
    <cellStyle name="20% - Accent4 2 4 4 2" xfId="8336"/>
    <cellStyle name="20% - Accent4 2 4 5" xfId="8337"/>
    <cellStyle name="20% - Accent4 2 5" xfId="8338"/>
    <cellStyle name="20% - Accent4 2 5 2" xfId="8339"/>
    <cellStyle name="20% - Accent4 2 5 2 2" xfId="8340"/>
    <cellStyle name="20% - Accent4 2 5 2 2 2" xfId="8341"/>
    <cellStyle name="20% - Accent4 2 5 2 3" xfId="8342"/>
    <cellStyle name="20% - Accent4 2 5 3" xfId="8343"/>
    <cellStyle name="20% - Accent4 2 5 3 2" xfId="8344"/>
    <cellStyle name="20% - Accent4 2 5 4" xfId="8345"/>
    <cellStyle name="20% - Accent4 2 6" xfId="8346"/>
    <cellStyle name="20% - Accent4 2 6 2" xfId="8347"/>
    <cellStyle name="20% - Accent4 2 6 2 2" xfId="8348"/>
    <cellStyle name="20% - Accent4 2 6 3" xfId="8349"/>
    <cellStyle name="20% - Accent4 2 7" xfId="8350"/>
    <cellStyle name="20% - Accent4 2 7 2" xfId="8351"/>
    <cellStyle name="20% - Accent4 2 8" xfId="8352"/>
    <cellStyle name="20% - Accent4 20" xfId="8353"/>
    <cellStyle name="20% - Accent4 20 2" xfId="8354"/>
    <cellStyle name="20% - Accent4 20 2 2" xfId="8355"/>
    <cellStyle name="20% - Accent4 20 2 2 2" xfId="8356"/>
    <cellStyle name="20% - Accent4 20 2 2 2 2" xfId="8357"/>
    <cellStyle name="20% - Accent4 20 2 2 2 2 2" xfId="8358"/>
    <cellStyle name="20% - Accent4 20 2 2 2 2 2 2" xfId="8359"/>
    <cellStyle name="20% - Accent4 20 2 2 2 2 3" xfId="8360"/>
    <cellStyle name="20% - Accent4 20 2 2 2 3" xfId="8361"/>
    <cellStyle name="20% - Accent4 20 2 2 2 3 2" xfId="8362"/>
    <cellStyle name="20% - Accent4 20 2 2 2 4" xfId="8363"/>
    <cellStyle name="20% - Accent4 20 2 2 3" xfId="8364"/>
    <cellStyle name="20% - Accent4 20 2 2 3 2" xfId="8365"/>
    <cellStyle name="20% - Accent4 20 2 2 3 2 2" xfId="8366"/>
    <cellStyle name="20% - Accent4 20 2 2 3 3" xfId="8367"/>
    <cellStyle name="20% - Accent4 20 2 2 4" xfId="8368"/>
    <cellStyle name="20% - Accent4 20 2 2 4 2" xfId="8369"/>
    <cellStyle name="20% - Accent4 20 2 2 5" xfId="8370"/>
    <cellStyle name="20% - Accent4 20 2 3" xfId="8371"/>
    <cellStyle name="20% - Accent4 20 2 3 2" xfId="8372"/>
    <cellStyle name="20% - Accent4 20 2 3 2 2" xfId="8373"/>
    <cellStyle name="20% - Accent4 20 2 3 2 2 2" xfId="8374"/>
    <cellStyle name="20% - Accent4 20 2 3 2 3" xfId="8375"/>
    <cellStyle name="20% - Accent4 20 2 3 3" xfId="8376"/>
    <cellStyle name="20% - Accent4 20 2 3 3 2" xfId="8377"/>
    <cellStyle name="20% - Accent4 20 2 3 4" xfId="8378"/>
    <cellStyle name="20% - Accent4 20 2 4" xfId="8379"/>
    <cellStyle name="20% - Accent4 20 2 4 2" xfId="8380"/>
    <cellStyle name="20% - Accent4 20 2 4 2 2" xfId="8381"/>
    <cellStyle name="20% - Accent4 20 2 4 3" xfId="8382"/>
    <cellStyle name="20% - Accent4 20 2 5" xfId="8383"/>
    <cellStyle name="20% - Accent4 20 2 5 2" xfId="8384"/>
    <cellStyle name="20% - Accent4 20 2 6" xfId="8385"/>
    <cellStyle name="20% - Accent4 20 3" xfId="8386"/>
    <cellStyle name="20% - Accent4 20 3 2" xfId="8387"/>
    <cellStyle name="20% - Accent4 20 3 2 2" xfId="8388"/>
    <cellStyle name="20% - Accent4 20 3 2 2 2" xfId="8389"/>
    <cellStyle name="20% - Accent4 20 3 2 2 2 2" xfId="8390"/>
    <cellStyle name="20% - Accent4 20 3 2 2 3" xfId="8391"/>
    <cellStyle name="20% - Accent4 20 3 2 3" xfId="8392"/>
    <cellStyle name="20% - Accent4 20 3 2 3 2" xfId="8393"/>
    <cellStyle name="20% - Accent4 20 3 2 4" xfId="8394"/>
    <cellStyle name="20% - Accent4 20 3 3" xfId="8395"/>
    <cellStyle name="20% - Accent4 20 3 3 2" xfId="8396"/>
    <cellStyle name="20% - Accent4 20 3 3 2 2" xfId="8397"/>
    <cellStyle name="20% - Accent4 20 3 3 3" xfId="8398"/>
    <cellStyle name="20% - Accent4 20 3 4" xfId="8399"/>
    <cellStyle name="20% - Accent4 20 3 4 2" xfId="8400"/>
    <cellStyle name="20% - Accent4 20 3 5" xfId="8401"/>
    <cellStyle name="20% - Accent4 20 4" xfId="8402"/>
    <cellStyle name="20% - Accent4 20 4 2" xfId="8403"/>
    <cellStyle name="20% - Accent4 20 4 2 2" xfId="8404"/>
    <cellStyle name="20% - Accent4 20 4 2 2 2" xfId="8405"/>
    <cellStyle name="20% - Accent4 20 4 2 3" xfId="8406"/>
    <cellStyle name="20% - Accent4 20 4 3" xfId="8407"/>
    <cellStyle name="20% - Accent4 20 4 3 2" xfId="8408"/>
    <cellStyle name="20% - Accent4 20 4 4" xfId="8409"/>
    <cellStyle name="20% - Accent4 20 5" xfId="8410"/>
    <cellStyle name="20% - Accent4 20 5 2" xfId="8411"/>
    <cellStyle name="20% - Accent4 20 5 2 2" xfId="8412"/>
    <cellStyle name="20% - Accent4 20 5 3" xfId="8413"/>
    <cellStyle name="20% - Accent4 20 6" xfId="8414"/>
    <cellStyle name="20% - Accent4 20 6 2" xfId="8415"/>
    <cellStyle name="20% - Accent4 20 7" xfId="8416"/>
    <cellStyle name="20% - Accent4 21" xfId="8417"/>
    <cellStyle name="20% - Accent4 21 2" xfId="8418"/>
    <cellStyle name="20% - Accent4 21 2 2" xfId="8419"/>
    <cellStyle name="20% - Accent4 21 2 2 2" xfId="8420"/>
    <cellStyle name="20% - Accent4 21 2 2 2 2" xfId="8421"/>
    <cellStyle name="20% - Accent4 21 2 2 2 2 2" xfId="8422"/>
    <cellStyle name="20% - Accent4 21 2 2 2 3" xfId="8423"/>
    <cellStyle name="20% - Accent4 21 2 2 3" xfId="8424"/>
    <cellStyle name="20% - Accent4 21 2 2 3 2" xfId="8425"/>
    <cellStyle name="20% - Accent4 21 2 2 4" xfId="8426"/>
    <cellStyle name="20% - Accent4 21 2 3" xfId="8427"/>
    <cellStyle name="20% - Accent4 21 2 3 2" xfId="8428"/>
    <cellStyle name="20% - Accent4 21 2 3 2 2" xfId="8429"/>
    <cellStyle name="20% - Accent4 21 2 3 3" xfId="8430"/>
    <cellStyle name="20% - Accent4 21 2 4" xfId="8431"/>
    <cellStyle name="20% - Accent4 21 2 4 2" xfId="8432"/>
    <cellStyle name="20% - Accent4 21 2 5" xfId="8433"/>
    <cellStyle name="20% - Accent4 21 3" xfId="8434"/>
    <cellStyle name="20% - Accent4 21 3 2" xfId="8435"/>
    <cellStyle name="20% - Accent4 21 3 2 2" xfId="8436"/>
    <cellStyle name="20% - Accent4 21 3 2 2 2" xfId="8437"/>
    <cellStyle name="20% - Accent4 21 3 2 3" xfId="8438"/>
    <cellStyle name="20% - Accent4 21 3 3" xfId="8439"/>
    <cellStyle name="20% - Accent4 21 3 3 2" xfId="8440"/>
    <cellStyle name="20% - Accent4 21 3 4" xfId="8441"/>
    <cellStyle name="20% - Accent4 21 4" xfId="8442"/>
    <cellStyle name="20% - Accent4 21 4 2" xfId="8443"/>
    <cellStyle name="20% - Accent4 21 4 2 2" xfId="8444"/>
    <cellStyle name="20% - Accent4 21 4 3" xfId="8445"/>
    <cellStyle name="20% - Accent4 21 5" xfId="8446"/>
    <cellStyle name="20% - Accent4 21 5 2" xfId="8447"/>
    <cellStyle name="20% - Accent4 21 6" xfId="8448"/>
    <cellStyle name="20% - Accent4 22" xfId="8449"/>
    <cellStyle name="20% - Accent4 22 2" xfId="8450"/>
    <cellStyle name="20% - Accent4 22 2 2" xfId="8451"/>
    <cellStyle name="20% - Accent4 22 2 2 2" xfId="8452"/>
    <cellStyle name="20% - Accent4 22 2 2 2 2" xfId="8453"/>
    <cellStyle name="20% - Accent4 22 2 2 2 2 2" xfId="8454"/>
    <cellStyle name="20% - Accent4 22 2 2 2 3" xfId="8455"/>
    <cellStyle name="20% - Accent4 22 2 2 3" xfId="8456"/>
    <cellStyle name="20% - Accent4 22 2 2 3 2" xfId="8457"/>
    <cellStyle name="20% - Accent4 22 2 2 4" xfId="8458"/>
    <cellStyle name="20% - Accent4 22 2 3" xfId="8459"/>
    <cellStyle name="20% - Accent4 22 2 3 2" xfId="8460"/>
    <cellStyle name="20% - Accent4 22 2 3 2 2" xfId="8461"/>
    <cellStyle name="20% - Accent4 22 2 3 3" xfId="8462"/>
    <cellStyle name="20% - Accent4 22 2 4" xfId="8463"/>
    <cellStyle name="20% - Accent4 22 2 4 2" xfId="8464"/>
    <cellStyle name="20% - Accent4 22 2 5" xfId="8465"/>
    <cellStyle name="20% - Accent4 22 3" xfId="8466"/>
    <cellStyle name="20% - Accent4 22 3 2" xfId="8467"/>
    <cellStyle name="20% - Accent4 22 3 2 2" xfId="8468"/>
    <cellStyle name="20% - Accent4 22 3 2 2 2" xfId="8469"/>
    <cellStyle name="20% - Accent4 22 3 2 3" xfId="8470"/>
    <cellStyle name="20% - Accent4 22 3 3" xfId="8471"/>
    <cellStyle name="20% - Accent4 22 3 3 2" xfId="8472"/>
    <cellStyle name="20% - Accent4 22 3 4" xfId="8473"/>
    <cellStyle name="20% - Accent4 22 4" xfId="8474"/>
    <cellStyle name="20% - Accent4 22 4 2" xfId="8475"/>
    <cellStyle name="20% - Accent4 22 4 2 2" xfId="8476"/>
    <cellStyle name="20% - Accent4 22 4 3" xfId="8477"/>
    <cellStyle name="20% - Accent4 22 5" xfId="8478"/>
    <cellStyle name="20% - Accent4 22 5 2" xfId="8479"/>
    <cellStyle name="20% - Accent4 22 6" xfId="8480"/>
    <cellStyle name="20% - Accent4 23" xfId="8481"/>
    <cellStyle name="20% - Accent4 23 2" xfId="8482"/>
    <cellStyle name="20% - Accent4 23 2 2" xfId="8483"/>
    <cellStyle name="20% - Accent4 23 2 2 2" xfId="8484"/>
    <cellStyle name="20% - Accent4 23 2 2 2 2" xfId="8485"/>
    <cellStyle name="20% - Accent4 23 2 2 3" xfId="8486"/>
    <cellStyle name="20% - Accent4 23 2 3" xfId="8487"/>
    <cellStyle name="20% - Accent4 23 2 3 2" xfId="8488"/>
    <cellStyle name="20% - Accent4 23 2 4" xfId="8489"/>
    <cellStyle name="20% - Accent4 23 3" xfId="8490"/>
    <cellStyle name="20% - Accent4 23 3 2" xfId="8491"/>
    <cellStyle name="20% - Accent4 23 3 2 2" xfId="8492"/>
    <cellStyle name="20% - Accent4 23 3 3" xfId="8493"/>
    <cellStyle name="20% - Accent4 23 4" xfId="8494"/>
    <cellStyle name="20% - Accent4 23 4 2" xfId="8495"/>
    <cellStyle name="20% - Accent4 23 5" xfId="8496"/>
    <cellStyle name="20% - Accent4 24" xfId="8497"/>
    <cellStyle name="20% - Accent4 24 2" xfId="8498"/>
    <cellStyle name="20% - Accent4 24 2 2" xfId="8499"/>
    <cellStyle name="20% - Accent4 24 2 2 2" xfId="8500"/>
    <cellStyle name="20% - Accent4 24 2 3" xfId="8501"/>
    <cellStyle name="20% - Accent4 24 3" xfId="8502"/>
    <cellStyle name="20% - Accent4 24 3 2" xfId="8503"/>
    <cellStyle name="20% - Accent4 24 4" xfId="8504"/>
    <cellStyle name="20% - Accent4 25" xfId="8505"/>
    <cellStyle name="20% - Accent4 25 2" xfId="8506"/>
    <cellStyle name="20% - Accent4 25 2 2" xfId="8507"/>
    <cellStyle name="20% - Accent4 25 2 2 2" xfId="8508"/>
    <cellStyle name="20% - Accent4 25 2 3" xfId="8509"/>
    <cellStyle name="20% - Accent4 25 3" xfId="8510"/>
    <cellStyle name="20% - Accent4 25 3 2" xfId="8511"/>
    <cellStyle name="20% - Accent4 25 4" xfId="8512"/>
    <cellStyle name="20% - Accent4 26" xfId="8513"/>
    <cellStyle name="20% - Accent4 26 2" xfId="8514"/>
    <cellStyle name="20% - Accent4 26 2 2" xfId="8515"/>
    <cellStyle name="20% - Accent4 26 3" xfId="8516"/>
    <cellStyle name="20% - Accent4 27" xfId="8517"/>
    <cellStyle name="20% - Accent4 27 2" xfId="8518"/>
    <cellStyle name="20% - Accent4 27 2 2" xfId="8519"/>
    <cellStyle name="20% - Accent4 27 3" xfId="8520"/>
    <cellStyle name="20% - Accent4 28" xfId="8521"/>
    <cellStyle name="20% - Accent4 28 2" xfId="8522"/>
    <cellStyle name="20% - Accent4 28 2 2" xfId="8523"/>
    <cellStyle name="20% - Accent4 28 3" xfId="8524"/>
    <cellStyle name="20% - Accent4 29" xfId="8525"/>
    <cellStyle name="20% - Accent4 29 2" xfId="8526"/>
    <cellStyle name="20% - Accent4 3" xfId="8527"/>
    <cellStyle name="20% - Accent4 3 2" xfId="8528"/>
    <cellStyle name="20% - Accent4 3 2 2" xfId="8529"/>
    <cellStyle name="20% - Accent4 3 2 2 2" xfId="8530"/>
    <cellStyle name="20% - Accent4 3 2 2 2 2" xfId="8531"/>
    <cellStyle name="20% - Accent4 3 2 2 2 2 2" xfId="8532"/>
    <cellStyle name="20% - Accent4 3 2 2 2 2 2 2" xfId="8533"/>
    <cellStyle name="20% - Accent4 3 2 2 2 2 2 2 2" xfId="8534"/>
    <cellStyle name="20% - Accent4 3 2 2 2 2 2 3" xfId="8535"/>
    <cellStyle name="20% - Accent4 3 2 2 2 2 3" xfId="8536"/>
    <cellStyle name="20% - Accent4 3 2 2 2 2 3 2" xfId="8537"/>
    <cellStyle name="20% - Accent4 3 2 2 2 2 4" xfId="8538"/>
    <cellStyle name="20% - Accent4 3 2 2 2 3" xfId="8539"/>
    <cellStyle name="20% - Accent4 3 2 2 2 3 2" xfId="8540"/>
    <cellStyle name="20% - Accent4 3 2 2 2 3 2 2" xfId="8541"/>
    <cellStyle name="20% - Accent4 3 2 2 2 3 3" xfId="8542"/>
    <cellStyle name="20% - Accent4 3 2 2 2 4" xfId="8543"/>
    <cellStyle name="20% - Accent4 3 2 2 2 4 2" xfId="8544"/>
    <cellStyle name="20% - Accent4 3 2 2 2 5" xfId="8545"/>
    <cellStyle name="20% - Accent4 3 2 2 3" xfId="8546"/>
    <cellStyle name="20% - Accent4 3 2 2 3 2" xfId="8547"/>
    <cellStyle name="20% - Accent4 3 2 2 3 2 2" xfId="8548"/>
    <cellStyle name="20% - Accent4 3 2 2 3 2 2 2" xfId="8549"/>
    <cellStyle name="20% - Accent4 3 2 2 3 2 3" xfId="8550"/>
    <cellStyle name="20% - Accent4 3 2 2 3 3" xfId="8551"/>
    <cellStyle name="20% - Accent4 3 2 2 3 3 2" xfId="8552"/>
    <cellStyle name="20% - Accent4 3 2 2 3 4" xfId="8553"/>
    <cellStyle name="20% - Accent4 3 2 2 4" xfId="8554"/>
    <cellStyle name="20% - Accent4 3 2 2 4 2" xfId="8555"/>
    <cellStyle name="20% - Accent4 3 2 2 4 2 2" xfId="8556"/>
    <cellStyle name="20% - Accent4 3 2 2 4 3" xfId="8557"/>
    <cellStyle name="20% - Accent4 3 2 2 5" xfId="8558"/>
    <cellStyle name="20% - Accent4 3 2 2 5 2" xfId="8559"/>
    <cellStyle name="20% - Accent4 3 2 2 6" xfId="8560"/>
    <cellStyle name="20% - Accent4 3 2 3" xfId="8561"/>
    <cellStyle name="20% - Accent4 3 2 3 2" xfId="8562"/>
    <cellStyle name="20% - Accent4 3 2 3 2 2" xfId="8563"/>
    <cellStyle name="20% - Accent4 3 2 3 2 2 2" xfId="8564"/>
    <cellStyle name="20% - Accent4 3 2 3 2 2 2 2" xfId="8565"/>
    <cellStyle name="20% - Accent4 3 2 3 2 2 3" xfId="8566"/>
    <cellStyle name="20% - Accent4 3 2 3 2 3" xfId="8567"/>
    <cellStyle name="20% - Accent4 3 2 3 2 3 2" xfId="8568"/>
    <cellStyle name="20% - Accent4 3 2 3 2 4" xfId="8569"/>
    <cellStyle name="20% - Accent4 3 2 3 3" xfId="8570"/>
    <cellStyle name="20% - Accent4 3 2 3 3 2" xfId="8571"/>
    <cellStyle name="20% - Accent4 3 2 3 3 2 2" xfId="8572"/>
    <cellStyle name="20% - Accent4 3 2 3 3 3" xfId="8573"/>
    <cellStyle name="20% - Accent4 3 2 3 4" xfId="8574"/>
    <cellStyle name="20% - Accent4 3 2 3 4 2" xfId="8575"/>
    <cellStyle name="20% - Accent4 3 2 3 5" xfId="8576"/>
    <cellStyle name="20% - Accent4 3 2 4" xfId="8577"/>
    <cellStyle name="20% - Accent4 3 2 4 2" xfId="8578"/>
    <cellStyle name="20% - Accent4 3 2 4 2 2" xfId="8579"/>
    <cellStyle name="20% - Accent4 3 2 4 2 2 2" xfId="8580"/>
    <cellStyle name="20% - Accent4 3 2 4 2 3" xfId="8581"/>
    <cellStyle name="20% - Accent4 3 2 4 3" xfId="8582"/>
    <cellStyle name="20% - Accent4 3 2 4 3 2" xfId="8583"/>
    <cellStyle name="20% - Accent4 3 2 4 4" xfId="8584"/>
    <cellStyle name="20% - Accent4 3 2 5" xfId="8585"/>
    <cellStyle name="20% - Accent4 3 2 5 2" xfId="8586"/>
    <cellStyle name="20% - Accent4 3 2 5 2 2" xfId="8587"/>
    <cellStyle name="20% - Accent4 3 2 5 3" xfId="8588"/>
    <cellStyle name="20% - Accent4 3 2 6" xfId="8589"/>
    <cellStyle name="20% - Accent4 3 2 6 2" xfId="8590"/>
    <cellStyle name="20% - Accent4 3 2 7" xfId="8591"/>
    <cellStyle name="20% - Accent4 3 3" xfId="8592"/>
    <cellStyle name="20% - Accent4 3 3 2" xfId="8593"/>
    <cellStyle name="20% - Accent4 3 3 2 2" xfId="8594"/>
    <cellStyle name="20% - Accent4 3 3 2 2 2" xfId="8595"/>
    <cellStyle name="20% - Accent4 3 3 2 2 2 2" xfId="8596"/>
    <cellStyle name="20% - Accent4 3 3 2 2 2 2 2" xfId="8597"/>
    <cellStyle name="20% - Accent4 3 3 2 2 2 3" xfId="8598"/>
    <cellStyle name="20% - Accent4 3 3 2 2 3" xfId="8599"/>
    <cellStyle name="20% - Accent4 3 3 2 2 3 2" xfId="8600"/>
    <cellStyle name="20% - Accent4 3 3 2 2 4" xfId="8601"/>
    <cellStyle name="20% - Accent4 3 3 2 3" xfId="8602"/>
    <cellStyle name="20% - Accent4 3 3 2 3 2" xfId="8603"/>
    <cellStyle name="20% - Accent4 3 3 2 3 2 2" xfId="8604"/>
    <cellStyle name="20% - Accent4 3 3 2 3 3" xfId="8605"/>
    <cellStyle name="20% - Accent4 3 3 2 4" xfId="8606"/>
    <cellStyle name="20% - Accent4 3 3 2 4 2" xfId="8607"/>
    <cellStyle name="20% - Accent4 3 3 2 5" xfId="8608"/>
    <cellStyle name="20% - Accent4 3 3 3" xfId="8609"/>
    <cellStyle name="20% - Accent4 3 3 3 2" xfId="8610"/>
    <cellStyle name="20% - Accent4 3 3 3 2 2" xfId="8611"/>
    <cellStyle name="20% - Accent4 3 3 3 2 2 2" xfId="8612"/>
    <cellStyle name="20% - Accent4 3 3 3 2 3" xfId="8613"/>
    <cellStyle name="20% - Accent4 3 3 3 3" xfId="8614"/>
    <cellStyle name="20% - Accent4 3 3 3 3 2" xfId="8615"/>
    <cellStyle name="20% - Accent4 3 3 3 4" xfId="8616"/>
    <cellStyle name="20% - Accent4 3 3 4" xfId="8617"/>
    <cellStyle name="20% - Accent4 3 3 4 2" xfId="8618"/>
    <cellStyle name="20% - Accent4 3 3 4 2 2" xfId="8619"/>
    <cellStyle name="20% - Accent4 3 3 4 3" xfId="8620"/>
    <cellStyle name="20% - Accent4 3 3 5" xfId="8621"/>
    <cellStyle name="20% - Accent4 3 3 5 2" xfId="8622"/>
    <cellStyle name="20% - Accent4 3 3 6" xfId="8623"/>
    <cellStyle name="20% - Accent4 3 4" xfId="8624"/>
    <cellStyle name="20% - Accent4 3 4 2" xfId="8625"/>
    <cellStyle name="20% - Accent4 3 4 2 2" xfId="8626"/>
    <cellStyle name="20% - Accent4 3 4 2 2 2" xfId="8627"/>
    <cellStyle name="20% - Accent4 3 4 2 2 2 2" xfId="8628"/>
    <cellStyle name="20% - Accent4 3 4 2 2 3" xfId="8629"/>
    <cellStyle name="20% - Accent4 3 4 2 3" xfId="8630"/>
    <cellStyle name="20% - Accent4 3 4 2 3 2" xfId="8631"/>
    <cellStyle name="20% - Accent4 3 4 2 4" xfId="8632"/>
    <cellStyle name="20% - Accent4 3 4 3" xfId="8633"/>
    <cellStyle name="20% - Accent4 3 4 3 2" xfId="8634"/>
    <cellStyle name="20% - Accent4 3 4 3 2 2" xfId="8635"/>
    <cellStyle name="20% - Accent4 3 4 3 3" xfId="8636"/>
    <cellStyle name="20% - Accent4 3 4 4" xfId="8637"/>
    <cellStyle name="20% - Accent4 3 4 4 2" xfId="8638"/>
    <cellStyle name="20% - Accent4 3 4 5" xfId="8639"/>
    <cellStyle name="20% - Accent4 3 5" xfId="8640"/>
    <cellStyle name="20% - Accent4 3 5 2" xfId="8641"/>
    <cellStyle name="20% - Accent4 3 5 2 2" xfId="8642"/>
    <cellStyle name="20% - Accent4 3 5 2 2 2" xfId="8643"/>
    <cellStyle name="20% - Accent4 3 5 2 3" xfId="8644"/>
    <cellStyle name="20% - Accent4 3 5 3" xfId="8645"/>
    <cellStyle name="20% - Accent4 3 5 3 2" xfId="8646"/>
    <cellStyle name="20% - Accent4 3 5 4" xfId="8647"/>
    <cellStyle name="20% - Accent4 3 6" xfId="8648"/>
    <cellStyle name="20% - Accent4 3 6 2" xfId="8649"/>
    <cellStyle name="20% - Accent4 3 6 2 2" xfId="8650"/>
    <cellStyle name="20% - Accent4 3 6 3" xfId="8651"/>
    <cellStyle name="20% - Accent4 3 7" xfId="8652"/>
    <cellStyle name="20% - Accent4 3 7 2" xfId="8653"/>
    <cellStyle name="20% - Accent4 3 8" xfId="8654"/>
    <cellStyle name="20% - Accent4 30" xfId="8655"/>
    <cellStyle name="20% - Accent4 31" xfId="8656"/>
    <cellStyle name="20% - Accent4 32" xfId="8657"/>
    <cellStyle name="20% - Accent4 33" xfId="8658"/>
    <cellStyle name="20% - Accent4 34" xfId="8659"/>
    <cellStyle name="20% - Accent4 35" xfId="8660"/>
    <cellStyle name="20% - Accent4 4" xfId="8661"/>
    <cellStyle name="20% - Accent4 4 2" xfId="8662"/>
    <cellStyle name="20% - Accent4 4 2 2" xfId="8663"/>
    <cellStyle name="20% - Accent4 4 2 2 2" xfId="8664"/>
    <cellStyle name="20% - Accent4 4 2 2 2 2" xfId="8665"/>
    <cellStyle name="20% - Accent4 4 2 2 2 2 2" xfId="8666"/>
    <cellStyle name="20% - Accent4 4 2 2 2 2 2 2" xfId="8667"/>
    <cellStyle name="20% - Accent4 4 2 2 2 2 2 2 2" xfId="8668"/>
    <cellStyle name="20% - Accent4 4 2 2 2 2 2 3" xfId="8669"/>
    <cellStyle name="20% - Accent4 4 2 2 2 2 3" xfId="8670"/>
    <cellStyle name="20% - Accent4 4 2 2 2 2 3 2" xfId="8671"/>
    <cellStyle name="20% - Accent4 4 2 2 2 2 4" xfId="8672"/>
    <cellStyle name="20% - Accent4 4 2 2 2 3" xfId="8673"/>
    <cellStyle name="20% - Accent4 4 2 2 2 3 2" xfId="8674"/>
    <cellStyle name="20% - Accent4 4 2 2 2 3 2 2" xfId="8675"/>
    <cellStyle name="20% - Accent4 4 2 2 2 3 3" xfId="8676"/>
    <cellStyle name="20% - Accent4 4 2 2 2 4" xfId="8677"/>
    <cellStyle name="20% - Accent4 4 2 2 2 4 2" xfId="8678"/>
    <cellStyle name="20% - Accent4 4 2 2 2 5" xfId="8679"/>
    <cellStyle name="20% - Accent4 4 2 2 3" xfId="8680"/>
    <cellStyle name="20% - Accent4 4 2 2 3 2" xfId="8681"/>
    <cellStyle name="20% - Accent4 4 2 2 3 2 2" xfId="8682"/>
    <cellStyle name="20% - Accent4 4 2 2 3 2 2 2" xfId="8683"/>
    <cellStyle name="20% - Accent4 4 2 2 3 2 3" xfId="8684"/>
    <cellStyle name="20% - Accent4 4 2 2 3 3" xfId="8685"/>
    <cellStyle name="20% - Accent4 4 2 2 3 3 2" xfId="8686"/>
    <cellStyle name="20% - Accent4 4 2 2 3 4" xfId="8687"/>
    <cellStyle name="20% - Accent4 4 2 2 4" xfId="8688"/>
    <cellStyle name="20% - Accent4 4 2 2 4 2" xfId="8689"/>
    <cellStyle name="20% - Accent4 4 2 2 4 2 2" xfId="8690"/>
    <cellStyle name="20% - Accent4 4 2 2 4 3" xfId="8691"/>
    <cellStyle name="20% - Accent4 4 2 2 5" xfId="8692"/>
    <cellStyle name="20% - Accent4 4 2 2 5 2" xfId="8693"/>
    <cellStyle name="20% - Accent4 4 2 2 6" xfId="8694"/>
    <cellStyle name="20% - Accent4 4 2 3" xfId="8695"/>
    <cellStyle name="20% - Accent4 4 2 3 2" xfId="8696"/>
    <cellStyle name="20% - Accent4 4 2 3 2 2" xfId="8697"/>
    <cellStyle name="20% - Accent4 4 2 3 2 2 2" xfId="8698"/>
    <cellStyle name="20% - Accent4 4 2 3 2 2 2 2" xfId="8699"/>
    <cellStyle name="20% - Accent4 4 2 3 2 2 3" xfId="8700"/>
    <cellStyle name="20% - Accent4 4 2 3 2 3" xfId="8701"/>
    <cellStyle name="20% - Accent4 4 2 3 2 3 2" xfId="8702"/>
    <cellStyle name="20% - Accent4 4 2 3 2 4" xfId="8703"/>
    <cellStyle name="20% - Accent4 4 2 3 3" xfId="8704"/>
    <cellStyle name="20% - Accent4 4 2 3 3 2" xfId="8705"/>
    <cellStyle name="20% - Accent4 4 2 3 3 2 2" xfId="8706"/>
    <cellStyle name="20% - Accent4 4 2 3 3 3" xfId="8707"/>
    <cellStyle name="20% - Accent4 4 2 3 4" xfId="8708"/>
    <cellStyle name="20% - Accent4 4 2 3 4 2" xfId="8709"/>
    <cellStyle name="20% - Accent4 4 2 3 5" xfId="8710"/>
    <cellStyle name="20% - Accent4 4 2 4" xfId="8711"/>
    <cellStyle name="20% - Accent4 4 2 4 2" xfId="8712"/>
    <cellStyle name="20% - Accent4 4 2 4 2 2" xfId="8713"/>
    <cellStyle name="20% - Accent4 4 2 4 2 2 2" xfId="8714"/>
    <cellStyle name="20% - Accent4 4 2 4 2 3" xfId="8715"/>
    <cellStyle name="20% - Accent4 4 2 4 3" xfId="8716"/>
    <cellStyle name="20% - Accent4 4 2 4 3 2" xfId="8717"/>
    <cellStyle name="20% - Accent4 4 2 4 4" xfId="8718"/>
    <cellStyle name="20% - Accent4 4 2 5" xfId="8719"/>
    <cellStyle name="20% - Accent4 4 2 5 2" xfId="8720"/>
    <cellStyle name="20% - Accent4 4 2 5 2 2" xfId="8721"/>
    <cellStyle name="20% - Accent4 4 2 5 3" xfId="8722"/>
    <cellStyle name="20% - Accent4 4 2 6" xfId="8723"/>
    <cellStyle name="20% - Accent4 4 2 6 2" xfId="8724"/>
    <cellStyle name="20% - Accent4 4 2 7" xfId="8725"/>
    <cellStyle name="20% - Accent4 4 3" xfId="8726"/>
    <cellStyle name="20% - Accent4 4 3 2" xfId="8727"/>
    <cellStyle name="20% - Accent4 4 3 2 2" xfId="8728"/>
    <cellStyle name="20% - Accent4 4 3 2 2 2" xfId="8729"/>
    <cellStyle name="20% - Accent4 4 3 2 2 2 2" xfId="8730"/>
    <cellStyle name="20% - Accent4 4 3 2 2 2 2 2" xfId="8731"/>
    <cellStyle name="20% - Accent4 4 3 2 2 2 3" xfId="8732"/>
    <cellStyle name="20% - Accent4 4 3 2 2 3" xfId="8733"/>
    <cellStyle name="20% - Accent4 4 3 2 2 3 2" xfId="8734"/>
    <cellStyle name="20% - Accent4 4 3 2 2 4" xfId="8735"/>
    <cellStyle name="20% - Accent4 4 3 2 3" xfId="8736"/>
    <cellStyle name="20% - Accent4 4 3 2 3 2" xfId="8737"/>
    <cellStyle name="20% - Accent4 4 3 2 3 2 2" xfId="8738"/>
    <cellStyle name="20% - Accent4 4 3 2 3 3" xfId="8739"/>
    <cellStyle name="20% - Accent4 4 3 2 4" xfId="8740"/>
    <cellStyle name="20% - Accent4 4 3 2 4 2" xfId="8741"/>
    <cellStyle name="20% - Accent4 4 3 2 5" xfId="8742"/>
    <cellStyle name="20% - Accent4 4 3 3" xfId="8743"/>
    <cellStyle name="20% - Accent4 4 3 3 2" xfId="8744"/>
    <cellStyle name="20% - Accent4 4 3 3 2 2" xfId="8745"/>
    <cellStyle name="20% - Accent4 4 3 3 2 2 2" xfId="8746"/>
    <cellStyle name="20% - Accent4 4 3 3 2 3" xfId="8747"/>
    <cellStyle name="20% - Accent4 4 3 3 3" xfId="8748"/>
    <cellStyle name="20% - Accent4 4 3 3 3 2" xfId="8749"/>
    <cellStyle name="20% - Accent4 4 3 3 4" xfId="8750"/>
    <cellStyle name="20% - Accent4 4 3 4" xfId="8751"/>
    <cellStyle name="20% - Accent4 4 3 4 2" xfId="8752"/>
    <cellStyle name="20% - Accent4 4 3 4 2 2" xfId="8753"/>
    <cellStyle name="20% - Accent4 4 3 4 3" xfId="8754"/>
    <cellStyle name="20% - Accent4 4 3 5" xfId="8755"/>
    <cellStyle name="20% - Accent4 4 3 5 2" xfId="8756"/>
    <cellStyle name="20% - Accent4 4 3 6" xfId="8757"/>
    <cellStyle name="20% - Accent4 4 4" xfId="8758"/>
    <cellStyle name="20% - Accent4 4 4 2" xfId="8759"/>
    <cellStyle name="20% - Accent4 4 4 2 2" xfId="8760"/>
    <cellStyle name="20% - Accent4 4 4 2 2 2" xfId="8761"/>
    <cellStyle name="20% - Accent4 4 4 2 2 2 2" xfId="8762"/>
    <cellStyle name="20% - Accent4 4 4 2 2 3" xfId="8763"/>
    <cellStyle name="20% - Accent4 4 4 2 3" xfId="8764"/>
    <cellStyle name="20% - Accent4 4 4 2 3 2" xfId="8765"/>
    <cellStyle name="20% - Accent4 4 4 2 4" xfId="8766"/>
    <cellStyle name="20% - Accent4 4 4 3" xfId="8767"/>
    <cellStyle name="20% - Accent4 4 4 3 2" xfId="8768"/>
    <cellStyle name="20% - Accent4 4 4 3 2 2" xfId="8769"/>
    <cellStyle name="20% - Accent4 4 4 3 3" xfId="8770"/>
    <cellStyle name="20% - Accent4 4 4 4" xfId="8771"/>
    <cellStyle name="20% - Accent4 4 4 4 2" xfId="8772"/>
    <cellStyle name="20% - Accent4 4 4 5" xfId="8773"/>
    <cellStyle name="20% - Accent4 4 5" xfId="8774"/>
    <cellStyle name="20% - Accent4 4 5 2" xfId="8775"/>
    <cellStyle name="20% - Accent4 4 5 2 2" xfId="8776"/>
    <cellStyle name="20% - Accent4 4 5 2 2 2" xfId="8777"/>
    <cellStyle name="20% - Accent4 4 5 2 3" xfId="8778"/>
    <cellStyle name="20% - Accent4 4 5 3" xfId="8779"/>
    <cellStyle name="20% - Accent4 4 5 3 2" xfId="8780"/>
    <cellStyle name="20% - Accent4 4 5 4" xfId="8781"/>
    <cellStyle name="20% - Accent4 4 6" xfId="8782"/>
    <cellStyle name="20% - Accent4 4 6 2" xfId="8783"/>
    <cellStyle name="20% - Accent4 4 6 2 2" xfId="8784"/>
    <cellStyle name="20% - Accent4 4 6 3" xfId="8785"/>
    <cellStyle name="20% - Accent4 4 7" xfId="8786"/>
    <cellStyle name="20% - Accent4 4 7 2" xfId="8787"/>
    <cellStyle name="20% - Accent4 4 8" xfId="8788"/>
    <cellStyle name="20% - Accent4 5" xfId="8789"/>
    <cellStyle name="20% - Accent4 5 2" xfId="8790"/>
    <cellStyle name="20% - Accent4 5 2 2" xfId="8791"/>
    <cellStyle name="20% - Accent4 5 2 2 2" xfId="8792"/>
    <cellStyle name="20% - Accent4 5 2 2 2 2" xfId="8793"/>
    <cellStyle name="20% - Accent4 5 2 2 2 2 2" xfId="8794"/>
    <cellStyle name="20% - Accent4 5 2 2 2 2 2 2" xfId="8795"/>
    <cellStyle name="20% - Accent4 5 2 2 2 2 2 2 2" xfId="8796"/>
    <cellStyle name="20% - Accent4 5 2 2 2 2 2 3" xfId="8797"/>
    <cellStyle name="20% - Accent4 5 2 2 2 2 3" xfId="8798"/>
    <cellStyle name="20% - Accent4 5 2 2 2 2 3 2" xfId="8799"/>
    <cellStyle name="20% - Accent4 5 2 2 2 2 4" xfId="8800"/>
    <cellStyle name="20% - Accent4 5 2 2 2 3" xfId="8801"/>
    <cellStyle name="20% - Accent4 5 2 2 2 3 2" xfId="8802"/>
    <cellStyle name="20% - Accent4 5 2 2 2 3 2 2" xfId="8803"/>
    <cellStyle name="20% - Accent4 5 2 2 2 3 3" xfId="8804"/>
    <cellStyle name="20% - Accent4 5 2 2 2 4" xfId="8805"/>
    <cellStyle name="20% - Accent4 5 2 2 2 4 2" xfId="8806"/>
    <cellStyle name="20% - Accent4 5 2 2 2 5" xfId="8807"/>
    <cellStyle name="20% - Accent4 5 2 2 3" xfId="8808"/>
    <cellStyle name="20% - Accent4 5 2 2 3 2" xfId="8809"/>
    <cellStyle name="20% - Accent4 5 2 2 3 2 2" xfId="8810"/>
    <cellStyle name="20% - Accent4 5 2 2 3 2 2 2" xfId="8811"/>
    <cellStyle name="20% - Accent4 5 2 2 3 2 3" xfId="8812"/>
    <cellStyle name="20% - Accent4 5 2 2 3 3" xfId="8813"/>
    <cellStyle name="20% - Accent4 5 2 2 3 3 2" xfId="8814"/>
    <cellStyle name="20% - Accent4 5 2 2 3 4" xfId="8815"/>
    <cellStyle name="20% - Accent4 5 2 2 4" xfId="8816"/>
    <cellStyle name="20% - Accent4 5 2 2 4 2" xfId="8817"/>
    <cellStyle name="20% - Accent4 5 2 2 4 2 2" xfId="8818"/>
    <cellStyle name="20% - Accent4 5 2 2 4 3" xfId="8819"/>
    <cellStyle name="20% - Accent4 5 2 2 5" xfId="8820"/>
    <cellStyle name="20% - Accent4 5 2 2 5 2" xfId="8821"/>
    <cellStyle name="20% - Accent4 5 2 2 6" xfId="8822"/>
    <cellStyle name="20% - Accent4 5 2 3" xfId="8823"/>
    <cellStyle name="20% - Accent4 5 2 3 2" xfId="8824"/>
    <cellStyle name="20% - Accent4 5 2 3 2 2" xfId="8825"/>
    <cellStyle name="20% - Accent4 5 2 3 2 2 2" xfId="8826"/>
    <cellStyle name="20% - Accent4 5 2 3 2 2 2 2" xfId="8827"/>
    <cellStyle name="20% - Accent4 5 2 3 2 2 3" xfId="8828"/>
    <cellStyle name="20% - Accent4 5 2 3 2 3" xfId="8829"/>
    <cellStyle name="20% - Accent4 5 2 3 2 3 2" xfId="8830"/>
    <cellStyle name="20% - Accent4 5 2 3 2 4" xfId="8831"/>
    <cellStyle name="20% - Accent4 5 2 3 3" xfId="8832"/>
    <cellStyle name="20% - Accent4 5 2 3 3 2" xfId="8833"/>
    <cellStyle name="20% - Accent4 5 2 3 3 2 2" xfId="8834"/>
    <cellStyle name="20% - Accent4 5 2 3 3 3" xfId="8835"/>
    <cellStyle name="20% - Accent4 5 2 3 4" xfId="8836"/>
    <cellStyle name="20% - Accent4 5 2 3 4 2" xfId="8837"/>
    <cellStyle name="20% - Accent4 5 2 3 5" xfId="8838"/>
    <cellStyle name="20% - Accent4 5 2 4" xfId="8839"/>
    <cellStyle name="20% - Accent4 5 2 4 2" xfId="8840"/>
    <cellStyle name="20% - Accent4 5 2 4 2 2" xfId="8841"/>
    <cellStyle name="20% - Accent4 5 2 4 2 2 2" xfId="8842"/>
    <cellStyle name="20% - Accent4 5 2 4 2 3" xfId="8843"/>
    <cellStyle name="20% - Accent4 5 2 4 3" xfId="8844"/>
    <cellStyle name="20% - Accent4 5 2 4 3 2" xfId="8845"/>
    <cellStyle name="20% - Accent4 5 2 4 4" xfId="8846"/>
    <cellStyle name="20% - Accent4 5 2 5" xfId="8847"/>
    <cellStyle name="20% - Accent4 5 2 5 2" xfId="8848"/>
    <cellStyle name="20% - Accent4 5 2 5 2 2" xfId="8849"/>
    <cellStyle name="20% - Accent4 5 2 5 3" xfId="8850"/>
    <cellStyle name="20% - Accent4 5 2 6" xfId="8851"/>
    <cellStyle name="20% - Accent4 5 2 6 2" xfId="8852"/>
    <cellStyle name="20% - Accent4 5 2 7" xfId="8853"/>
    <cellStyle name="20% - Accent4 5 3" xfId="8854"/>
    <cellStyle name="20% - Accent4 5 3 2" xfId="8855"/>
    <cellStyle name="20% - Accent4 5 3 2 2" xfId="8856"/>
    <cellStyle name="20% - Accent4 5 3 2 2 2" xfId="8857"/>
    <cellStyle name="20% - Accent4 5 3 2 2 2 2" xfId="8858"/>
    <cellStyle name="20% - Accent4 5 3 2 2 2 2 2" xfId="8859"/>
    <cellStyle name="20% - Accent4 5 3 2 2 2 3" xfId="8860"/>
    <cellStyle name="20% - Accent4 5 3 2 2 3" xfId="8861"/>
    <cellStyle name="20% - Accent4 5 3 2 2 3 2" xfId="8862"/>
    <cellStyle name="20% - Accent4 5 3 2 2 4" xfId="8863"/>
    <cellStyle name="20% - Accent4 5 3 2 3" xfId="8864"/>
    <cellStyle name="20% - Accent4 5 3 2 3 2" xfId="8865"/>
    <cellStyle name="20% - Accent4 5 3 2 3 2 2" xfId="8866"/>
    <cellStyle name="20% - Accent4 5 3 2 3 3" xfId="8867"/>
    <cellStyle name="20% - Accent4 5 3 2 4" xfId="8868"/>
    <cellStyle name="20% - Accent4 5 3 2 4 2" xfId="8869"/>
    <cellStyle name="20% - Accent4 5 3 2 5" xfId="8870"/>
    <cellStyle name="20% - Accent4 5 3 3" xfId="8871"/>
    <cellStyle name="20% - Accent4 5 3 3 2" xfId="8872"/>
    <cellStyle name="20% - Accent4 5 3 3 2 2" xfId="8873"/>
    <cellStyle name="20% - Accent4 5 3 3 2 2 2" xfId="8874"/>
    <cellStyle name="20% - Accent4 5 3 3 2 3" xfId="8875"/>
    <cellStyle name="20% - Accent4 5 3 3 3" xfId="8876"/>
    <cellStyle name="20% - Accent4 5 3 3 3 2" xfId="8877"/>
    <cellStyle name="20% - Accent4 5 3 3 4" xfId="8878"/>
    <cellStyle name="20% - Accent4 5 3 4" xfId="8879"/>
    <cellStyle name="20% - Accent4 5 3 4 2" xfId="8880"/>
    <cellStyle name="20% - Accent4 5 3 4 2 2" xfId="8881"/>
    <cellStyle name="20% - Accent4 5 3 4 3" xfId="8882"/>
    <cellStyle name="20% - Accent4 5 3 5" xfId="8883"/>
    <cellStyle name="20% - Accent4 5 3 5 2" xfId="8884"/>
    <cellStyle name="20% - Accent4 5 3 6" xfId="8885"/>
    <cellStyle name="20% - Accent4 5 4" xfId="8886"/>
    <cellStyle name="20% - Accent4 5 4 2" xfId="8887"/>
    <cellStyle name="20% - Accent4 5 4 2 2" xfId="8888"/>
    <cellStyle name="20% - Accent4 5 4 2 2 2" xfId="8889"/>
    <cellStyle name="20% - Accent4 5 4 2 2 2 2" xfId="8890"/>
    <cellStyle name="20% - Accent4 5 4 2 2 3" xfId="8891"/>
    <cellStyle name="20% - Accent4 5 4 2 3" xfId="8892"/>
    <cellStyle name="20% - Accent4 5 4 2 3 2" xfId="8893"/>
    <cellStyle name="20% - Accent4 5 4 2 4" xfId="8894"/>
    <cellStyle name="20% - Accent4 5 4 3" xfId="8895"/>
    <cellStyle name="20% - Accent4 5 4 3 2" xfId="8896"/>
    <cellStyle name="20% - Accent4 5 4 3 2 2" xfId="8897"/>
    <cellStyle name="20% - Accent4 5 4 3 3" xfId="8898"/>
    <cellStyle name="20% - Accent4 5 4 4" xfId="8899"/>
    <cellStyle name="20% - Accent4 5 4 4 2" xfId="8900"/>
    <cellStyle name="20% - Accent4 5 4 5" xfId="8901"/>
    <cellStyle name="20% - Accent4 5 5" xfId="8902"/>
    <cellStyle name="20% - Accent4 5 5 2" xfId="8903"/>
    <cellStyle name="20% - Accent4 5 5 2 2" xfId="8904"/>
    <cellStyle name="20% - Accent4 5 5 2 2 2" xfId="8905"/>
    <cellStyle name="20% - Accent4 5 5 2 3" xfId="8906"/>
    <cellStyle name="20% - Accent4 5 5 3" xfId="8907"/>
    <cellStyle name="20% - Accent4 5 5 3 2" xfId="8908"/>
    <cellStyle name="20% - Accent4 5 5 4" xfId="8909"/>
    <cellStyle name="20% - Accent4 5 6" xfId="8910"/>
    <cellStyle name="20% - Accent4 5 6 2" xfId="8911"/>
    <cellStyle name="20% - Accent4 5 6 2 2" xfId="8912"/>
    <cellStyle name="20% - Accent4 5 6 3" xfId="8913"/>
    <cellStyle name="20% - Accent4 5 7" xfId="8914"/>
    <cellStyle name="20% - Accent4 5 7 2" xfId="8915"/>
    <cellStyle name="20% - Accent4 5 8" xfId="8916"/>
    <cellStyle name="20% - Accent4 6" xfId="8917"/>
    <cellStyle name="20% - Accent4 6 2" xfId="8918"/>
    <cellStyle name="20% - Accent4 6 2 2" xfId="8919"/>
    <cellStyle name="20% - Accent4 6 2 2 2" xfId="8920"/>
    <cellStyle name="20% - Accent4 6 2 2 2 2" xfId="8921"/>
    <cellStyle name="20% - Accent4 6 2 2 2 2 2" xfId="8922"/>
    <cellStyle name="20% - Accent4 6 2 2 2 2 2 2" xfId="8923"/>
    <cellStyle name="20% - Accent4 6 2 2 2 2 2 2 2" xfId="8924"/>
    <cellStyle name="20% - Accent4 6 2 2 2 2 2 3" xfId="8925"/>
    <cellStyle name="20% - Accent4 6 2 2 2 2 3" xfId="8926"/>
    <cellStyle name="20% - Accent4 6 2 2 2 2 3 2" xfId="8927"/>
    <cellStyle name="20% - Accent4 6 2 2 2 2 4" xfId="8928"/>
    <cellStyle name="20% - Accent4 6 2 2 2 3" xfId="8929"/>
    <cellStyle name="20% - Accent4 6 2 2 2 3 2" xfId="8930"/>
    <cellStyle name="20% - Accent4 6 2 2 2 3 2 2" xfId="8931"/>
    <cellStyle name="20% - Accent4 6 2 2 2 3 3" xfId="8932"/>
    <cellStyle name="20% - Accent4 6 2 2 2 4" xfId="8933"/>
    <cellStyle name="20% - Accent4 6 2 2 2 4 2" xfId="8934"/>
    <cellStyle name="20% - Accent4 6 2 2 2 5" xfId="8935"/>
    <cellStyle name="20% - Accent4 6 2 2 3" xfId="8936"/>
    <cellStyle name="20% - Accent4 6 2 2 3 2" xfId="8937"/>
    <cellStyle name="20% - Accent4 6 2 2 3 2 2" xfId="8938"/>
    <cellStyle name="20% - Accent4 6 2 2 3 2 2 2" xfId="8939"/>
    <cellStyle name="20% - Accent4 6 2 2 3 2 3" xfId="8940"/>
    <cellStyle name="20% - Accent4 6 2 2 3 3" xfId="8941"/>
    <cellStyle name="20% - Accent4 6 2 2 3 3 2" xfId="8942"/>
    <cellStyle name="20% - Accent4 6 2 2 3 4" xfId="8943"/>
    <cellStyle name="20% - Accent4 6 2 2 4" xfId="8944"/>
    <cellStyle name="20% - Accent4 6 2 2 4 2" xfId="8945"/>
    <cellStyle name="20% - Accent4 6 2 2 4 2 2" xfId="8946"/>
    <cellStyle name="20% - Accent4 6 2 2 4 3" xfId="8947"/>
    <cellStyle name="20% - Accent4 6 2 2 5" xfId="8948"/>
    <cellStyle name="20% - Accent4 6 2 2 5 2" xfId="8949"/>
    <cellStyle name="20% - Accent4 6 2 2 6" xfId="8950"/>
    <cellStyle name="20% - Accent4 6 2 3" xfId="8951"/>
    <cellStyle name="20% - Accent4 6 2 3 2" xfId="8952"/>
    <cellStyle name="20% - Accent4 6 2 3 2 2" xfId="8953"/>
    <cellStyle name="20% - Accent4 6 2 3 2 2 2" xfId="8954"/>
    <cellStyle name="20% - Accent4 6 2 3 2 2 2 2" xfId="8955"/>
    <cellStyle name="20% - Accent4 6 2 3 2 2 3" xfId="8956"/>
    <cellStyle name="20% - Accent4 6 2 3 2 3" xfId="8957"/>
    <cellStyle name="20% - Accent4 6 2 3 2 3 2" xfId="8958"/>
    <cellStyle name="20% - Accent4 6 2 3 2 4" xfId="8959"/>
    <cellStyle name="20% - Accent4 6 2 3 3" xfId="8960"/>
    <cellStyle name="20% - Accent4 6 2 3 3 2" xfId="8961"/>
    <cellStyle name="20% - Accent4 6 2 3 3 2 2" xfId="8962"/>
    <cellStyle name="20% - Accent4 6 2 3 3 3" xfId="8963"/>
    <cellStyle name="20% - Accent4 6 2 3 4" xfId="8964"/>
    <cellStyle name="20% - Accent4 6 2 3 4 2" xfId="8965"/>
    <cellStyle name="20% - Accent4 6 2 3 5" xfId="8966"/>
    <cellStyle name="20% - Accent4 6 2 4" xfId="8967"/>
    <cellStyle name="20% - Accent4 6 2 4 2" xfId="8968"/>
    <cellStyle name="20% - Accent4 6 2 4 2 2" xfId="8969"/>
    <cellStyle name="20% - Accent4 6 2 4 2 2 2" xfId="8970"/>
    <cellStyle name="20% - Accent4 6 2 4 2 3" xfId="8971"/>
    <cellStyle name="20% - Accent4 6 2 4 3" xfId="8972"/>
    <cellStyle name="20% - Accent4 6 2 4 3 2" xfId="8973"/>
    <cellStyle name="20% - Accent4 6 2 4 4" xfId="8974"/>
    <cellStyle name="20% - Accent4 6 2 5" xfId="8975"/>
    <cellStyle name="20% - Accent4 6 2 5 2" xfId="8976"/>
    <cellStyle name="20% - Accent4 6 2 5 2 2" xfId="8977"/>
    <cellStyle name="20% - Accent4 6 2 5 3" xfId="8978"/>
    <cellStyle name="20% - Accent4 6 2 6" xfId="8979"/>
    <cellStyle name="20% - Accent4 6 2 6 2" xfId="8980"/>
    <cellStyle name="20% - Accent4 6 2 7" xfId="8981"/>
    <cellStyle name="20% - Accent4 6 3" xfId="8982"/>
    <cellStyle name="20% - Accent4 6 3 2" xfId="8983"/>
    <cellStyle name="20% - Accent4 6 3 2 2" xfId="8984"/>
    <cellStyle name="20% - Accent4 6 3 2 2 2" xfId="8985"/>
    <cellStyle name="20% - Accent4 6 3 2 2 2 2" xfId="8986"/>
    <cellStyle name="20% - Accent4 6 3 2 2 2 2 2" xfId="8987"/>
    <cellStyle name="20% - Accent4 6 3 2 2 2 3" xfId="8988"/>
    <cellStyle name="20% - Accent4 6 3 2 2 3" xfId="8989"/>
    <cellStyle name="20% - Accent4 6 3 2 2 3 2" xfId="8990"/>
    <cellStyle name="20% - Accent4 6 3 2 2 4" xfId="8991"/>
    <cellStyle name="20% - Accent4 6 3 2 3" xfId="8992"/>
    <cellStyle name="20% - Accent4 6 3 2 3 2" xfId="8993"/>
    <cellStyle name="20% - Accent4 6 3 2 3 2 2" xfId="8994"/>
    <cellStyle name="20% - Accent4 6 3 2 3 3" xfId="8995"/>
    <cellStyle name="20% - Accent4 6 3 2 4" xfId="8996"/>
    <cellStyle name="20% - Accent4 6 3 2 4 2" xfId="8997"/>
    <cellStyle name="20% - Accent4 6 3 2 5" xfId="8998"/>
    <cellStyle name="20% - Accent4 6 3 3" xfId="8999"/>
    <cellStyle name="20% - Accent4 6 3 3 2" xfId="9000"/>
    <cellStyle name="20% - Accent4 6 3 3 2 2" xfId="9001"/>
    <cellStyle name="20% - Accent4 6 3 3 2 2 2" xfId="9002"/>
    <cellStyle name="20% - Accent4 6 3 3 2 3" xfId="9003"/>
    <cellStyle name="20% - Accent4 6 3 3 3" xfId="9004"/>
    <cellStyle name="20% - Accent4 6 3 3 3 2" xfId="9005"/>
    <cellStyle name="20% - Accent4 6 3 3 4" xfId="9006"/>
    <cellStyle name="20% - Accent4 6 3 4" xfId="9007"/>
    <cellStyle name="20% - Accent4 6 3 4 2" xfId="9008"/>
    <cellStyle name="20% - Accent4 6 3 4 2 2" xfId="9009"/>
    <cellStyle name="20% - Accent4 6 3 4 3" xfId="9010"/>
    <cellStyle name="20% - Accent4 6 3 5" xfId="9011"/>
    <cellStyle name="20% - Accent4 6 3 5 2" xfId="9012"/>
    <cellStyle name="20% - Accent4 6 3 6" xfId="9013"/>
    <cellStyle name="20% - Accent4 6 4" xfId="9014"/>
    <cellStyle name="20% - Accent4 6 4 2" xfId="9015"/>
    <cellStyle name="20% - Accent4 6 4 2 2" xfId="9016"/>
    <cellStyle name="20% - Accent4 6 4 2 2 2" xfId="9017"/>
    <cellStyle name="20% - Accent4 6 4 2 2 2 2" xfId="9018"/>
    <cellStyle name="20% - Accent4 6 4 2 2 3" xfId="9019"/>
    <cellStyle name="20% - Accent4 6 4 2 3" xfId="9020"/>
    <cellStyle name="20% - Accent4 6 4 2 3 2" xfId="9021"/>
    <cellStyle name="20% - Accent4 6 4 2 4" xfId="9022"/>
    <cellStyle name="20% - Accent4 6 4 3" xfId="9023"/>
    <cellStyle name="20% - Accent4 6 4 3 2" xfId="9024"/>
    <cellStyle name="20% - Accent4 6 4 3 2 2" xfId="9025"/>
    <cellStyle name="20% - Accent4 6 4 3 3" xfId="9026"/>
    <cellStyle name="20% - Accent4 6 4 4" xfId="9027"/>
    <cellStyle name="20% - Accent4 6 4 4 2" xfId="9028"/>
    <cellStyle name="20% - Accent4 6 4 5" xfId="9029"/>
    <cellStyle name="20% - Accent4 6 5" xfId="9030"/>
    <cellStyle name="20% - Accent4 6 5 2" xfId="9031"/>
    <cellStyle name="20% - Accent4 6 5 2 2" xfId="9032"/>
    <cellStyle name="20% - Accent4 6 5 2 2 2" xfId="9033"/>
    <cellStyle name="20% - Accent4 6 5 2 3" xfId="9034"/>
    <cellStyle name="20% - Accent4 6 5 3" xfId="9035"/>
    <cellStyle name="20% - Accent4 6 5 3 2" xfId="9036"/>
    <cellStyle name="20% - Accent4 6 5 4" xfId="9037"/>
    <cellStyle name="20% - Accent4 6 6" xfId="9038"/>
    <cellStyle name="20% - Accent4 6 6 2" xfId="9039"/>
    <cellStyle name="20% - Accent4 6 6 2 2" xfId="9040"/>
    <cellStyle name="20% - Accent4 6 6 3" xfId="9041"/>
    <cellStyle name="20% - Accent4 6 7" xfId="9042"/>
    <cellStyle name="20% - Accent4 6 7 2" xfId="9043"/>
    <cellStyle name="20% - Accent4 6 8" xfId="9044"/>
    <cellStyle name="20% - Accent4 7" xfId="9045"/>
    <cellStyle name="20% - Accent4 7 2" xfId="9046"/>
    <cellStyle name="20% - Accent4 7 2 2" xfId="9047"/>
    <cellStyle name="20% - Accent4 7 2 2 2" xfId="9048"/>
    <cellStyle name="20% - Accent4 7 2 2 2 2" xfId="9049"/>
    <cellStyle name="20% - Accent4 7 2 2 2 2 2" xfId="9050"/>
    <cellStyle name="20% - Accent4 7 2 2 2 2 2 2" xfId="9051"/>
    <cellStyle name="20% - Accent4 7 2 2 2 2 2 2 2" xfId="9052"/>
    <cellStyle name="20% - Accent4 7 2 2 2 2 2 3" xfId="9053"/>
    <cellStyle name="20% - Accent4 7 2 2 2 2 3" xfId="9054"/>
    <cellStyle name="20% - Accent4 7 2 2 2 2 3 2" xfId="9055"/>
    <cellStyle name="20% - Accent4 7 2 2 2 2 4" xfId="9056"/>
    <cellStyle name="20% - Accent4 7 2 2 2 3" xfId="9057"/>
    <cellStyle name="20% - Accent4 7 2 2 2 3 2" xfId="9058"/>
    <cellStyle name="20% - Accent4 7 2 2 2 3 2 2" xfId="9059"/>
    <cellStyle name="20% - Accent4 7 2 2 2 3 3" xfId="9060"/>
    <cellStyle name="20% - Accent4 7 2 2 2 4" xfId="9061"/>
    <cellStyle name="20% - Accent4 7 2 2 2 4 2" xfId="9062"/>
    <cellStyle name="20% - Accent4 7 2 2 2 5" xfId="9063"/>
    <cellStyle name="20% - Accent4 7 2 2 3" xfId="9064"/>
    <cellStyle name="20% - Accent4 7 2 2 3 2" xfId="9065"/>
    <cellStyle name="20% - Accent4 7 2 2 3 2 2" xfId="9066"/>
    <cellStyle name="20% - Accent4 7 2 2 3 2 2 2" xfId="9067"/>
    <cellStyle name="20% - Accent4 7 2 2 3 2 3" xfId="9068"/>
    <cellStyle name="20% - Accent4 7 2 2 3 3" xfId="9069"/>
    <cellStyle name="20% - Accent4 7 2 2 3 3 2" xfId="9070"/>
    <cellStyle name="20% - Accent4 7 2 2 3 4" xfId="9071"/>
    <cellStyle name="20% - Accent4 7 2 2 4" xfId="9072"/>
    <cellStyle name="20% - Accent4 7 2 2 4 2" xfId="9073"/>
    <cellStyle name="20% - Accent4 7 2 2 4 2 2" xfId="9074"/>
    <cellStyle name="20% - Accent4 7 2 2 4 3" xfId="9075"/>
    <cellStyle name="20% - Accent4 7 2 2 5" xfId="9076"/>
    <cellStyle name="20% - Accent4 7 2 2 5 2" xfId="9077"/>
    <cellStyle name="20% - Accent4 7 2 2 6" xfId="9078"/>
    <cellStyle name="20% - Accent4 7 2 3" xfId="9079"/>
    <cellStyle name="20% - Accent4 7 2 3 2" xfId="9080"/>
    <cellStyle name="20% - Accent4 7 2 3 2 2" xfId="9081"/>
    <cellStyle name="20% - Accent4 7 2 3 2 2 2" xfId="9082"/>
    <cellStyle name="20% - Accent4 7 2 3 2 2 2 2" xfId="9083"/>
    <cellStyle name="20% - Accent4 7 2 3 2 2 3" xfId="9084"/>
    <cellStyle name="20% - Accent4 7 2 3 2 3" xfId="9085"/>
    <cellStyle name="20% - Accent4 7 2 3 2 3 2" xfId="9086"/>
    <cellStyle name="20% - Accent4 7 2 3 2 4" xfId="9087"/>
    <cellStyle name="20% - Accent4 7 2 3 3" xfId="9088"/>
    <cellStyle name="20% - Accent4 7 2 3 3 2" xfId="9089"/>
    <cellStyle name="20% - Accent4 7 2 3 3 2 2" xfId="9090"/>
    <cellStyle name="20% - Accent4 7 2 3 3 3" xfId="9091"/>
    <cellStyle name="20% - Accent4 7 2 3 4" xfId="9092"/>
    <cellStyle name="20% - Accent4 7 2 3 4 2" xfId="9093"/>
    <cellStyle name="20% - Accent4 7 2 3 5" xfId="9094"/>
    <cellStyle name="20% - Accent4 7 2 4" xfId="9095"/>
    <cellStyle name="20% - Accent4 7 2 4 2" xfId="9096"/>
    <cellStyle name="20% - Accent4 7 2 4 2 2" xfId="9097"/>
    <cellStyle name="20% - Accent4 7 2 4 2 2 2" xfId="9098"/>
    <cellStyle name="20% - Accent4 7 2 4 2 3" xfId="9099"/>
    <cellStyle name="20% - Accent4 7 2 4 3" xfId="9100"/>
    <cellStyle name="20% - Accent4 7 2 4 3 2" xfId="9101"/>
    <cellStyle name="20% - Accent4 7 2 4 4" xfId="9102"/>
    <cellStyle name="20% - Accent4 7 2 5" xfId="9103"/>
    <cellStyle name="20% - Accent4 7 2 5 2" xfId="9104"/>
    <cellStyle name="20% - Accent4 7 2 5 2 2" xfId="9105"/>
    <cellStyle name="20% - Accent4 7 2 5 3" xfId="9106"/>
    <cellStyle name="20% - Accent4 7 2 6" xfId="9107"/>
    <cellStyle name="20% - Accent4 7 2 6 2" xfId="9108"/>
    <cellStyle name="20% - Accent4 7 2 7" xfId="9109"/>
    <cellStyle name="20% - Accent4 7 3" xfId="9110"/>
    <cellStyle name="20% - Accent4 7 3 2" xfId="9111"/>
    <cellStyle name="20% - Accent4 7 3 2 2" xfId="9112"/>
    <cellStyle name="20% - Accent4 7 3 2 2 2" xfId="9113"/>
    <cellStyle name="20% - Accent4 7 3 2 2 2 2" xfId="9114"/>
    <cellStyle name="20% - Accent4 7 3 2 2 2 2 2" xfId="9115"/>
    <cellStyle name="20% - Accent4 7 3 2 2 2 3" xfId="9116"/>
    <cellStyle name="20% - Accent4 7 3 2 2 3" xfId="9117"/>
    <cellStyle name="20% - Accent4 7 3 2 2 3 2" xfId="9118"/>
    <cellStyle name="20% - Accent4 7 3 2 2 4" xfId="9119"/>
    <cellStyle name="20% - Accent4 7 3 2 3" xfId="9120"/>
    <cellStyle name="20% - Accent4 7 3 2 3 2" xfId="9121"/>
    <cellStyle name="20% - Accent4 7 3 2 3 2 2" xfId="9122"/>
    <cellStyle name="20% - Accent4 7 3 2 3 3" xfId="9123"/>
    <cellStyle name="20% - Accent4 7 3 2 4" xfId="9124"/>
    <cellStyle name="20% - Accent4 7 3 2 4 2" xfId="9125"/>
    <cellStyle name="20% - Accent4 7 3 2 5" xfId="9126"/>
    <cellStyle name="20% - Accent4 7 3 3" xfId="9127"/>
    <cellStyle name="20% - Accent4 7 3 3 2" xfId="9128"/>
    <cellStyle name="20% - Accent4 7 3 3 2 2" xfId="9129"/>
    <cellStyle name="20% - Accent4 7 3 3 2 2 2" xfId="9130"/>
    <cellStyle name="20% - Accent4 7 3 3 2 3" xfId="9131"/>
    <cellStyle name="20% - Accent4 7 3 3 3" xfId="9132"/>
    <cellStyle name="20% - Accent4 7 3 3 3 2" xfId="9133"/>
    <cellStyle name="20% - Accent4 7 3 3 4" xfId="9134"/>
    <cellStyle name="20% - Accent4 7 3 4" xfId="9135"/>
    <cellStyle name="20% - Accent4 7 3 4 2" xfId="9136"/>
    <cellStyle name="20% - Accent4 7 3 4 2 2" xfId="9137"/>
    <cellStyle name="20% - Accent4 7 3 4 3" xfId="9138"/>
    <cellStyle name="20% - Accent4 7 3 5" xfId="9139"/>
    <cellStyle name="20% - Accent4 7 3 5 2" xfId="9140"/>
    <cellStyle name="20% - Accent4 7 3 6" xfId="9141"/>
    <cellStyle name="20% - Accent4 7 4" xfId="9142"/>
    <cellStyle name="20% - Accent4 7 4 2" xfId="9143"/>
    <cellStyle name="20% - Accent4 7 4 2 2" xfId="9144"/>
    <cellStyle name="20% - Accent4 7 4 2 2 2" xfId="9145"/>
    <cellStyle name="20% - Accent4 7 4 2 2 2 2" xfId="9146"/>
    <cellStyle name="20% - Accent4 7 4 2 2 3" xfId="9147"/>
    <cellStyle name="20% - Accent4 7 4 2 3" xfId="9148"/>
    <cellStyle name="20% - Accent4 7 4 2 3 2" xfId="9149"/>
    <cellStyle name="20% - Accent4 7 4 2 4" xfId="9150"/>
    <cellStyle name="20% - Accent4 7 4 3" xfId="9151"/>
    <cellStyle name="20% - Accent4 7 4 3 2" xfId="9152"/>
    <cellStyle name="20% - Accent4 7 4 3 2 2" xfId="9153"/>
    <cellStyle name="20% - Accent4 7 4 3 3" xfId="9154"/>
    <cellStyle name="20% - Accent4 7 4 4" xfId="9155"/>
    <cellStyle name="20% - Accent4 7 4 4 2" xfId="9156"/>
    <cellStyle name="20% - Accent4 7 4 5" xfId="9157"/>
    <cellStyle name="20% - Accent4 7 5" xfId="9158"/>
    <cellStyle name="20% - Accent4 7 5 2" xfId="9159"/>
    <cellStyle name="20% - Accent4 7 5 2 2" xfId="9160"/>
    <cellStyle name="20% - Accent4 7 5 2 2 2" xfId="9161"/>
    <cellStyle name="20% - Accent4 7 5 2 3" xfId="9162"/>
    <cellStyle name="20% - Accent4 7 5 3" xfId="9163"/>
    <cellStyle name="20% - Accent4 7 5 3 2" xfId="9164"/>
    <cellStyle name="20% - Accent4 7 5 4" xfId="9165"/>
    <cellStyle name="20% - Accent4 7 6" xfId="9166"/>
    <cellStyle name="20% - Accent4 7 6 2" xfId="9167"/>
    <cellStyle name="20% - Accent4 7 6 2 2" xfId="9168"/>
    <cellStyle name="20% - Accent4 7 6 3" xfId="9169"/>
    <cellStyle name="20% - Accent4 7 7" xfId="9170"/>
    <cellStyle name="20% - Accent4 7 7 2" xfId="9171"/>
    <cellStyle name="20% - Accent4 7 8" xfId="9172"/>
    <cellStyle name="20% - Accent4 8" xfId="9173"/>
    <cellStyle name="20% - Accent4 8 2" xfId="9174"/>
    <cellStyle name="20% - Accent4 8 2 2" xfId="9175"/>
    <cellStyle name="20% - Accent4 8 2 2 2" xfId="9176"/>
    <cellStyle name="20% - Accent4 8 2 2 2 2" xfId="9177"/>
    <cellStyle name="20% - Accent4 8 2 2 2 2 2" xfId="9178"/>
    <cellStyle name="20% - Accent4 8 2 2 2 2 2 2" xfId="9179"/>
    <cellStyle name="20% - Accent4 8 2 2 2 2 2 2 2" xfId="9180"/>
    <cellStyle name="20% - Accent4 8 2 2 2 2 2 3" xfId="9181"/>
    <cellStyle name="20% - Accent4 8 2 2 2 2 3" xfId="9182"/>
    <cellStyle name="20% - Accent4 8 2 2 2 2 3 2" xfId="9183"/>
    <cellStyle name="20% - Accent4 8 2 2 2 2 4" xfId="9184"/>
    <cellStyle name="20% - Accent4 8 2 2 2 3" xfId="9185"/>
    <cellStyle name="20% - Accent4 8 2 2 2 3 2" xfId="9186"/>
    <cellStyle name="20% - Accent4 8 2 2 2 3 2 2" xfId="9187"/>
    <cellStyle name="20% - Accent4 8 2 2 2 3 3" xfId="9188"/>
    <cellStyle name="20% - Accent4 8 2 2 2 4" xfId="9189"/>
    <cellStyle name="20% - Accent4 8 2 2 2 4 2" xfId="9190"/>
    <cellStyle name="20% - Accent4 8 2 2 2 5" xfId="9191"/>
    <cellStyle name="20% - Accent4 8 2 2 3" xfId="9192"/>
    <cellStyle name="20% - Accent4 8 2 2 3 2" xfId="9193"/>
    <cellStyle name="20% - Accent4 8 2 2 3 2 2" xfId="9194"/>
    <cellStyle name="20% - Accent4 8 2 2 3 2 2 2" xfId="9195"/>
    <cellStyle name="20% - Accent4 8 2 2 3 2 3" xfId="9196"/>
    <cellStyle name="20% - Accent4 8 2 2 3 3" xfId="9197"/>
    <cellStyle name="20% - Accent4 8 2 2 3 3 2" xfId="9198"/>
    <cellStyle name="20% - Accent4 8 2 2 3 4" xfId="9199"/>
    <cellStyle name="20% - Accent4 8 2 2 4" xfId="9200"/>
    <cellStyle name="20% - Accent4 8 2 2 4 2" xfId="9201"/>
    <cellStyle name="20% - Accent4 8 2 2 4 2 2" xfId="9202"/>
    <cellStyle name="20% - Accent4 8 2 2 4 3" xfId="9203"/>
    <cellStyle name="20% - Accent4 8 2 2 5" xfId="9204"/>
    <cellStyle name="20% - Accent4 8 2 2 5 2" xfId="9205"/>
    <cellStyle name="20% - Accent4 8 2 2 6" xfId="9206"/>
    <cellStyle name="20% - Accent4 8 2 3" xfId="9207"/>
    <cellStyle name="20% - Accent4 8 2 3 2" xfId="9208"/>
    <cellStyle name="20% - Accent4 8 2 3 2 2" xfId="9209"/>
    <cellStyle name="20% - Accent4 8 2 3 2 2 2" xfId="9210"/>
    <cellStyle name="20% - Accent4 8 2 3 2 2 2 2" xfId="9211"/>
    <cellStyle name="20% - Accent4 8 2 3 2 2 3" xfId="9212"/>
    <cellStyle name="20% - Accent4 8 2 3 2 3" xfId="9213"/>
    <cellStyle name="20% - Accent4 8 2 3 2 3 2" xfId="9214"/>
    <cellStyle name="20% - Accent4 8 2 3 2 4" xfId="9215"/>
    <cellStyle name="20% - Accent4 8 2 3 3" xfId="9216"/>
    <cellStyle name="20% - Accent4 8 2 3 3 2" xfId="9217"/>
    <cellStyle name="20% - Accent4 8 2 3 3 2 2" xfId="9218"/>
    <cellStyle name="20% - Accent4 8 2 3 3 3" xfId="9219"/>
    <cellStyle name="20% - Accent4 8 2 3 4" xfId="9220"/>
    <cellStyle name="20% - Accent4 8 2 3 4 2" xfId="9221"/>
    <cellStyle name="20% - Accent4 8 2 3 5" xfId="9222"/>
    <cellStyle name="20% - Accent4 8 2 4" xfId="9223"/>
    <cellStyle name="20% - Accent4 8 2 4 2" xfId="9224"/>
    <cellStyle name="20% - Accent4 8 2 4 2 2" xfId="9225"/>
    <cellStyle name="20% - Accent4 8 2 4 2 2 2" xfId="9226"/>
    <cellStyle name="20% - Accent4 8 2 4 2 3" xfId="9227"/>
    <cellStyle name="20% - Accent4 8 2 4 3" xfId="9228"/>
    <cellStyle name="20% - Accent4 8 2 4 3 2" xfId="9229"/>
    <cellStyle name="20% - Accent4 8 2 4 4" xfId="9230"/>
    <cellStyle name="20% - Accent4 8 2 5" xfId="9231"/>
    <cellStyle name="20% - Accent4 8 2 5 2" xfId="9232"/>
    <cellStyle name="20% - Accent4 8 2 5 2 2" xfId="9233"/>
    <cellStyle name="20% - Accent4 8 2 5 3" xfId="9234"/>
    <cellStyle name="20% - Accent4 8 2 6" xfId="9235"/>
    <cellStyle name="20% - Accent4 8 2 6 2" xfId="9236"/>
    <cellStyle name="20% - Accent4 8 2 7" xfId="9237"/>
    <cellStyle name="20% - Accent4 8 3" xfId="9238"/>
    <cellStyle name="20% - Accent4 8 3 2" xfId="9239"/>
    <cellStyle name="20% - Accent4 8 3 2 2" xfId="9240"/>
    <cellStyle name="20% - Accent4 8 3 2 2 2" xfId="9241"/>
    <cellStyle name="20% - Accent4 8 3 2 2 2 2" xfId="9242"/>
    <cellStyle name="20% - Accent4 8 3 2 2 2 2 2" xfId="9243"/>
    <cellStyle name="20% - Accent4 8 3 2 2 2 3" xfId="9244"/>
    <cellStyle name="20% - Accent4 8 3 2 2 3" xfId="9245"/>
    <cellStyle name="20% - Accent4 8 3 2 2 3 2" xfId="9246"/>
    <cellStyle name="20% - Accent4 8 3 2 2 4" xfId="9247"/>
    <cellStyle name="20% - Accent4 8 3 2 3" xfId="9248"/>
    <cellStyle name="20% - Accent4 8 3 2 3 2" xfId="9249"/>
    <cellStyle name="20% - Accent4 8 3 2 3 2 2" xfId="9250"/>
    <cellStyle name="20% - Accent4 8 3 2 3 3" xfId="9251"/>
    <cellStyle name="20% - Accent4 8 3 2 4" xfId="9252"/>
    <cellStyle name="20% - Accent4 8 3 2 4 2" xfId="9253"/>
    <cellStyle name="20% - Accent4 8 3 2 5" xfId="9254"/>
    <cellStyle name="20% - Accent4 8 3 3" xfId="9255"/>
    <cellStyle name="20% - Accent4 8 3 3 2" xfId="9256"/>
    <cellStyle name="20% - Accent4 8 3 3 2 2" xfId="9257"/>
    <cellStyle name="20% - Accent4 8 3 3 2 2 2" xfId="9258"/>
    <cellStyle name="20% - Accent4 8 3 3 2 3" xfId="9259"/>
    <cellStyle name="20% - Accent4 8 3 3 3" xfId="9260"/>
    <cellStyle name="20% - Accent4 8 3 3 3 2" xfId="9261"/>
    <cellStyle name="20% - Accent4 8 3 3 4" xfId="9262"/>
    <cellStyle name="20% - Accent4 8 3 4" xfId="9263"/>
    <cellStyle name="20% - Accent4 8 3 4 2" xfId="9264"/>
    <cellStyle name="20% - Accent4 8 3 4 2 2" xfId="9265"/>
    <cellStyle name="20% - Accent4 8 3 4 3" xfId="9266"/>
    <cellStyle name="20% - Accent4 8 3 5" xfId="9267"/>
    <cellStyle name="20% - Accent4 8 3 5 2" xfId="9268"/>
    <cellStyle name="20% - Accent4 8 3 6" xfId="9269"/>
    <cellStyle name="20% - Accent4 8 4" xfId="9270"/>
    <cellStyle name="20% - Accent4 8 4 2" xfId="9271"/>
    <cellStyle name="20% - Accent4 8 4 2 2" xfId="9272"/>
    <cellStyle name="20% - Accent4 8 4 2 2 2" xfId="9273"/>
    <cellStyle name="20% - Accent4 8 4 2 2 2 2" xfId="9274"/>
    <cellStyle name="20% - Accent4 8 4 2 2 3" xfId="9275"/>
    <cellStyle name="20% - Accent4 8 4 2 3" xfId="9276"/>
    <cellStyle name="20% - Accent4 8 4 2 3 2" xfId="9277"/>
    <cellStyle name="20% - Accent4 8 4 2 4" xfId="9278"/>
    <cellStyle name="20% - Accent4 8 4 3" xfId="9279"/>
    <cellStyle name="20% - Accent4 8 4 3 2" xfId="9280"/>
    <cellStyle name="20% - Accent4 8 4 3 2 2" xfId="9281"/>
    <cellStyle name="20% - Accent4 8 4 3 3" xfId="9282"/>
    <cellStyle name="20% - Accent4 8 4 4" xfId="9283"/>
    <cellStyle name="20% - Accent4 8 4 4 2" xfId="9284"/>
    <cellStyle name="20% - Accent4 8 4 5" xfId="9285"/>
    <cellStyle name="20% - Accent4 8 5" xfId="9286"/>
    <cellStyle name="20% - Accent4 8 5 2" xfId="9287"/>
    <cellStyle name="20% - Accent4 8 5 2 2" xfId="9288"/>
    <cellStyle name="20% - Accent4 8 5 2 2 2" xfId="9289"/>
    <cellStyle name="20% - Accent4 8 5 2 3" xfId="9290"/>
    <cellStyle name="20% - Accent4 8 5 3" xfId="9291"/>
    <cellStyle name="20% - Accent4 8 5 3 2" xfId="9292"/>
    <cellStyle name="20% - Accent4 8 5 4" xfId="9293"/>
    <cellStyle name="20% - Accent4 8 6" xfId="9294"/>
    <cellStyle name="20% - Accent4 8 6 2" xfId="9295"/>
    <cellStyle name="20% - Accent4 8 6 2 2" xfId="9296"/>
    <cellStyle name="20% - Accent4 8 6 3" xfId="9297"/>
    <cellStyle name="20% - Accent4 8 7" xfId="9298"/>
    <cellStyle name="20% - Accent4 8 7 2" xfId="9299"/>
    <cellStyle name="20% - Accent4 8 8" xfId="9300"/>
    <cellStyle name="20% - Accent4 9" xfId="9301"/>
    <cellStyle name="20% - Accent4 9 2" xfId="9302"/>
    <cellStyle name="20% - Accent4 9 2 2" xfId="9303"/>
    <cellStyle name="20% - Accent4 9 2 2 2" xfId="9304"/>
    <cellStyle name="20% - Accent4 9 2 2 2 2" xfId="9305"/>
    <cellStyle name="20% - Accent4 9 2 2 2 2 2" xfId="9306"/>
    <cellStyle name="20% - Accent4 9 2 2 2 2 2 2" xfId="9307"/>
    <cellStyle name="20% - Accent4 9 2 2 2 2 2 2 2" xfId="9308"/>
    <cellStyle name="20% - Accent4 9 2 2 2 2 2 3" xfId="9309"/>
    <cellStyle name="20% - Accent4 9 2 2 2 2 3" xfId="9310"/>
    <cellStyle name="20% - Accent4 9 2 2 2 2 3 2" xfId="9311"/>
    <cellStyle name="20% - Accent4 9 2 2 2 2 4" xfId="9312"/>
    <cellStyle name="20% - Accent4 9 2 2 2 3" xfId="9313"/>
    <cellStyle name="20% - Accent4 9 2 2 2 3 2" xfId="9314"/>
    <cellStyle name="20% - Accent4 9 2 2 2 3 2 2" xfId="9315"/>
    <cellStyle name="20% - Accent4 9 2 2 2 3 3" xfId="9316"/>
    <cellStyle name="20% - Accent4 9 2 2 2 4" xfId="9317"/>
    <cellStyle name="20% - Accent4 9 2 2 2 4 2" xfId="9318"/>
    <cellStyle name="20% - Accent4 9 2 2 2 5" xfId="9319"/>
    <cellStyle name="20% - Accent4 9 2 2 3" xfId="9320"/>
    <cellStyle name="20% - Accent4 9 2 2 3 2" xfId="9321"/>
    <cellStyle name="20% - Accent4 9 2 2 3 2 2" xfId="9322"/>
    <cellStyle name="20% - Accent4 9 2 2 3 2 2 2" xfId="9323"/>
    <cellStyle name="20% - Accent4 9 2 2 3 2 3" xfId="9324"/>
    <cellStyle name="20% - Accent4 9 2 2 3 3" xfId="9325"/>
    <cellStyle name="20% - Accent4 9 2 2 3 3 2" xfId="9326"/>
    <cellStyle name="20% - Accent4 9 2 2 3 4" xfId="9327"/>
    <cellStyle name="20% - Accent4 9 2 2 4" xfId="9328"/>
    <cellStyle name="20% - Accent4 9 2 2 4 2" xfId="9329"/>
    <cellStyle name="20% - Accent4 9 2 2 4 2 2" xfId="9330"/>
    <cellStyle name="20% - Accent4 9 2 2 4 3" xfId="9331"/>
    <cellStyle name="20% - Accent4 9 2 2 5" xfId="9332"/>
    <cellStyle name="20% - Accent4 9 2 2 5 2" xfId="9333"/>
    <cellStyle name="20% - Accent4 9 2 2 6" xfId="9334"/>
    <cellStyle name="20% - Accent4 9 2 3" xfId="9335"/>
    <cellStyle name="20% - Accent4 9 2 3 2" xfId="9336"/>
    <cellStyle name="20% - Accent4 9 2 3 2 2" xfId="9337"/>
    <cellStyle name="20% - Accent4 9 2 3 2 2 2" xfId="9338"/>
    <cellStyle name="20% - Accent4 9 2 3 2 2 2 2" xfId="9339"/>
    <cellStyle name="20% - Accent4 9 2 3 2 2 3" xfId="9340"/>
    <cellStyle name="20% - Accent4 9 2 3 2 3" xfId="9341"/>
    <cellStyle name="20% - Accent4 9 2 3 2 3 2" xfId="9342"/>
    <cellStyle name="20% - Accent4 9 2 3 2 4" xfId="9343"/>
    <cellStyle name="20% - Accent4 9 2 3 3" xfId="9344"/>
    <cellStyle name="20% - Accent4 9 2 3 3 2" xfId="9345"/>
    <cellStyle name="20% - Accent4 9 2 3 3 2 2" xfId="9346"/>
    <cellStyle name="20% - Accent4 9 2 3 3 3" xfId="9347"/>
    <cellStyle name="20% - Accent4 9 2 3 4" xfId="9348"/>
    <cellStyle name="20% - Accent4 9 2 3 4 2" xfId="9349"/>
    <cellStyle name="20% - Accent4 9 2 3 5" xfId="9350"/>
    <cellStyle name="20% - Accent4 9 2 4" xfId="9351"/>
    <cellStyle name="20% - Accent4 9 2 4 2" xfId="9352"/>
    <cellStyle name="20% - Accent4 9 2 4 2 2" xfId="9353"/>
    <cellStyle name="20% - Accent4 9 2 4 2 2 2" xfId="9354"/>
    <cellStyle name="20% - Accent4 9 2 4 2 3" xfId="9355"/>
    <cellStyle name="20% - Accent4 9 2 4 3" xfId="9356"/>
    <cellStyle name="20% - Accent4 9 2 4 3 2" xfId="9357"/>
    <cellStyle name="20% - Accent4 9 2 4 4" xfId="9358"/>
    <cellStyle name="20% - Accent4 9 2 5" xfId="9359"/>
    <cellStyle name="20% - Accent4 9 2 5 2" xfId="9360"/>
    <cellStyle name="20% - Accent4 9 2 5 2 2" xfId="9361"/>
    <cellStyle name="20% - Accent4 9 2 5 3" xfId="9362"/>
    <cellStyle name="20% - Accent4 9 2 6" xfId="9363"/>
    <cellStyle name="20% - Accent4 9 2 6 2" xfId="9364"/>
    <cellStyle name="20% - Accent4 9 2 7" xfId="9365"/>
    <cellStyle name="20% - Accent4 9 3" xfId="9366"/>
    <cellStyle name="20% - Accent4 9 3 2" xfId="9367"/>
    <cellStyle name="20% - Accent4 9 3 2 2" xfId="9368"/>
    <cellStyle name="20% - Accent4 9 3 2 2 2" xfId="9369"/>
    <cellStyle name="20% - Accent4 9 3 2 2 2 2" xfId="9370"/>
    <cellStyle name="20% - Accent4 9 3 2 2 2 2 2" xfId="9371"/>
    <cellStyle name="20% - Accent4 9 3 2 2 2 3" xfId="9372"/>
    <cellStyle name="20% - Accent4 9 3 2 2 3" xfId="9373"/>
    <cellStyle name="20% - Accent4 9 3 2 2 3 2" xfId="9374"/>
    <cellStyle name="20% - Accent4 9 3 2 2 4" xfId="9375"/>
    <cellStyle name="20% - Accent4 9 3 2 3" xfId="9376"/>
    <cellStyle name="20% - Accent4 9 3 2 3 2" xfId="9377"/>
    <cellStyle name="20% - Accent4 9 3 2 3 2 2" xfId="9378"/>
    <cellStyle name="20% - Accent4 9 3 2 3 3" xfId="9379"/>
    <cellStyle name="20% - Accent4 9 3 2 4" xfId="9380"/>
    <cellStyle name="20% - Accent4 9 3 2 4 2" xfId="9381"/>
    <cellStyle name="20% - Accent4 9 3 2 5" xfId="9382"/>
    <cellStyle name="20% - Accent4 9 3 3" xfId="9383"/>
    <cellStyle name="20% - Accent4 9 3 3 2" xfId="9384"/>
    <cellStyle name="20% - Accent4 9 3 3 2 2" xfId="9385"/>
    <cellStyle name="20% - Accent4 9 3 3 2 2 2" xfId="9386"/>
    <cellStyle name="20% - Accent4 9 3 3 2 3" xfId="9387"/>
    <cellStyle name="20% - Accent4 9 3 3 3" xfId="9388"/>
    <cellStyle name="20% - Accent4 9 3 3 3 2" xfId="9389"/>
    <cellStyle name="20% - Accent4 9 3 3 4" xfId="9390"/>
    <cellStyle name="20% - Accent4 9 3 4" xfId="9391"/>
    <cellStyle name="20% - Accent4 9 3 4 2" xfId="9392"/>
    <cellStyle name="20% - Accent4 9 3 4 2 2" xfId="9393"/>
    <cellStyle name="20% - Accent4 9 3 4 3" xfId="9394"/>
    <cellStyle name="20% - Accent4 9 3 5" xfId="9395"/>
    <cellStyle name="20% - Accent4 9 3 5 2" xfId="9396"/>
    <cellStyle name="20% - Accent4 9 3 6" xfId="9397"/>
    <cellStyle name="20% - Accent4 9 4" xfId="9398"/>
    <cellStyle name="20% - Accent4 9 4 2" xfId="9399"/>
    <cellStyle name="20% - Accent4 9 4 2 2" xfId="9400"/>
    <cellStyle name="20% - Accent4 9 4 2 2 2" xfId="9401"/>
    <cellStyle name="20% - Accent4 9 4 2 2 2 2" xfId="9402"/>
    <cellStyle name="20% - Accent4 9 4 2 2 3" xfId="9403"/>
    <cellStyle name="20% - Accent4 9 4 2 3" xfId="9404"/>
    <cellStyle name="20% - Accent4 9 4 2 3 2" xfId="9405"/>
    <cellStyle name="20% - Accent4 9 4 2 4" xfId="9406"/>
    <cellStyle name="20% - Accent4 9 4 3" xfId="9407"/>
    <cellStyle name="20% - Accent4 9 4 3 2" xfId="9408"/>
    <cellStyle name="20% - Accent4 9 4 3 2 2" xfId="9409"/>
    <cellStyle name="20% - Accent4 9 4 3 3" xfId="9410"/>
    <cellStyle name="20% - Accent4 9 4 4" xfId="9411"/>
    <cellStyle name="20% - Accent4 9 4 4 2" xfId="9412"/>
    <cellStyle name="20% - Accent4 9 4 5" xfId="9413"/>
    <cellStyle name="20% - Accent4 9 5" xfId="9414"/>
    <cellStyle name="20% - Accent4 9 5 2" xfId="9415"/>
    <cellStyle name="20% - Accent4 9 5 2 2" xfId="9416"/>
    <cellStyle name="20% - Accent4 9 5 2 2 2" xfId="9417"/>
    <cellStyle name="20% - Accent4 9 5 2 3" xfId="9418"/>
    <cellStyle name="20% - Accent4 9 5 3" xfId="9419"/>
    <cellStyle name="20% - Accent4 9 5 3 2" xfId="9420"/>
    <cellStyle name="20% - Accent4 9 5 4" xfId="9421"/>
    <cellStyle name="20% - Accent4 9 6" xfId="9422"/>
    <cellStyle name="20% - Accent4 9 6 2" xfId="9423"/>
    <cellStyle name="20% - Accent4 9 6 2 2" xfId="9424"/>
    <cellStyle name="20% - Accent4 9 6 3" xfId="9425"/>
    <cellStyle name="20% - Accent4 9 7" xfId="9426"/>
    <cellStyle name="20% - Accent4 9 7 2" xfId="9427"/>
    <cellStyle name="20% - Accent4 9 8" xfId="9428"/>
    <cellStyle name="20% - Accent5" xfId="33538" builtinId="46" customBuiltin="1"/>
    <cellStyle name="20% - Accent5 10" xfId="9429"/>
    <cellStyle name="20% - Accent5 10 2" xfId="9430"/>
    <cellStyle name="20% - Accent5 10 2 2" xfId="9431"/>
    <cellStyle name="20% - Accent5 10 2 2 2" xfId="9432"/>
    <cellStyle name="20% - Accent5 10 2 2 2 2" xfId="9433"/>
    <cellStyle name="20% - Accent5 10 2 2 2 2 2" xfId="9434"/>
    <cellStyle name="20% - Accent5 10 2 2 2 2 2 2" xfId="9435"/>
    <cellStyle name="20% - Accent5 10 2 2 2 2 2 2 2" xfId="9436"/>
    <cellStyle name="20% - Accent5 10 2 2 2 2 2 3" xfId="9437"/>
    <cellStyle name="20% - Accent5 10 2 2 2 2 3" xfId="9438"/>
    <cellStyle name="20% - Accent5 10 2 2 2 2 3 2" xfId="9439"/>
    <cellStyle name="20% - Accent5 10 2 2 2 2 4" xfId="9440"/>
    <cellStyle name="20% - Accent5 10 2 2 2 3" xfId="9441"/>
    <cellStyle name="20% - Accent5 10 2 2 2 3 2" xfId="9442"/>
    <cellStyle name="20% - Accent5 10 2 2 2 3 2 2" xfId="9443"/>
    <cellStyle name="20% - Accent5 10 2 2 2 3 3" xfId="9444"/>
    <cellStyle name="20% - Accent5 10 2 2 2 4" xfId="9445"/>
    <cellStyle name="20% - Accent5 10 2 2 2 4 2" xfId="9446"/>
    <cellStyle name="20% - Accent5 10 2 2 2 5" xfId="9447"/>
    <cellStyle name="20% - Accent5 10 2 2 3" xfId="9448"/>
    <cellStyle name="20% - Accent5 10 2 2 3 2" xfId="9449"/>
    <cellStyle name="20% - Accent5 10 2 2 3 2 2" xfId="9450"/>
    <cellStyle name="20% - Accent5 10 2 2 3 2 2 2" xfId="9451"/>
    <cellStyle name="20% - Accent5 10 2 2 3 2 3" xfId="9452"/>
    <cellStyle name="20% - Accent5 10 2 2 3 3" xfId="9453"/>
    <cellStyle name="20% - Accent5 10 2 2 3 3 2" xfId="9454"/>
    <cellStyle name="20% - Accent5 10 2 2 3 4" xfId="9455"/>
    <cellStyle name="20% - Accent5 10 2 2 4" xfId="9456"/>
    <cellStyle name="20% - Accent5 10 2 2 4 2" xfId="9457"/>
    <cellStyle name="20% - Accent5 10 2 2 4 2 2" xfId="9458"/>
    <cellStyle name="20% - Accent5 10 2 2 4 3" xfId="9459"/>
    <cellStyle name="20% - Accent5 10 2 2 5" xfId="9460"/>
    <cellStyle name="20% - Accent5 10 2 2 5 2" xfId="9461"/>
    <cellStyle name="20% - Accent5 10 2 2 6" xfId="9462"/>
    <cellStyle name="20% - Accent5 10 2 3" xfId="9463"/>
    <cellStyle name="20% - Accent5 10 2 3 2" xfId="9464"/>
    <cellStyle name="20% - Accent5 10 2 3 2 2" xfId="9465"/>
    <cellStyle name="20% - Accent5 10 2 3 2 2 2" xfId="9466"/>
    <cellStyle name="20% - Accent5 10 2 3 2 2 2 2" xfId="9467"/>
    <cellStyle name="20% - Accent5 10 2 3 2 2 3" xfId="9468"/>
    <cellStyle name="20% - Accent5 10 2 3 2 3" xfId="9469"/>
    <cellStyle name="20% - Accent5 10 2 3 2 3 2" xfId="9470"/>
    <cellStyle name="20% - Accent5 10 2 3 2 4" xfId="9471"/>
    <cellStyle name="20% - Accent5 10 2 3 3" xfId="9472"/>
    <cellStyle name="20% - Accent5 10 2 3 3 2" xfId="9473"/>
    <cellStyle name="20% - Accent5 10 2 3 3 2 2" xfId="9474"/>
    <cellStyle name="20% - Accent5 10 2 3 3 3" xfId="9475"/>
    <cellStyle name="20% - Accent5 10 2 3 4" xfId="9476"/>
    <cellStyle name="20% - Accent5 10 2 3 4 2" xfId="9477"/>
    <cellStyle name="20% - Accent5 10 2 3 5" xfId="9478"/>
    <cellStyle name="20% - Accent5 10 2 4" xfId="9479"/>
    <cellStyle name="20% - Accent5 10 2 4 2" xfId="9480"/>
    <cellStyle name="20% - Accent5 10 2 4 2 2" xfId="9481"/>
    <cellStyle name="20% - Accent5 10 2 4 2 2 2" xfId="9482"/>
    <cellStyle name="20% - Accent5 10 2 4 2 3" xfId="9483"/>
    <cellStyle name="20% - Accent5 10 2 4 3" xfId="9484"/>
    <cellStyle name="20% - Accent5 10 2 4 3 2" xfId="9485"/>
    <cellStyle name="20% - Accent5 10 2 4 4" xfId="9486"/>
    <cellStyle name="20% - Accent5 10 2 5" xfId="9487"/>
    <cellStyle name="20% - Accent5 10 2 5 2" xfId="9488"/>
    <cellStyle name="20% - Accent5 10 2 5 2 2" xfId="9489"/>
    <cellStyle name="20% - Accent5 10 2 5 3" xfId="9490"/>
    <cellStyle name="20% - Accent5 10 2 6" xfId="9491"/>
    <cellStyle name="20% - Accent5 10 2 6 2" xfId="9492"/>
    <cellStyle name="20% - Accent5 10 2 7" xfId="9493"/>
    <cellStyle name="20% - Accent5 10 3" xfId="9494"/>
    <cellStyle name="20% - Accent5 10 3 2" xfId="9495"/>
    <cellStyle name="20% - Accent5 10 3 2 2" xfId="9496"/>
    <cellStyle name="20% - Accent5 10 3 2 2 2" xfId="9497"/>
    <cellStyle name="20% - Accent5 10 3 2 2 2 2" xfId="9498"/>
    <cellStyle name="20% - Accent5 10 3 2 2 2 2 2" xfId="9499"/>
    <cellStyle name="20% - Accent5 10 3 2 2 2 3" xfId="9500"/>
    <cellStyle name="20% - Accent5 10 3 2 2 3" xfId="9501"/>
    <cellStyle name="20% - Accent5 10 3 2 2 3 2" xfId="9502"/>
    <cellStyle name="20% - Accent5 10 3 2 2 4" xfId="9503"/>
    <cellStyle name="20% - Accent5 10 3 2 3" xfId="9504"/>
    <cellStyle name="20% - Accent5 10 3 2 3 2" xfId="9505"/>
    <cellStyle name="20% - Accent5 10 3 2 3 2 2" xfId="9506"/>
    <cellStyle name="20% - Accent5 10 3 2 3 3" xfId="9507"/>
    <cellStyle name="20% - Accent5 10 3 2 4" xfId="9508"/>
    <cellStyle name="20% - Accent5 10 3 2 4 2" xfId="9509"/>
    <cellStyle name="20% - Accent5 10 3 2 5" xfId="9510"/>
    <cellStyle name="20% - Accent5 10 3 3" xfId="9511"/>
    <cellStyle name="20% - Accent5 10 3 3 2" xfId="9512"/>
    <cellStyle name="20% - Accent5 10 3 3 2 2" xfId="9513"/>
    <cellStyle name="20% - Accent5 10 3 3 2 2 2" xfId="9514"/>
    <cellStyle name="20% - Accent5 10 3 3 2 3" xfId="9515"/>
    <cellStyle name="20% - Accent5 10 3 3 3" xfId="9516"/>
    <cellStyle name="20% - Accent5 10 3 3 3 2" xfId="9517"/>
    <cellStyle name="20% - Accent5 10 3 3 4" xfId="9518"/>
    <cellStyle name="20% - Accent5 10 3 4" xfId="9519"/>
    <cellStyle name="20% - Accent5 10 3 4 2" xfId="9520"/>
    <cellStyle name="20% - Accent5 10 3 4 2 2" xfId="9521"/>
    <cellStyle name="20% - Accent5 10 3 4 3" xfId="9522"/>
    <cellStyle name="20% - Accent5 10 3 5" xfId="9523"/>
    <cellStyle name="20% - Accent5 10 3 5 2" xfId="9524"/>
    <cellStyle name="20% - Accent5 10 3 6" xfId="9525"/>
    <cellStyle name="20% - Accent5 10 4" xfId="9526"/>
    <cellStyle name="20% - Accent5 10 4 2" xfId="9527"/>
    <cellStyle name="20% - Accent5 10 4 2 2" xfId="9528"/>
    <cellStyle name="20% - Accent5 10 4 2 2 2" xfId="9529"/>
    <cellStyle name="20% - Accent5 10 4 2 2 2 2" xfId="9530"/>
    <cellStyle name="20% - Accent5 10 4 2 2 3" xfId="9531"/>
    <cellStyle name="20% - Accent5 10 4 2 3" xfId="9532"/>
    <cellStyle name="20% - Accent5 10 4 2 3 2" xfId="9533"/>
    <cellStyle name="20% - Accent5 10 4 2 4" xfId="9534"/>
    <cellStyle name="20% - Accent5 10 4 3" xfId="9535"/>
    <cellStyle name="20% - Accent5 10 4 3 2" xfId="9536"/>
    <cellStyle name="20% - Accent5 10 4 3 2 2" xfId="9537"/>
    <cellStyle name="20% - Accent5 10 4 3 3" xfId="9538"/>
    <cellStyle name="20% - Accent5 10 4 4" xfId="9539"/>
    <cellStyle name="20% - Accent5 10 4 4 2" xfId="9540"/>
    <cellStyle name="20% - Accent5 10 4 5" xfId="9541"/>
    <cellStyle name="20% - Accent5 10 5" xfId="9542"/>
    <cellStyle name="20% - Accent5 10 5 2" xfId="9543"/>
    <cellStyle name="20% - Accent5 10 5 2 2" xfId="9544"/>
    <cellStyle name="20% - Accent5 10 5 2 2 2" xfId="9545"/>
    <cellStyle name="20% - Accent5 10 5 2 3" xfId="9546"/>
    <cellStyle name="20% - Accent5 10 5 3" xfId="9547"/>
    <cellStyle name="20% - Accent5 10 5 3 2" xfId="9548"/>
    <cellStyle name="20% - Accent5 10 5 4" xfId="9549"/>
    <cellStyle name="20% - Accent5 10 6" xfId="9550"/>
    <cellStyle name="20% - Accent5 10 6 2" xfId="9551"/>
    <cellStyle name="20% - Accent5 10 6 2 2" xfId="9552"/>
    <cellStyle name="20% - Accent5 10 6 3" xfId="9553"/>
    <cellStyle name="20% - Accent5 10 7" xfId="9554"/>
    <cellStyle name="20% - Accent5 10 7 2" xfId="9555"/>
    <cellStyle name="20% - Accent5 10 8" xfId="9556"/>
    <cellStyle name="20% - Accent5 11" xfId="9557"/>
    <cellStyle name="20% - Accent5 11 2" xfId="9558"/>
    <cellStyle name="20% - Accent5 11 2 2" xfId="9559"/>
    <cellStyle name="20% - Accent5 11 2 2 2" xfId="9560"/>
    <cellStyle name="20% - Accent5 11 2 2 2 2" xfId="9561"/>
    <cellStyle name="20% - Accent5 11 2 2 2 2 2" xfId="9562"/>
    <cellStyle name="20% - Accent5 11 2 2 2 2 2 2" xfId="9563"/>
    <cellStyle name="20% - Accent5 11 2 2 2 2 2 2 2" xfId="9564"/>
    <cellStyle name="20% - Accent5 11 2 2 2 2 2 3" xfId="9565"/>
    <cellStyle name="20% - Accent5 11 2 2 2 2 3" xfId="9566"/>
    <cellStyle name="20% - Accent5 11 2 2 2 2 3 2" xfId="9567"/>
    <cellStyle name="20% - Accent5 11 2 2 2 2 4" xfId="9568"/>
    <cellStyle name="20% - Accent5 11 2 2 2 3" xfId="9569"/>
    <cellStyle name="20% - Accent5 11 2 2 2 3 2" xfId="9570"/>
    <cellStyle name="20% - Accent5 11 2 2 2 3 2 2" xfId="9571"/>
    <cellStyle name="20% - Accent5 11 2 2 2 3 3" xfId="9572"/>
    <cellStyle name="20% - Accent5 11 2 2 2 4" xfId="9573"/>
    <cellStyle name="20% - Accent5 11 2 2 2 4 2" xfId="9574"/>
    <cellStyle name="20% - Accent5 11 2 2 2 5" xfId="9575"/>
    <cellStyle name="20% - Accent5 11 2 2 3" xfId="9576"/>
    <cellStyle name="20% - Accent5 11 2 2 3 2" xfId="9577"/>
    <cellStyle name="20% - Accent5 11 2 2 3 2 2" xfId="9578"/>
    <cellStyle name="20% - Accent5 11 2 2 3 2 2 2" xfId="9579"/>
    <cellStyle name="20% - Accent5 11 2 2 3 2 3" xfId="9580"/>
    <cellStyle name="20% - Accent5 11 2 2 3 3" xfId="9581"/>
    <cellStyle name="20% - Accent5 11 2 2 3 3 2" xfId="9582"/>
    <cellStyle name="20% - Accent5 11 2 2 3 4" xfId="9583"/>
    <cellStyle name="20% - Accent5 11 2 2 4" xfId="9584"/>
    <cellStyle name="20% - Accent5 11 2 2 4 2" xfId="9585"/>
    <cellStyle name="20% - Accent5 11 2 2 4 2 2" xfId="9586"/>
    <cellStyle name="20% - Accent5 11 2 2 4 3" xfId="9587"/>
    <cellStyle name="20% - Accent5 11 2 2 5" xfId="9588"/>
    <cellStyle name="20% - Accent5 11 2 2 5 2" xfId="9589"/>
    <cellStyle name="20% - Accent5 11 2 2 6" xfId="9590"/>
    <cellStyle name="20% - Accent5 11 2 3" xfId="9591"/>
    <cellStyle name="20% - Accent5 11 2 3 2" xfId="9592"/>
    <cellStyle name="20% - Accent5 11 2 3 2 2" xfId="9593"/>
    <cellStyle name="20% - Accent5 11 2 3 2 2 2" xfId="9594"/>
    <cellStyle name="20% - Accent5 11 2 3 2 2 2 2" xfId="9595"/>
    <cellStyle name="20% - Accent5 11 2 3 2 2 3" xfId="9596"/>
    <cellStyle name="20% - Accent5 11 2 3 2 3" xfId="9597"/>
    <cellStyle name="20% - Accent5 11 2 3 2 3 2" xfId="9598"/>
    <cellStyle name="20% - Accent5 11 2 3 2 4" xfId="9599"/>
    <cellStyle name="20% - Accent5 11 2 3 3" xfId="9600"/>
    <cellStyle name="20% - Accent5 11 2 3 3 2" xfId="9601"/>
    <cellStyle name="20% - Accent5 11 2 3 3 2 2" xfId="9602"/>
    <cellStyle name="20% - Accent5 11 2 3 3 3" xfId="9603"/>
    <cellStyle name="20% - Accent5 11 2 3 4" xfId="9604"/>
    <cellStyle name="20% - Accent5 11 2 3 4 2" xfId="9605"/>
    <cellStyle name="20% - Accent5 11 2 3 5" xfId="9606"/>
    <cellStyle name="20% - Accent5 11 2 4" xfId="9607"/>
    <cellStyle name="20% - Accent5 11 2 4 2" xfId="9608"/>
    <cellStyle name="20% - Accent5 11 2 4 2 2" xfId="9609"/>
    <cellStyle name="20% - Accent5 11 2 4 2 2 2" xfId="9610"/>
    <cellStyle name="20% - Accent5 11 2 4 2 3" xfId="9611"/>
    <cellStyle name="20% - Accent5 11 2 4 3" xfId="9612"/>
    <cellStyle name="20% - Accent5 11 2 4 3 2" xfId="9613"/>
    <cellStyle name="20% - Accent5 11 2 4 4" xfId="9614"/>
    <cellStyle name="20% - Accent5 11 2 5" xfId="9615"/>
    <cellStyle name="20% - Accent5 11 2 5 2" xfId="9616"/>
    <cellStyle name="20% - Accent5 11 2 5 2 2" xfId="9617"/>
    <cellStyle name="20% - Accent5 11 2 5 3" xfId="9618"/>
    <cellStyle name="20% - Accent5 11 2 6" xfId="9619"/>
    <cellStyle name="20% - Accent5 11 2 6 2" xfId="9620"/>
    <cellStyle name="20% - Accent5 11 2 7" xfId="9621"/>
    <cellStyle name="20% - Accent5 11 3" xfId="9622"/>
    <cellStyle name="20% - Accent5 11 3 2" xfId="9623"/>
    <cellStyle name="20% - Accent5 11 3 2 2" xfId="9624"/>
    <cellStyle name="20% - Accent5 11 3 2 2 2" xfId="9625"/>
    <cellStyle name="20% - Accent5 11 3 2 2 2 2" xfId="9626"/>
    <cellStyle name="20% - Accent5 11 3 2 2 2 2 2" xfId="9627"/>
    <cellStyle name="20% - Accent5 11 3 2 2 2 3" xfId="9628"/>
    <cellStyle name="20% - Accent5 11 3 2 2 3" xfId="9629"/>
    <cellStyle name="20% - Accent5 11 3 2 2 3 2" xfId="9630"/>
    <cellStyle name="20% - Accent5 11 3 2 2 4" xfId="9631"/>
    <cellStyle name="20% - Accent5 11 3 2 3" xfId="9632"/>
    <cellStyle name="20% - Accent5 11 3 2 3 2" xfId="9633"/>
    <cellStyle name="20% - Accent5 11 3 2 3 2 2" xfId="9634"/>
    <cellStyle name="20% - Accent5 11 3 2 3 3" xfId="9635"/>
    <cellStyle name="20% - Accent5 11 3 2 4" xfId="9636"/>
    <cellStyle name="20% - Accent5 11 3 2 4 2" xfId="9637"/>
    <cellStyle name="20% - Accent5 11 3 2 5" xfId="9638"/>
    <cellStyle name="20% - Accent5 11 3 3" xfId="9639"/>
    <cellStyle name="20% - Accent5 11 3 3 2" xfId="9640"/>
    <cellStyle name="20% - Accent5 11 3 3 2 2" xfId="9641"/>
    <cellStyle name="20% - Accent5 11 3 3 2 2 2" xfId="9642"/>
    <cellStyle name="20% - Accent5 11 3 3 2 3" xfId="9643"/>
    <cellStyle name="20% - Accent5 11 3 3 3" xfId="9644"/>
    <cellStyle name="20% - Accent5 11 3 3 3 2" xfId="9645"/>
    <cellStyle name="20% - Accent5 11 3 3 4" xfId="9646"/>
    <cellStyle name="20% - Accent5 11 3 4" xfId="9647"/>
    <cellStyle name="20% - Accent5 11 3 4 2" xfId="9648"/>
    <cellStyle name="20% - Accent5 11 3 4 2 2" xfId="9649"/>
    <cellStyle name="20% - Accent5 11 3 4 3" xfId="9650"/>
    <cellStyle name="20% - Accent5 11 3 5" xfId="9651"/>
    <cellStyle name="20% - Accent5 11 3 5 2" xfId="9652"/>
    <cellStyle name="20% - Accent5 11 3 6" xfId="9653"/>
    <cellStyle name="20% - Accent5 11 4" xfId="9654"/>
    <cellStyle name="20% - Accent5 11 4 2" xfId="9655"/>
    <cellStyle name="20% - Accent5 11 4 2 2" xfId="9656"/>
    <cellStyle name="20% - Accent5 11 4 2 2 2" xfId="9657"/>
    <cellStyle name="20% - Accent5 11 4 2 2 2 2" xfId="9658"/>
    <cellStyle name="20% - Accent5 11 4 2 2 3" xfId="9659"/>
    <cellStyle name="20% - Accent5 11 4 2 3" xfId="9660"/>
    <cellStyle name="20% - Accent5 11 4 2 3 2" xfId="9661"/>
    <cellStyle name="20% - Accent5 11 4 2 4" xfId="9662"/>
    <cellStyle name="20% - Accent5 11 4 3" xfId="9663"/>
    <cellStyle name="20% - Accent5 11 4 3 2" xfId="9664"/>
    <cellStyle name="20% - Accent5 11 4 3 2 2" xfId="9665"/>
    <cellStyle name="20% - Accent5 11 4 3 3" xfId="9666"/>
    <cellStyle name="20% - Accent5 11 4 4" xfId="9667"/>
    <cellStyle name="20% - Accent5 11 4 4 2" xfId="9668"/>
    <cellStyle name="20% - Accent5 11 4 5" xfId="9669"/>
    <cellStyle name="20% - Accent5 11 5" xfId="9670"/>
    <cellStyle name="20% - Accent5 11 5 2" xfId="9671"/>
    <cellStyle name="20% - Accent5 11 5 2 2" xfId="9672"/>
    <cellStyle name="20% - Accent5 11 5 2 2 2" xfId="9673"/>
    <cellStyle name="20% - Accent5 11 5 2 3" xfId="9674"/>
    <cellStyle name="20% - Accent5 11 5 3" xfId="9675"/>
    <cellStyle name="20% - Accent5 11 5 3 2" xfId="9676"/>
    <cellStyle name="20% - Accent5 11 5 4" xfId="9677"/>
    <cellStyle name="20% - Accent5 11 6" xfId="9678"/>
    <cellStyle name="20% - Accent5 11 6 2" xfId="9679"/>
    <cellStyle name="20% - Accent5 11 6 2 2" xfId="9680"/>
    <cellStyle name="20% - Accent5 11 6 3" xfId="9681"/>
    <cellStyle name="20% - Accent5 11 7" xfId="9682"/>
    <cellStyle name="20% - Accent5 11 7 2" xfId="9683"/>
    <cellStyle name="20% - Accent5 11 8" xfId="9684"/>
    <cellStyle name="20% - Accent5 12" xfId="9685"/>
    <cellStyle name="20% - Accent5 12 2" xfId="9686"/>
    <cellStyle name="20% - Accent5 12 2 2" xfId="9687"/>
    <cellStyle name="20% - Accent5 12 2 2 2" xfId="9688"/>
    <cellStyle name="20% - Accent5 12 2 2 2 2" xfId="9689"/>
    <cellStyle name="20% - Accent5 12 2 2 2 2 2" xfId="9690"/>
    <cellStyle name="20% - Accent5 12 2 2 2 2 2 2" xfId="9691"/>
    <cellStyle name="20% - Accent5 12 2 2 2 2 2 2 2" xfId="9692"/>
    <cellStyle name="20% - Accent5 12 2 2 2 2 2 3" xfId="9693"/>
    <cellStyle name="20% - Accent5 12 2 2 2 2 3" xfId="9694"/>
    <cellStyle name="20% - Accent5 12 2 2 2 2 3 2" xfId="9695"/>
    <cellStyle name="20% - Accent5 12 2 2 2 2 4" xfId="9696"/>
    <cellStyle name="20% - Accent5 12 2 2 2 3" xfId="9697"/>
    <cellStyle name="20% - Accent5 12 2 2 2 3 2" xfId="9698"/>
    <cellStyle name="20% - Accent5 12 2 2 2 3 2 2" xfId="9699"/>
    <cellStyle name="20% - Accent5 12 2 2 2 3 3" xfId="9700"/>
    <cellStyle name="20% - Accent5 12 2 2 2 4" xfId="9701"/>
    <cellStyle name="20% - Accent5 12 2 2 2 4 2" xfId="9702"/>
    <cellStyle name="20% - Accent5 12 2 2 2 5" xfId="9703"/>
    <cellStyle name="20% - Accent5 12 2 2 3" xfId="9704"/>
    <cellStyle name="20% - Accent5 12 2 2 3 2" xfId="9705"/>
    <cellStyle name="20% - Accent5 12 2 2 3 2 2" xfId="9706"/>
    <cellStyle name="20% - Accent5 12 2 2 3 2 2 2" xfId="9707"/>
    <cellStyle name="20% - Accent5 12 2 2 3 2 3" xfId="9708"/>
    <cellStyle name="20% - Accent5 12 2 2 3 3" xfId="9709"/>
    <cellStyle name="20% - Accent5 12 2 2 3 3 2" xfId="9710"/>
    <cellStyle name="20% - Accent5 12 2 2 3 4" xfId="9711"/>
    <cellStyle name="20% - Accent5 12 2 2 4" xfId="9712"/>
    <cellStyle name="20% - Accent5 12 2 2 4 2" xfId="9713"/>
    <cellStyle name="20% - Accent5 12 2 2 4 2 2" xfId="9714"/>
    <cellStyle name="20% - Accent5 12 2 2 4 3" xfId="9715"/>
    <cellStyle name="20% - Accent5 12 2 2 5" xfId="9716"/>
    <cellStyle name="20% - Accent5 12 2 2 5 2" xfId="9717"/>
    <cellStyle name="20% - Accent5 12 2 2 6" xfId="9718"/>
    <cellStyle name="20% - Accent5 12 2 3" xfId="9719"/>
    <cellStyle name="20% - Accent5 12 2 3 2" xfId="9720"/>
    <cellStyle name="20% - Accent5 12 2 3 2 2" xfId="9721"/>
    <cellStyle name="20% - Accent5 12 2 3 2 2 2" xfId="9722"/>
    <cellStyle name="20% - Accent5 12 2 3 2 2 2 2" xfId="9723"/>
    <cellStyle name="20% - Accent5 12 2 3 2 2 3" xfId="9724"/>
    <cellStyle name="20% - Accent5 12 2 3 2 3" xfId="9725"/>
    <cellStyle name="20% - Accent5 12 2 3 2 3 2" xfId="9726"/>
    <cellStyle name="20% - Accent5 12 2 3 2 4" xfId="9727"/>
    <cellStyle name="20% - Accent5 12 2 3 3" xfId="9728"/>
    <cellStyle name="20% - Accent5 12 2 3 3 2" xfId="9729"/>
    <cellStyle name="20% - Accent5 12 2 3 3 2 2" xfId="9730"/>
    <cellStyle name="20% - Accent5 12 2 3 3 3" xfId="9731"/>
    <cellStyle name="20% - Accent5 12 2 3 4" xfId="9732"/>
    <cellStyle name="20% - Accent5 12 2 3 4 2" xfId="9733"/>
    <cellStyle name="20% - Accent5 12 2 3 5" xfId="9734"/>
    <cellStyle name="20% - Accent5 12 2 4" xfId="9735"/>
    <cellStyle name="20% - Accent5 12 2 4 2" xfId="9736"/>
    <cellStyle name="20% - Accent5 12 2 4 2 2" xfId="9737"/>
    <cellStyle name="20% - Accent5 12 2 4 2 2 2" xfId="9738"/>
    <cellStyle name="20% - Accent5 12 2 4 2 3" xfId="9739"/>
    <cellStyle name="20% - Accent5 12 2 4 3" xfId="9740"/>
    <cellStyle name="20% - Accent5 12 2 4 3 2" xfId="9741"/>
    <cellStyle name="20% - Accent5 12 2 4 4" xfId="9742"/>
    <cellStyle name="20% - Accent5 12 2 5" xfId="9743"/>
    <cellStyle name="20% - Accent5 12 2 5 2" xfId="9744"/>
    <cellStyle name="20% - Accent5 12 2 5 2 2" xfId="9745"/>
    <cellStyle name="20% - Accent5 12 2 5 3" xfId="9746"/>
    <cellStyle name="20% - Accent5 12 2 6" xfId="9747"/>
    <cellStyle name="20% - Accent5 12 2 6 2" xfId="9748"/>
    <cellStyle name="20% - Accent5 12 2 7" xfId="9749"/>
    <cellStyle name="20% - Accent5 12 3" xfId="9750"/>
    <cellStyle name="20% - Accent5 12 3 2" xfId="9751"/>
    <cellStyle name="20% - Accent5 12 3 2 2" xfId="9752"/>
    <cellStyle name="20% - Accent5 12 3 2 2 2" xfId="9753"/>
    <cellStyle name="20% - Accent5 12 3 2 2 2 2" xfId="9754"/>
    <cellStyle name="20% - Accent5 12 3 2 2 2 2 2" xfId="9755"/>
    <cellStyle name="20% - Accent5 12 3 2 2 2 3" xfId="9756"/>
    <cellStyle name="20% - Accent5 12 3 2 2 3" xfId="9757"/>
    <cellStyle name="20% - Accent5 12 3 2 2 3 2" xfId="9758"/>
    <cellStyle name="20% - Accent5 12 3 2 2 4" xfId="9759"/>
    <cellStyle name="20% - Accent5 12 3 2 3" xfId="9760"/>
    <cellStyle name="20% - Accent5 12 3 2 3 2" xfId="9761"/>
    <cellStyle name="20% - Accent5 12 3 2 3 2 2" xfId="9762"/>
    <cellStyle name="20% - Accent5 12 3 2 3 3" xfId="9763"/>
    <cellStyle name="20% - Accent5 12 3 2 4" xfId="9764"/>
    <cellStyle name="20% - Accent5 12 3 2 4 2" xfId="9765"/>
    <cellStyle name="20% - Accent5 12 3 2 5" xfId="9766"/>
    <cellStyle name="20% - Accent5 12 3 3" xfId="9767"/>
    <cellStyle name="20% - Accent5 12 3 3 2" xfId="9768"/>
    <cellStyle name="20% - Accent5 12 3 3 2 2" xfId="9769"/>
    <cellStyle name="20% - Accent5 12 3 3 2 2 2" xfId="9770"/>
    <cellStyle name="20% - Accent5 12 3 3 2 3" xfId="9771"/>
    <cellStyle name="20% - Accent5 12 3 3 3" xfId="9772"/>
    <cellStyle name="20% - Accent5 12 3 3 3 2" xfId="9773"/>
    <cellStyle name="20% - Accent5 12 3 3 4" xfId="9774"/>
    <cellStyle name="20% - Accent5 12 3 4" xfId="9775"/>
    <cellStyle name="20% - Accent5 12 3 4 2" xfId="9776"/>
    <cellStyle name="20% - Accent5 12 3 4 2 2" xfId="9777"/>
    <cellStyle name="20% - Accent5 12 3 4 3" xfId="9778"/>
    <cellStyle name="20% - Accent5 12 3 5" xfId="9779"/>
    <cellStyle name="20% - Accent5 12 3 5 2" xfId="9780"/>
    <cellStyle name="20% - Accent5 12 3 6" xfId="9781"/>
    <cellStyle name="20% - Accent5 12 4" xfId="9782"/>
    <cellStyle name="20% - Accent5 12 4 2" xfId="9783"/>
    <cellStyle name="20% - Accent5 12 4 2 2" xfId="9784"/>
    <cellStyle name="20% - Accent5 12 4 2 2 2" xfId="9785"/>
    <cellStyle name="20% - Accent5 12 4 2 2 2 2" xfId="9786"/>
    <cellStyle name="20% - Accent5 12 4 2 2 3" xfId="9787"/>
    <cellStyle name="20% - Accent5 12 4 2 3" xfId="9788"/>
    <cellStyle name="20% - Accent5 12 4 2 3 2" xfId="9789"/>
    <cellStyle name="20% - Accent5 12 4 2 4" xfId="9790"/>
    <cellStyle name="20% - Accent5 12 4 3" xfId="9791"/>
    <cellStyle name="20% - Accent5 12 4 3 2" xfId="9792"/>
    <cellStyle name="20% - Accent5 12 4 3 2 2" xfId="9793"/>
    <cellStyle name="20% - Accent5 12 4 3 3" xfId="9794"/>
    <cellStyle name="20% - Accent5 12 4 4" xfId="9795"/>
    <cellStyle name="20% - Accent5 12 4 4 2" xfId="9796"/>
    <cellStyle name="20% - Accent5 12 4 5" xfId="9797"/>
    <cellStyle name="20% - Accent5 12 5" xfId="9798"/>
    <cellStyle name="20% - Accent5 12 5 2" xfId="9799"/>
    <cellStyle name="20% - Accent5 12 5 2 2" xfId="9800"/>
    <cellStyle name="20% - Accent5 12 5 2 2 2" xfId="9801"/>
    <cellStyle name="20% - Accent5 12 5 2 3" xfId="9802"/>
    <cellStyle name="20% - Accent5 12 5 3" xfId="9803"/>
    <cellStyle name="20% - Accent5 12 5 3 2" xfId="9804"/>
    <cellStyle name="20% - Accent5 12 5 4" xfId="9805"/>
    <cellStyle name="20% - Accent5 12 6" xfId="9806"/>
    <cellStyle name="20% - Accent5 12 6 2" xfId="9807"/>
    <cellStyle name="20% - Accent5 12 6 2 2" xfId="9808"/>
    <cellStyle name="20% - Accent5 12 6 3" xfId="9809"/>
    <cellStyle name="20% - Accent5 12 7" xfId="9810"/>
    <cellStyle name="20% - Accent5 12 7 2" xfId="9811"/>
    <cellStyle name="20% - Accent5 12 8" xfId="9812"/>
    <cellStyle name="20% - Accent5 13" xfId="9813"/>
    <cellStyle name="20% - Accent5 13 2" xfId="9814"/>
    <cellStyle name="20% - Accent5 13 2 2" xfId="9815"/>
    <cellStyle name="20% - Accent5 13 2 2 2" xfId="9816"/>
    <cellStyle name="20% - Accent5 13 2 2 2 2" xfId="9817"/>
    <cellStyle name="20% - Accent5 13 2 2 2 2 2" xfId="9818"/>
    <cellStyle name="20% - Accent5 13 2 2 2 2 2 2" xfId="9819"/>
    <cellStyle name="20% - Accent5 13 2 2 2 2 2 2 2" xfId="9820"/>
    <cellStyle name="20% - Accent5 13 2 2 2 2 2 3" xfId="9821"/>
    <cellStyle name="20% - Accent5 13 2 2 2 2 3" xfId="9822"/>
    <cellStyle name="20% - Accent5 13 2 2 2 2 3 2" xfId="9823"/>
    <cellStyle name="20% - Accent5 13 2 2 2 2 4" xfId="9824"/>
    <cellStyle name="20% - Accent5 13 2 2 2 3" xfId="9825"/>
    <cellStyle name="20% - Accent5 13 2 2 2 3 2" xfId="9826"/>
    <cellStyle name="20% - Accent5 13 2 2 2 3 2 2" xfId="9827"/>
    <cellStyle name="20% - Accent5 13 2 2 2 3 3" xfId="9828"/>
    <cellStyle name="20% - Accent5 13 2 2 2 4" xfId="9829"/>
    <cellStyle name="20% - Accent5 13 2 2 2 4 2" xfId="9830"/>
    <cellStyle name="20% - Accent5 13 2 2 2 5" xfId="9831"/>
    <cellStyle name="20% - Accent5 13 2 2 3" xfId="9832"/>
    <cellStyle name="20% - Accent5 13 2 2 3 2" xfId="9833"/>
    <cellStyle name="20% - Accent5 13 2 2 3 2 2" xfId="9834"/>
    <cellStyle name="20% - Accent5 13 2 2 3 2 2 2" xfId="9835"/>
    <cellStyle name="20% - Accent5 13 2 2 3 2 3" xfId="9836"/>
    <cellStyle name="20% - Accent5 13 2 2 3 3" xfId="9837"/>
    <cellStyle name="20% - Accent5 13 2 2 3 3 2" xfId="9838"/>
    <cellStyle name="20% - Accent5 13 2 2 3 4" xfId="9839"/>
    <cellStyle name="20% - Accent5 13 2 2 4" xfId="9840"/>
    <cellStyle name="20% - Accent5 13 2 2 4 2" xfId="9841"/>
    <cellStyle name="20% - Accent5 13 2 2 4 2 2" xfId="9842"/>
    <cellStyle name="20% - Accent5 13 2 2 4 3" xfId="9843"/>
    <cellStyle name="20% - Accent5 13 2 2 5" xfId="9844"/>
    <cellStyle name="20% - Accent5 13 2 2 5 2" xfId="9845"/>
    <cellStyle name="20% - Accent5 13 2 2 6" xfId="9846"/>
    <cellStyle name="20% - Accent5 13 2 3" xfId="9847"/>
    <cellStyle name="20% - Accent5 13 2 3 2" xfId="9848"/>
    <cellStyle name="20% - Accent5 13 2 3 2 2" xfId="9849"/>
    <cellStyle name="20% - Accent5 13 2 3 2 2 2" xfId="9850"/>
    <cellStyle name="20% - Accent5 13 2 3 2 2 2 2" xfId="9851"/>
    <cellStyle name="20% - Accent5 13 2 3 2 2 3" xfId="9852"/>
    <cellStyle name="20% - Accent5 13 2 3 2 3" xfId="9853"/>
    <cellStyle name="20% - Accent5 13 2 3 2 3 2" xfId="9854"/>
    <cellStyle name="20% - Accent5 13 2 3 2 4" xfId="9855"/>
    <cellStyle name="20% - Accent5 13 2 3 3" xfId="9856"/>
    <cellStyle name="20% - Accent5 13 2 3 3 2" xfId="9857"/>
    <cellStyle name="20% - Accent5 13 2 3 3 2 2" xfId="9858"/>
    <cellStyle name="20% - Accent5 13 2 3 3 3" xfId="9859"/>
    <cellStyle name="20% - Accent5 13 2 3 4" xfId="9860"/>
    <cellStyle name="20% - Accent5 13 2 3 4 2" xfId="9861"/>
    <cellStyle name="20% - Accent5 13 2 3 5" xfId="9862"/>
    <cellStyle name="20% - Accent5 13 2 4" xfId="9863"/>
    <cellStyle name="20% - Accent5 13 2 4 2" xfId="9864"/>
    <cellStyle name="20% - Accent5 13 2 4 2 2" xfId="9865"/>
    <cellStyle name="20% - Accent5 13 2 4 2 2 2" xfId="9866"/>
    <cellStyle name="20% - Accent5 13 2 4 2 3" xfId="9867"/>
    <cellStyle name="20% - Accent5 13 2 4 3" xfId="9868"/>
    <cellStyle name="20% - Accent5 13 2 4 3 2" xfId="9869"/>
    <cellStyle name="20% - Accent5 13 2 4 4" xfId="9870"/>
    <cellStyle name="20% - Accent5 13 2 5" xfId="9871"/>
    <cellStyle name="20% - Accent5 13 2 5 2" xfId="9872"/>
    <cellStyle name="20% - Accent5 13 2 5 2 2" xfId="9873"/>
    <cellStyle name="20% - Accent5 13 2 5 3" xfId="9874"/>
    <cellStyle name="20% - Accent5 13 2 6" xfId="9875"/>
    <cellStyle name="20% - Accent5 13 2 6 2" xfId="9876"/>
    <cellStyle name="20% - Accent5 13 2 7" xfId="9877"/>
    <cellStyle name="20% - Accent5 13 3" xfId="9878"/>
    <cellStyle name="20% - Accent5 13 3 2" xfId="9879"/>
    <cellStyle name="20% - Accent5 13 3 2 2" xfId="9880"/>
    <cellStyle name="20% - Accent5 13 3 2 2 2" xfId="9881"/>
    <cellStyle name="20% - Accent5 13 3 2 2 2 2" xfId="9882"/>
    <cellStyle name="20% - Accent5 13 3 2 2 2 2 2" xfId="9883"/>
    <cellStyle name="20% - Accent5 13 3 2 2 2 3" xfId="9884"/>
    <cellStyle name="20% - Accent5 13 3 2 2 3" xfId="9885"/>
    <cellStyle name="20% - Accent5 13 3 2 2 3 2" xfId="9886"/>
    <cellStyle name="20% - Accent5 13 3 2 2 4" xfId="9887"/>
    <cellStyle name="20% - Accent5 13 3 2 3" xfId="9888"/>
    <cellStyle name="20% - Accent5 13 3 2 3 2" xfId="9889"/>
    <cellStyle name="20% - Accent5 13 3 2 3 2 2" xfId="9890"/>
    <cellStyle name="20% - Accent5 13 3 2 3 3" xfId="9891"/>
    <cellStyle name="20% - Accent5 13 3 2 4" xfId="9892"/>
    <cellStyle name="20% - Accent5 13 3 2 4 2" xfId="9893"/>
    <cellStyle name="20% - Accent5 13 3 2 5" xfId="9894"/>
    <cellStyle name="20% - Accent5 13 3 3" xfId="9895"/>
    <cellStyle name="20% - Accent5 13 3 3 2" xfId="9896"/>
    <cellStyle name="20% - Accent5 13 3 3 2 2" xfId="9897"/>
    <cellStyle name="20% - Accent5 13 3 3 2 2 2" xfId="9898"/>
    <cellStyle name="20% - Accent5 13 3 3 2 3" xfId="9899"/>
    <cellStyle name="20% - Accent5 13 3 3 3" xfId="9900"/>
    <cellStyle name="20% - Accent5 13 3 3 3 2" xfId="9901"/>
    <cellStyle name="20% - Accent5 13 3 3 4" xfId="9902"/>
    <cellStyle name="20% - Accent5 13 3 4" xfId="9903"/>
    <cellStyle name="20% - Accent5 13 3 4 2" xfId="9904"/>
    <cellStyle name="20% - Accent5 13 3 4 2 2" xfId="9905"/>
    <cellStyle name="20% - Accent5 13 3 4 3" xfId="9906"/>
    <cellStyle name="20% - Accent5 13 3 5" xfId="9907"/>
    <cellStyle name="20% - Accent5 13 3 5 2" xfId="9908"/>
    <cellStyle name="20% - Accent5 13 3 6" xfId="9909"/>
    <cellStyle name="20% - Accent5 13 4" xfId="9910"/>
    <cellStyle name="20% - Accent5 13 4 2" xfId="9911"/>
    <cellStyle name="20% - Accent5 13 4 2 2" xfId="9912"/>
    <cellStyle name="20% - Accent5 13 4 2 2 2" xfId="9913"/>
    <cellStyle name="20% - Accent5 13 4 2 2 2 2" xfId="9914"/>
    <cellStyle name="20% - Accent5 13 4 2 2 3" xfId="9915"/>
    <cellStyle name="20% - Accent5 13 4 2 3" xfId="9916"/>
    <cellStyle name="20% - Accent5 13 4 2 3 2" xfId="9917"/>
    <cellStyle name="20% - Accent5 13 4 2 4" xfId="9918"/>
    <cellStyle name="20% - Accent5 13 4 3" xfId="9919"/>
    <cellStyle name="20% - Accent5 13 4 3 2" xfId="9920"/>
    <cellStyle name="20% - Accent5 13 4 3 2 2" xfId="9921"/>
    <cellStyle name="20% - Accent5 13 4 3 3" xfId="9922"/>
    <cellStyle name="20% - Accent5 13 4 4" xfId="9923"/>
    <cellStyle name="20% - Accent5 13 4 4 2" xfId="9924"/>
    <cellStyle name="20% - Accent5 13 4 5" xfId="9925"/>
    <cellStyle name="20% - Accent5 13 5" xfId="9926"/>
    <cellStyle name="20% - Accent5 13 5 2" xfId="9927"/>
    <cellStyle name="20% - Accent5 13 5 2 2" xfId="9928"/>
    <cellStyle name="20% - Accent5 13 5 2 2 2" xfId="9929"/>
    <cellStyle name="20% - Accent5 13 5 2 3" xfId="9930"/>
    <cellStyle name="20% - Accent5 13 5 3" xfId="9931"/>
    <cellStyle name="20% - Accent5 13 5 3 2" xfId="9932"/>
    <cellStyle name="20% - Accent5 13 5 4" xfId="9933"/>
    <cellStyle name="20% - Accent5 13 6" xfId="9934"/>
    <cellStyle name="20% - Accent5 13 6 2" xfId="9935"/>
    <cellStyle name="20% - Accent5 13 6 2 2" xfId="9936"/>
    <cellStyle name="20% - Accent5 13 6 3" xfId="9937"/>
    <cellStyle name="20% - Accent5 13 7" xfId="9938"/>
    <cellStyle name="20% - Accent5 13 7 2" xfId="9939"/>
    <cellStyle name="20% - Accent5 13 8" xfId="9940"/>
    <cellStyle name="20% - Accent5 14" xfId="9941"/>
    <cellStyle name="20% - Accent5 14 2" xfId="9942"/>
    <cellStyle name="20% - Accent5 14 2 2" xfId="9943"/>
    <cellStyle name="20% - Accent5 14 2 2 2" xfId="9944"/>
    <cellStyle name="20% - Accent5 14 2 2 2 2" xfId="9945"/>
    <cellStyle name="20% - Accent5 14 2 2 2 2 2" xfId="9946"/>
    <cellStyle name="20% - Accent5 14 2 2 2 2 2 2" xfId="9947"/>
    <cellStyle name="20% - Accent5 14 2 2 2 2 2 2 2" xfId="9948"/>
    <cellStyle name="20% - Accent5 14 2 2 2 2 2 3" xfId="9949"/>
    <cellStyle name="20% - Accent5 14 2 2 2 2 3" xfId="9950"/>
    <cellStyle name="20% - Accent5 14 2 2 2 2 3 2" xfId="9951"/>
    <cellStyle name="20% - Accent5 14 2 2 2 2 4" xfId="9952"/>
    <cellStyle name="20% - Accent5 14 2 2 2 3" xfId="9953"/>
    <cellStyle name="20% - Accent5 14 2 2 2 3 2" xfId="9954"/>
    <cellStyle name="20% - Accent5 14 2 2 2 3 2 2" xfId="9955"/>
    <cellStyle name="20% - Accent5 14 2 2 2 3 3" xfId="9956"/>
    <cellStyle name="20% - Accent5 14 2 2 2 4" xfId="9957"/>
    <cellStyle name="20% - Accent5 14 2 2 2 4 2" xfId="9958"/>
    <cellStyle name="20% - Accent5 14 2 2 2 5" xfId="9959"/>
    <cellStyle name="20% - Accent5 14 2 2 3" xfId="9960"/>
    <cellStyle name="20% - Accent5 14 2 2 3 2" xfId="9961"/>
    <cellStyle name="20% - Accent5 14 2 2 3 2 2" xfId="9962"/>
    <cellStyle name="20% - Accent5 14 2 2 3 2 2 2" xfId="9963"/>
    <cellStyle name="20% - Accent5 14 2 2 3 2 3" xfId="9964"/>
    <cellStyle name="20% - Accent5 14 2 2 3 3" xfId="9965"/>
    <cellStyle name="20% - Accent5 14 2 2 3 3 2" xfId="9966"/>
    <cellStyle name="20% - Accent5 14 2 2 3 4" xfId="9967"/>
    <cellStyle name="20% - Accent5 14 2 2 4" xfId="9968"/>
    <cellStyle name="20% - Accent5 14 2 2 4 2" xfId="9969"/>
    <cellStyle name="20% - Accent5 14 2 2 4 2 2" xfId="9970"/>
    <cellStyle name="20% - Accent5 14 2 2 4 3" xfId="9971"/>
    <cellStyle name="20% - Accent5 14 2 2 5" xfId="9972"/>
    <cellStyle name="20% - Accent5 14 2 2 5 2" xfId="9973"/>
    <cellStyle name="20% - Accent5 14 2 2 6" xfId="9974"/>
    <cellStyle name="20% - Accent5 14 2 3" xfId="9975"/>
    <cellStyle name="20% - Accent5 14 2 3 2" xfId="9976"/>
    <cellStyle name="20% - Accent5 14 2 3 2 2" xfId="9977"/>
    <cellStyle name="20% - Accent5 14 2 3 2 2 2" xfId="9978"/>
    <cellStyle name="20% - Accent5 14 2 3 2 2 2 2" xfId="9979"/>
    <cellStyle name="20% - Accent5 14 2 3 2 2 3" xfId="9980"/>
    <cellStyle name="20% - Accent5 14 2 3 2 3" xfId="9981"/>
    <cellStyle name="20% - Accent5 14 2 3 2 3 2" xfId="9982"/>
    <cellStyle name="20% - Accent5 14 2 3 2 4" xfId="9983"/>
    <cellStyle name="20% - Accent5 14 2 3 3" xfId="9984"/>
    <cellStyle name="20% - Accent5 14 2 3 3 2" xfId="9985"/>
    <cellStyle name="20% - Accent5 14 2 3 3 2 2" xfId="9986"/>
    <cellStyle name="20% - Accent5 14 2 3 3 3" xfId="9987"/>
    <cellStyle name="20% - Accent5 14 2 3 4" xfId="9988"/>
    <cellStyle name="20% - Accent5 14 2 3 4 2" xfId="9989"/>
    <cellStyle name="20% - Accent5 14 2 3 5" xfId="9990"/>
    <cellStyle name="20% - Accent5 14 2 4" xfId="9991"/>
    <cellStyle name="20% - Accent5 14 2 4 2" xfId="9992"/>
    <cellStyle name="20% - Accent5 14 2 4 2 2" xfId="9993"/>
    <cellStyle name="20% - Accent5 14 2 4 2 2 2" xfId="9994"/>
    <cellStyle name="20% - Accent5 14 2 4 2 3" xfId="9995"/>
    <cellStyle name="20% - Accent5 14 2 4 3" xfId="9996"/>
    <cellStyle name="20% - Accent5 14 2 4 3 2" xfId="9997"/>
    <cellStyle name="20% - Accent5 14 2 4 4" xfId="9998"/>
    <cellStyle name="20% - Accent5 14 2 5" xfId="9999"/>
    <cellStyle name="20% - Accent5 14 2 5 2" xfId="10000"/>
    <cellStyle name="20% - Accent5 14 2 5 2 2" xfId="10001"/>
    <cellStyle name="20% - Accent5 14 2 5 3" xfId="10002"/>
    <cellStyle name="20% - Accent5 14 2 6" xfId="10003"/>
    <cellStyle name="20% - Accent5 14 2 6 2" xfId="10004"/>
    <cellStyle name="20% - Accent5 14 2 7" xfId="10005"/>
    <cellStyle name="20% - Accent5 14 3" xfId="10006"/>
    <cellStyle name="20% - Accent5 14 3 2" xfId="10007"/>
    <cellStyle name="20% - Accent5 14 3 2 2" xfId="10008"/>
    <cellStyle name="20% - Accent5 14 3 2 2 2" xfId="10009"/>
    <cellStyle name="20% - Accent5 14 3 2 2 2 2" xfId="10010"/>
    <cellStyle name="20% - Accent5 14 3 2 2 2 2 2" xfId="10011"/>
    <cellStyle name="20% - Accent5 14 3 2 2 2 3" xfId="10012"/>
    <cellStyle name="20% - Accent5 14 3 2 2 3" xfId="10013"/>
    <cellStyle name="20% - Accent5 14 3 2 2 3 2" xfId="10014"/>
    <cellStyle name="20% - Accent5 14 3 2 2 4" xfId="10015"/>
    <cellStyle name="20% - Accent5 14 3 2 3" xfId="10016"/>
    <cellStyle name="20% - Accent5 14 3 2 3 2" xfId="10017"/>
    <cellStyle name="20% - Accent5 14 3 2 3 2 2" xfId="10018"/>
    <cellStyle name="20% - Accent5 14 3 2 3 3" xfId="10019"/>
    <cellStyle name="20% - Accent5 14 3 2 4" xfId="10020"/>
    <cellStyle name="20% - Accent5 14 3 2 4 2" xfId="10021"/>
    <cellStyle name="20% - Accent5 14 3 2 5" xfId="10022"/>
    <cellStyle name="20% - Accent5 14 3 3" xfId="10023"/>
    <cellStyle name="20% - Accent5 14 3 3 2" xfId="10024"/>
    <cellStyle name="20% - Accent5 14 3 3 2 2" xfId="10025"/>
    <cellStyle name="20% - Accent5 14 3 3 2 2 2" xfId="10026"/>
    <cellStyle name="20% - Accent5 14 3 3 2 3" xfId="10027"/>
    <cellStyle name="20% - Accent5 14 3 3 3" xfId="10028"/>
    <cellStyle name="20% - Accent5 14 3 3 3 2" xfId="10029"/>
    <cellStyle name="20% - Accent5 14 3 3 4" xfId="10030"/>
    <cellStyle name="20% - Accent5 14 3 4" xfId="10031"/>
    <cellStyle name="20% - Accent5 14 3 4 2" xfId="10032"/>
    <cellStyle name="20% - Accent5 14 3 4 2 2" xfId="10033"/>
    <cellStyle name="20% - Accent5 14 3 4 3" xfId="10034"/>
    <cellStyle name="20% - Accent5 14 3 5" xfId="10035"/>
    <cellStyle name="20% - Accent5 14 3 5 2" xfId="10036"/>
    <cellStyle name="20% - Accent5 14 3 6" xfId="10037"/>
    <cellStyle name="20% - Accent5 14 4" xfId="10038"/>
    <cellStyle name="20% - Accent5 14 4 2" xfId="10039"/>
    <cellStyle name="20% - Accent5 14 4 2 2" xfId="10040"/>
    <cellStyle name="20% - Accent5 14 4 2 2 2" xfId="10041"/>
    <cellStyle name="20% - Accent5 14 4 2 2 2 2" xfId="10042"/>
    <cellStyle name="20% - Accent5 14 4 2 2 3" xfId="10043"/>
    <cellStyle name="20% - Accent5 14 4 2 3" xfId="10044"/>
    <cellStyle name="20% - Accent5 14 4 2 3 2" xfId="10045"/>
    <cellStyle name="20% - Accent5 14 4 2 4" xfId="10046"/>
    <cellStyle name="20% - Accent5 14 4 3" xfId="10047"/>
    <cellStyle name="20% - Accent5 14 4 3 2" xfId="10048"/>
    <cellStyle name="20% - Accent5 14 4 3 2 2" xfId="10049"/>
    <cellStyle name="20% - Accent5 14 4 3 3" xfId="10050"/>
    <cellStyle name="20% - Accent5 14 4 4" xfId="10051"/>
    <cellStyle name="20% - Accent5 14 4 4 2" xfId="10052"/>
    <cellStyle name="20% - Accent5 14 4 5" xfId="10053"/>
    <cellStyle name="20% - Accent5 14 5" xfId="10054"/>
    <cellStyle name="20% - Accent5 14 5 2" xfId="10055"/>
    <cellStyle name="20% - Accent5 14 5 2 2" xfId="10056"/>
    <cellStyle name="20% - Accent5 14 5 2 2 2" xfId="10057"/>
    <cellStyle name="20% - Accent5 14 5 2 3" xfId="10058"/>
    <cellStyle name="20% - Accent5 14 5 3" xfId="10059"/>
    <cellStyle name="20% - Accent5 14 5 3 2" xfId="10060"/>
    <cellStyle name="20% - Accent5 14 5 4" xfId="10061"/>
    <cellStyle name="20% - Accent5 14 6" xfId="10062"/>
    <cellStyle name="20% - Accent5 14 6 2" xfId="10063"/>
    <cellStyle name="20% - Accent5 14 6 2 2" xfId="10064"/>
    <cellStyle name="20% - Accent5 14 6 3" xfId="10065"/>
    <cellStyle name="20% - Accent5 14 7" xfId="10066"/>
    <cellStyle name="20% - Accent5 14 7 2" xfId="10067"/>
    <cellStyle name="20% - Accent5 14 8" xfId="10068"/>
    <cellStyle name="20% - Accent5 15" xfId="10069"/>
    <cellStyle name="20% - Accent5 15 2" xfId="10070"/>
    <cellStyle name="20% - Accent5 15 2 2" xfId="10071"/>
    <cellStyle name="20% - Accent5 15 2 2 2" xfId="10072"/>
    <cellStyle name="20% - Accent5 15 2 2 2 2" xfId="10073"/>
    <cellStyle name="20% - Accent5 15 2 2 2 2 2" xfId="10074"/>
    <cellStyle name="20% - Accent5 15 2 2 2 2 2 2" xfId="10075"/>
    <cellStyle name="20% - Accent5 15 2 2 2 2 2 2 2" xfId="10076"/>
    <cellStyle name="20% - Accent5 15 2 2 2 2 2 3" xfId="10077"/>
    <cellStyle name="20% - Accent5 15 2 2 2 2 3" xfId="10078"/>
    <cellStyle name="20% - Accent5 15 2 2 2 2 3 2" xfId="10079"/>
    <cellStyle name="20% - Accent5 15 2 2 2 2 4" xfId="10080"/>
    <cellStyle name="20% - Accent5 15 2 2 2 3" xfId="10081"/>
    <cellStyle name="20% - Accent5 15 2 2 2 3 2" xfId="10082"/>
    <cellStyle name="20% - Accent5 15 2 2 2 3 2 2" xfId="10083"/>
    <cellStyle name="20% - Accent5 15 2 2 2 3 3" xfId="10084"/>
    <cellStyle name="20% - Accent5 15 2 2 2 4" xfId="10085"/>
    <cellStyle name="20% - Accent5 15 2 2 2 4 2" xfId="10086"/>
    <cellStyle name="20% - Accent5 15 2 2 2 5" xfId="10087"/>
    <cellStyle name="20% - Accent5 15 2 2 3" xfId="10088"/>
    <cellStyle name="20% - Accent5 15 2 2 3 2" xfId="10089"/>
    <cellStyle name="20% - Accent5 15 2 2 3 2 2" xfId="10090"/>
    <cellStyle name="20% - Accent5 15 2 2 3 2 2 2" xfId="10091"/>
    <cellStyle name="20% - Accent5 15 2 2 3 2 3" xfId="10092"/>
    <cellStyle name="20% - Accent5 15 2 2 3 3" xfId="10093"/>
    <cellStyle name="20% - Accent5 15 2 2 3 3 2" xfId="10094"/>
    <cellStyle name="20% - Accent5 15 2 2 3 4" xfId="10095"/>
    <cellStyle name="20% - Accent5 15 2 2 4" xfId="10096"/>
    <cellStyle name="20% - Accent5 15 2 2 4 2" xfId="10097"/>
    <cellStyle name="20% - Accent5 15 2 2 4 2 2" xfId="10098"/>
    <cellStyle name="20% - Accent5 15 2 2 4 3" xfId="10099"/>
    <cellStyle name="20% - Accent5 15 2 2 5" xfId="10100"/>
    <cellStyle name="20% - Accent5 15 2 2 5 2" xfId="10101"/>
    <cellStyle name="20% - Accent5 15 2 2 6" xfId="10102"/>
    <cellStyle name="20% - Accent5 15 2 3" xfId="10103"/>
    <cellStyle name="20% - Accent5 15 2 3 2" xfId="10104"/>
    <cellStyle name="20% - Accent5 15 2 3 2 2" xfId="10105"/>
    <cellStyle name="20% - Accent5 15 2 3 2 2 2" xfId="10106"/>
    <cellStyle name="20% - Accent5 15 2 3 2 2 2 2" xfId="10107"/>
    <cellStyle name="20% - Accent5 15 2 3 2 2 3" xfId="10108"/>
    <cellStyle name="20% - Accent5 15 2 3 2 3" xfId="10109"/>
    <cellStyle name="20% - Accent5 15 2 3 2 3 2" xfId="10110"/>
    <cellStyle name="20% - Accent5 15 2 3 2 4" xfId="10111"/>
    <cellStyle name="20% - Accent5 15 2 3 3" xfId="10112"/>
    <cellStyle name="20% - Accent5 15 2 3 3 2" xfId="10113"/>
    <cellStyle name="20% - Accent5 15 2 3 3 2 2" xfId="10114"/>
    <cellStyle name="20% - Accent5 15 2 3 3 3" xfId="10115"/>
    <cellStyle name="20% - Accent5 15 2 3 4" xfId="10116"/>
    <cellStyle name="20% - Accent5 15 2 3 4 2" xfId="10117"/>
    <cellStyle name="20% - Accent5 15 2 3 5" xfId="10118"/>
    <cellStyle name="20% - Accent5 15 2 4" xfId="10119"/>
    <cellStyle name="20% - Accent5 15 2 4 2" xfId="10120"/>
    <cellStyle name="20% - Accent5 15 2 4 2 2" xfId="10121"/>
    <cellStyle name="20% - Accent5 15 2 4 2 2 2" xfId="10122"/>
    <cellStyle name="20% - Accent5 15 2 4 2 3" xfId="10123"/>
    <cellStyle name="20% - Accent5 15 2 4 3" xfId="10124"/>
    <cellStyle name="20% - Accent5 15 2 4 3 2" xfId="10125"/>
    <cellStyle name="20% - Accent5 15 2 4 4" xfId="10126"/>
    <cellStyle name="20% - Accent5 15 2 5" xfId="10127"/>
    <cellStyle name="20% - Accent5 15 2 5 2" xfId="10128"/>
    <cellStyle name="20% - Accent5 15 2 5 2 2" xfId="10129"/>
    <cellStyle name="20% - Accent5 15 2 5 3" xfId="10130"/>
    <cellStyle name="20% - Accent5 15 2 6" xfId="10131"/>
    <cellStyle name="20% - Accent5 15 2 6 2" xfId="10132"/>
    <cellStyle name="20% - Accent5 15 2 7" xfId="10133"/>
    <cellStyle name="20% - Accent5 15 3" xfId="10134"/>
    <cellStyle name="20% - Accent5 15 3 2" xfId="10135"/>
    <cellStyle name="20% - Accent5 15 3 2 2" xfId="10136"/>
    <cellStyle name="20% - Accent5 15 3 2 2 2" xfId="10137"/>
    <cellStyle name="20% - Accent5 15 3 2 2 2 2" xfId="10138"/>
    <cellStyle name="20% - Accent5 15 3 2 2 2 2 2" xfId="10139"/>
    <cellStyle name="20% - Accent5 15 3 2 2 2 3" xfId="10140"/>
    <cellStyle name="20% - Accent5 15 3 2 2 3" xfId="10141"/>
    <cellStyle name="20% - Accent5 15 3 2 2 3 2" xfId="10142"/>
    <cellStyle name="20% - Accent5 15 3 2 2 4" xfId="10143"/>
    <cellStyle name="20% - Accent5 15 3 2 3" xfId="10144"/>
    <cellStyle name="20% - Accent5 15 3 2 3 2" xfId="10145"/>
    <cellStyle name="20% - Accent5 15 3 2 3 2 2" xfId="10146"/>
    <cellStyle name="20% - Accent5 15 3 2 3 3" xfId="10147"/>
    <cellStyle name="20% - Accent5 15 3 2 4" xfId="10148"/>
    <cellStyle name="20% - Accent5 15 3 2 4 2" xfId="10149"/>
    <cellStyle name="20% - Accent5 15 3 2 5" xfId="10150"/>
    <cellStyle name="20% - Accent5 15 3 3" xfId="10151"/>
    <cellStyle name="20% - Accent5 15 3 3 2" xfId="10152"/>
    <cellStyle name="20% - Accent5 15 3 3 2 2" xfId="10153"/>
    <cellStyle name="20% - Accent5 15 3 3 2 2 2" xfId="10154"/>
    <cellStyle name="20% - Accent5 15 3 3 2 3" xfId="10155"/>
    <cellStyle name="20% - Accent5 15 3 3 3" xfId="10156"/>
    <cellStyle name="20% - Accent5 15 3 3 3 2" xfId="10157"/>
    <cellStyle name="20% - Accent5 15 3 3 4" xfId="10158"/>
    <cellStyle name="20% - Accent5 15 3 4" xfId="10159"/>
    <cellStyle name="20% - Accent5 15 3 4 2" xfId="10160"/>
    <cellStyle name="20% - Accent5 15 3 4 2 2" xfId="10161"/>
    <cellStyle name="20% - Accent5 15 3 4 3" xfId="10162"/>
    <cellStyle name="20% - Accent5 15 3 5" xfId="10163"/>
    <cellStyle name="20% - Accent5 15 3 5 2" xfId="10164"/>
    <cellStyle name="20% - Accent5 15 3 6" xfId="10165"/>
    <cellStyle name="20% - Accent5 15 4" xfId="10166"/>
    <cellStyle name="20% - Accent5 15 4 2" xfId="10167"/>
    <cellStyle name="20% - Accent5 15 4 2 2" xfId="10168"/>
    <cellStyle name="20% - Accent5 15 4 2 2 2" xfId="10169"/>
    <cellStyle name="20% - Accent5 15 4 2 2 2 2" xfId="10170"/>
    <cellStyle name="20% - Accent5 15 4 2 2 3" xfId="10171"/>
    <cellStyle name="20% - Accent5 15 4 2 3" xfId="10172"/>
    <cellStyle name="20% - Accent5 15 4 2 3 2" xfId="10173"/>
    <cellStyle name="20% - Accent5 15 4 2 4" xfId="10174"/>
    <cellStyle name="20% - Accent5 15 4 3" xfId="10175"/>
    <cellStyle name="20% - Accent5 15 4 3 2" xfId="10176"/>
    <cellStyle name="20% - Accent5 15 4 3 2 2" xfId="10177"/>
    <cellStyle name="20% - Accent5 15 4 3 3" xfId="10178"/>
    <cellStyle name="20% - Accent5 15 4 4" xfId="10179"/>
    <cellStyle name="20% - Accent5 15 4 4 2" xfId="10180"/>
    <cellStyle name="20% - Accent5 15 4 5" xfId="10181"/>
    <cellStyle name="20% - Accent5 15 5" xfId="10182"/>
    <cellStyle name="20% - Accent5 15 5 2" xfId="10183"/>
    <cellStyle name="20% - Accent5 15 5 2 2" xfId="10184"/>
    <cellStyle name="20% - Accent5 15 5 2 2 2" xfId="10185"/>
    <cellStyle name="20% - Accent5 15 5 2 3" xfId="10186"/>
    <cellStyle name="20% - Accent5 15 5 3" xfId="10187"/>
    <cellStyle name="20% - Accent5 15 5 3 2" xfId="10188"/>
    <cellStyle name="20% - Accent5 15 5 4" xfId="10189"/>
    <cellStyle name="20% - Accent5 15 6" xfId="10190"/>
    <cellStyle name="20% - Accent5 15 6 2" xfId="10191"/>
    <cellStyle name="20% - Accent5 15 6 2 2" xfId="10192"/>
    <cellStyle name="20% - Accent5 15 6 3" xfId="10193"/>
    <cellStyle name="20% - Accent5 15 7" xfId="10194"/>
    <cellStyle name="20% - Accent5 15 7 2" xfId="10195"/>
    <cellStyle name="20% - Accent5 15 8" xfId="10196"/>
    <cellStyle name="20% - Accent5 16" xfId="10197"/>
    <cellStyle name="20% - Accent5 16 2" xfId="10198"/>
    <cellStyle name="20% - Accent5 16 2 2" xfId="10199"/>
    <cellStyle name="20% - Accent5 16 2 2 2" xfId="10200"/>
    <cellStyle name="20% - Accent5 16 2 2 2 2" xfId="10201"/>
    <cellStyle name="20% - Accent5 16 2 2 2 2 2" xfId="10202"/>
    <cellStyle name="20% - Accent5 16 2 2 2 2 2 2" xfId="10203"/>
    <cellStyle name="20% - Accent5 16 2 2 2 2 2 2 2" xfId="10204"/>
    <cellStyle name="20% - Accent5 16 2 2 2 2 2 3" xfId="10205"/>
    <cellStyle name="20% - Accent5 16 2 2 2 2 3" xfId="10206"/>
    <cellStyle name="20% - Accent5 16 2 2 2 2 3 2" xfId="10207"/>
    <cellStyle name="20% - Accent5 16 2 2 2 2 4" xfId="10208"/>
    <cellStyle name="20% - Accent5 16 2 2 2 3" xfId="10209"/>
    <cellStyle name="20% - Accent5 16 2 2 2 3 2" xfId="10210"/>
    <cellStyle name="20% - Accent5 16 2 2 2 3 2 2" xfId="10211"/>
    <cellStyle name="20% - Accent5 16 2 2 2 3 3" xfId="10212"/>
    <cellStyle name="20% - Accent5 16 2 2 2 4" xfId="10213"/>
    <cellStyle name="20% - Accent5 16 2 2 2 4 2" xfId="10214"/>
    <cellStyle name="20% - Accent5 16 2 2 2 5" xfId="10215"/>
    <cellStyle name="20% - Accent5 16 2 2 3" xfId="10216"/>
    <cellStyle name="20% - Accent5 16 2 2 3 2" xfId="10217"/>
    <cellStyle name="20% - Accent5 16 2 2 3 2 2" xfId="10218"/>
    <cellStyle name="20% - Accent5 16 2 2 3 2 2 2" xfId="10219"/>
    <cellStyle name="20% - Accent5 16 2 2 3 2 3" xfId="10220"/>
    <cellStyle name="20% - Accent5 16 2 2 3 3" xfId="10221"/>
    <cellStyle name="20% - Accent5 16 2 2 3 3 2" xfId="10222"/>
    <cellStyle name="20% - Accent5 16 2 2 3 4" xfId="10223"/>
    <cellStyle name="20% - Accent5 16 2 2 4" xfId="10224"/>
    <cellStyle name="20% - Accent5 16 2 2 4 2" xfId="10225"/>
    <cellStyle name="20% - Accent5 16 2 2 4 2 2" xfId="10226"/>
    <cellStyle name="20% - Accent5 16 2 2 4 3" xfId="10227"/>
    <cellStyle name="20% - Accent5 16 2 2 5" xfId="10228"/>
    <cellStyle name="20% - Accent5 16 2 2 5 2" xfId="10229"/>
    <cellStyle name="20% - Accent5 16 2 2 6" xfId="10230"/>
    <cellStyle name="20% - Accent5 16 2 3" xfId="10231"/>
    <cellStyle name="20% - Accent5 16 2 3 2" xfId="10232"/>
    <cellStyle name="20% - Accent5 16 2 3 2 2" xfId="10233"/>
    <cellStyle name="20% - Accent5 16 2 3 2 2 2" xfId="10234"/>
    <cellStyle name="20% - Accent5 16 2 3 2 2 2 2" xfId="10235"/>
    <cellStyle name="20% - Accent5 16 2 3 2 2 3" xfId="10236"/>
    <cellStyle name="20% - Accent5 16 2 3 2 3" xfId="10237"/>
    <cellStyle name="20% - Accent5 16 2 3 2 3 2" xfId="10238"/>
    <cellStyle name="20% - Accent5 16 2 3 2 4" xfId="10239"/>
    <cellStyle name="20% - Accent5 16 2 3 3" xfId="10240"/>
    <cellStyle name="20% - Accent5 16 2 3 3 2" xfId="10241"/>
    <cellStyle name="20% - Accent5 16 2 3 3 2 2" xfId="10242"/>
    <cellStyle name="20% - Accent5 16 2 3 3 3" xfId="10243"/>
    <cellStyle name="20% - Accent5 16 2 3 4" xfId="10244"/>
    <cellStyle name="20% - Accent5 16 2 3 4 2" xfId="10245"/>
    <cellStyle name="20% - Accent5 16 2 3 5" xfId="10246"/>
    <cellStyle name="20% - Accent5 16 2 4" xfId="10247"/>
    <cellStyle name="20% - Accent5 16 2 4 2" xfId="10248"/>
    <cellStyle name="20% - Accent5 16 2 4 2 2" xfId="10249"/>
    <cellStyle name="20% - Accent5 16 2 4 2 2 2" xfId="10250"/>
    <cellStyle name="20% - Accent5 16 2 4 2 3" xfId="10251"/>
    <cellStyle name="20% - Accent5 16 2 4 3" xfId="10252"/>
    <cellStyle name="20% - Accent5 16 2 4 3 2" xfId="10253"/>
    <cellStyle name="20% - Accent5 16 2 4 4" xfId="10254"/>
    <cellStyle name="20% - Accent5 16 2 5" xfId="10255"/>
    <cellStyle name="20% - Accent5 16 2 5 2" xfId="10256"/>
    <cellStyle name="20% - Accent5 16 2 5 2 2" xfId="10257"/>
    <cellStyle name="20% - Accent5 16 2 5 3" xfId="10258"/>
    <cellStyle name="20% - Accent5 16 2 6" xfId="10259"/>
    <cellStyle name="20% - Accent5 16 2 6 2" xfId="10260"/>
    <cellStyle name="20% - Accent5 16 2 7" xfId="10261"/>
    <cellStyle name="20% - Accent5 16 3" xfId="10262"/>
    <cellStyle name="20% - Accent5 16 3 2" xfId="10263"/>
    <cellStyle name="20% - Accent5 16 3 2 2" xfId="10264"/>
    <cellStyle name="20% - Accent5 16 3 2 2 2" xfId="10265"/>
    <cellStyle name="20% - Accent5 16 3 2 2 2 2" xfId="10266"/>
    <cellStyle name="20% - Accent5 16 3 2 2 2 2 2" xfId="10267"/>
    <cellStyle name="20% - Accent5 16 3 2 2 2 3" xfId="10268"/>
    <cellStyle name="20% - Accent5 16 3 2 2 3" xfId="10269"/>
    <cellStyle name="20% - Accent5 16 3 2 2 3 2" xfId="10270"/>
    <cellStyle name="20% - Accent5 16 3 2 2 4" xfId="10271"/>
    <cellStyle name="20% - Accent5 16 3 2 3" xfId="10272"/>
    <cellStyle name="20% - Accent5 16 3 2 3 2" xfId="10273"/>
    <cellStyle name="20% - Accent5 16 3 2 3 2 2" xfId="10274"/>
    <cellStyle name="20% - Accent5 16 3 2 3 3" xfId="10275"/>
    <cellStyle name="20% - Accent5 16 3 2 4" xfId="10276"/>
    <cellStyle name="20% - Accent5 16 3 2 4 2" xfId="10277"/>
    <cellStyle name="20% - Accent5 16 3 2 5" xfId="10278"/>
    <cellStyle name="20% - Accent5 16 3 3" xfId="10279"/>
    <cellStyle name="20% - Accent5 16 3 3 2" xfId="10280"/>
    <cellStyle name="20% - Accent5 16 3 3 2 2" xfId="10281"/>
    <cellStyle name="20% - Accent5 16 3 3 2 2 2" xfId="10282"/>
    <cellStyle name="20% - Accent5 16 3 3 2 3" xfId="10283"/>
    <cellStyle name="20% - Accent5 16 3 3 3" xfId="10284"/>
    <cellStyle name="20% - Accent5 16 3 3 3 2" xfId="10285"/>
    <cellStyle name="20% - Accent5 16 3 3 4" xfId="10286"/>
    <cellStyle name="20% - Accent5 16 3 4" xfId="10287"/>
    <cellStyle name="20% - Accent5 16 3 4 2" xfId="10288"/>
    <cellStyle name="20% - Accent5 16 3 4 2 2" xfId="10289"/>
    <cellStyle name="20% - Accent5 16 3 4 3" xfId="10290"/>
    <cellStyle name="20% - Accent5 16 3 5" xfId="10291"/>
    <cellStyle name="20% - Accent5 16 3 5 2" xfId="10292"/>
    <cellStyle name="20% - Accent5 16 3 6" xfId="10293"/>
    <cellStyle name="20% - Accent5 16 4" xfId="10294"/>
    <cellStyle name="20% - Accent5 16 4 2" xfId="10295"/>
    <cellStyle name="20% - Accent5 16 4 2 2" xfId="10296"/>
    <cellStyle name="20% - Accent5 16 4 2 2 2" xfId="10297"/>
    <cellStyle name="20% - Accent5 16 4 2 2 2 2" xfId="10298"/>
    <cellStyle name="20% - Accent5 16 4 2 2 3" xfId="10299"/>
    <cellStyle name="20% - Accent5 16 4 2 3" xfId="10300"/>
    <cellStyle name="20% - Accent5 16 4 2 3 2" xfId="10301"/>
    <cellStyle name="20% - Accent5 16 4 2 4" xfId="10302"/>
    <cellStyle name="20% - Accent5 16 4 3" xfId="10303"/>
    <cellStyle name="20% - Accent5 16 4 3 2" xfId="10304"/>
    <cellStyle name="20% - Accent5 16 4 3 2 2" xfId="10305"/>
    <cellStyle name="20% - Accent5 16 4 3 3" xfId="10306"/>
    <cellStyle name="20% - Accent5 16 4 4" xfId="10307"/>
    <cellStyle name="20% - Accent5 16 4 4 2" xfId="10308"/>
    <cellStyle name="20% - Accent5 16 4 5" xfId="10309"/>
    <cellStyle name="20% - Accent5 16 5" xfId="10310"/>
    <cellStyle name="20% - Accent5 16 5 2" xfId="10311"/>
    <cellStyle name="20% - Accent5 16 5 2 2" xfId="10312"/>
    <cellStyle name="20% - Accent5 16 5 2 2 2" xfId="10313"/>
    <cellStyle name="20% - Accent5 16 5 2 3" xfId="10314"/>
    <cellStyle name="20% - Accent5 16 5 3" xfId="10315"/>
    <cellStyle name="20% - Accent5 16 5 3 2" xfId="10316"/>
    <cellStyle name="20% - Accent5 16 5 4" xfId="10317"/>
    <cellStyle name="20% - Accent5 16 6" xfId="10318"/>
    <cellStyle name="20% - Accent5 16 6 2" xfId="10319"/>
    <cellStyle name="20% - Accent5 16 6 2 2" xfId="10320"/>
    <cellStyle name="20% - Accent5 16 6 3" xfId="10321"/>
    <cellStyle name="20% - Accent5 16 7" xfId="10322"/>
    <cellStyle name="20% - Accent5 16 7 2" xfId="10323"/>
    <cellStyle name="20% - Accent5 16 8" xfId="10324"/>
    <cellStyle name="20% - Accent5 17" xfId="10325"/>
    <cellStyle name="20% - Accent5 17 2" xfId="10326"/>
    <cellStyle name="20% - Accent5 17 2 2" xfId="10327"/>
    <cellStyle name="20% - Accent5 17 2 2 2" xfId="10328"/>
    <cellStyle name="20% - Accent5 17 2 2 2 2" xfId="10329"/>
    <cellStyle name="20% - Accent5 17 2 2 2 2 2" xfId="10330"/>
    <cellStyle name="20% - Accent5 17 2 2 2 2 2 2" xfId="10331"/>
    <cellStyle name="20% - Accent5 17 2 2 2 2 2 2 2" xfId="10332"/>
    <cellStyle name="20% - Accent5 17 2 2 2 2 2 3" xfId="10333"/>
    <cellStyle name="20% - Accent5 17 2 2 2 2 3" xfId="10334"/>
    <cellStyle name="20% - Accent5 17 2 2 2 2 3 2" xfId="10335"/>
    <cellStyle name="20% - Accent5 17 2 2 2 2 4" xfId="10336"/>
    <cellStyle name="20% - Accent5 17 2 2 2 3" xfId="10337"/>
    <cellStyle name="20% - Accent5 17 2 2 2 3 2" xfId="10338"/>
    <cellStyle name="20% - Accent5 17 2 2 2 3 2 2" xfId="10339"/>
    <cellStyle name="20% - Accent5 17 2 2 2 3 3" xfId="10340"/>
    <cellStyle name="20% - Accent5 17 2 2 2 4" xfId="10341"/>
    <cellStyle name="20% - Accent5 17 2 2 2 4 2" xfId="10342"/>
    <cellStyle name="20% - Accent5 17 2 2 2 5" xfId="10343"/>
    <cellStyle name="20% - Accent5 17 2 2 3" xfId="10344"/>
    <cellStyle name="20% - Accent5 17 2 2 3 2" xfId="10345"/>
    <cellStyle name="20% - Accent5 17 2 2 3 2 2" xfId="10346"/>
    <cellStyle name="20% - Accent5 17 2 2 3 2 2 2" xfId="10347"/>
    <cellStyle name="20% - Accent5 17 2 2 3 2 3" xfId="10348"/>
    <cellStyle name="20% - Accent5 17 2 2 3 3" xfId="10349"/>
    <cellStyle name="20% - Accent5 17 2 2 3 3 2" xfId="10350"/>
    <cellStyle name="20% - Accent5 17 2 2 3 4" xfId="10351"/>
    <cellStyle name="20% - Accent5 17 2 2 4" xfId="10352"/>
    <cellStyle name="20% - Accent5 17 2 2 4 2" xfId="10353"/>
    <cellStyle name="20% - Accent5 17 2 2 4 2 2" xfId="10354"/>
    <cellStyle name="20% - Accent5 17 2 2 4 3" xfId="10355"/>
    <cellStyle name="20% - Accent5 17 2 2 5" xfId="10356"/>
    <cellStyle name="20% - Accent5 17 2 2 5 2" xfId="10357"/>
    <cellStyle name="20% - Accent5 17 2 2 6" xfId="10358"/>
    <cellStyle name="20% - Accent5 17 2 3" xfId="10359"/>
    <cellStyle name="20% - Accent5 17 2 3 2" xfId="10360"/>
    <cellStyle name="20% - Accent5 17 2 3 2 2" xfId="10361"/>
    <cellStyle name="20% - Accent5 17 2 3 2 2 2" xfId="10362"/>
    <cellStyle name="20% - Accent5 17 2 3 2 2 2 2" xfId="10363"/>
    <cellStyle name="20% - Accent5 17 2 3 2 2 3" xfId="10364"/>
    <cellStyle name="20% - Accent5 17 2 3 2 3" xfId="10365"/>
    <cellStyle name="20% - Accent5 17 2 3 2 3 2" xfId="10366"/>
    <cellStyle name="20% - Accent5 17 2 3 2 4" xfId="10367"/>
    <cellStyle name="20% - Accent5 17 2 3 3" xfId="10368"/>
    <cellStyle name="20% - Accent5 17 2 3 3 2" xfId="10369"/>
    <cellStyle name="20% - Accent5 17 2 3 3 2 2" xfId="10370"/>
    <cellStyle name="20% - Accent5 17 2 3 3 3" xfId="10371"/>
    <cellStyle name="20% - Accent5 17 2 3 4" xfId="10372"/>
    <cellStyle name="20% - Accent5 17 2 3 4 2" xfId="10373"/>
    <cellStyle name="20% - Accent5 17 2 3 5" xfId="10374"/>
    <cellStyle name="20% - Accent5 17 2 4" xfId="10375"/>
    <cellStyle name="20% - Accent5 17 2 4 2" xfId="10376"/>
    <cellStyle name="20% - Accent5 17 2 4 2 2" xfId="10377"/>
    <cellStyle name="20% - Accent5 17 2 4 2 2 2" xfId="10378"/>
    <cellStyle name="20% - Accent5 17 2 4 2 3" xfId="10379"/>
    <cellStyle name="20% - Accent5 17 2 4 3" xfId="10380"/>
    <cellStyle name="20% - Accent5 17 2 4 3 2" xfId="10381"/>
    <cellStyle name="20% - Accent5 17 2 4 4" xfId="10382"/>
    <cellStyle name="20% - Accent5 17 2 5" xfId="10383"/>
    <cellStyle name="20% - Accent5 17 2 5 2" xfId="10384"/>
    <cellStyle name="20% - Accent5 17 2 5 2 2" xfId="10385"/>
    <cellStyle name="20% - Accent5 17 2 5 3" xfId="10386"/>
    <cellStyle name="20% - Accent5 17 2 6" xfId="10387"/>
    <cellStyle name="20% - Accent5 17 2 6 2" xfId="10388"/>
    <cellStyle name="20% - Accent5 17 2 7" xfId="10389"/>
    <cellStyle name="20% - Accent5 17 3" xfId="10390"/>
    <cellStyle name="20% - Accent5 17 3 2" xfId="10391"/>
    <cellStyle name="20% - Accent5 17 3 2 2" xfId="10392"/>
    <cellStyle name="20% - Accent5 17 3 2 2 2" xfId="10393"/>
    <cellStyle name="20% - Accent5 17 3 2 2 2 2" xfId="10394"/>
    <cellStyle name="20% - Accent5 17 3 2 2 2 2 2" xfId="10395"/>
    <cellStyle name="20% - Accent5 17 3 2 2 2 3" xfId="10396"/>
    <cellStyle name="20% - Accent5 17 3 2 2 3" xfId="10397"/>
    <cellStyle name="20% - Accent5 17 3 2 2 3 2" xfId="10398"/>
    <cellStyle name="20% - Accent5 17 3 2 2 4" xfId="10399"/>
    <cellStyle name="20% - Accent5 17 3 2 3" xfId="10400"/>
    <cellStyle name="20% - Accent5 17 3 2 3 2" xfId="10401"/>
    <cellStyle name="20% - Accent5 17 3 2 3 2 2" xfId="10402"/>
    <cellStyle name="20% - Accent5 17 3 2 3 3" xfId="10403"/>
    <cellStyle name="20% - Accent5 17 3 2 4" xfId="10404"/>
    <cellStyle name="20% - Accent5 17 3 2 4 2" xfId="10405"/>
    <cellStyle name="20% - Accent5 17 3 2 5" xfId="10406"/>
    <cellStyle name="20% - Accent5 17 3 3" xfId="10407"/>
    <cellStyle name="20% - Accent5 17 3 3 2" xfId="10408"/>
    <cellStyle name="20% - Accent5 17 3 3 2 2" xfId="10409"/>
    <cellStyle name="20% - Accent5 17 3 3 2 2 2" xfId="10410"/>
    <cellStyle name="20% - Accent5 17 3 3 2 3" xfId="10411"/>
    <cellStyle name="20% - Accent5 17 3 3 3" xfId="10412"/>
    <cellStyle name="20% - Accent5 17 3 3 3 2" xfId="10413"/>
    <cellStyle name="20% - Accent5 17 3 3 4" xfId="10414"/>
    <cellStyle name="20% - Accent5 17 3 4" xfId="10415"/>
    <cellStyle name="20% - Accent5 17 3 4 2" xfId="10416"/>
    <cellStyle name="20% - Accent5 17 3 4 2 2" xfId="10417"/>
    <cellStyle name="20% - Accent5 17 3 4 3" xfId="10418"/>
    <cellStyle name="20% - Accent5 17 3 5" xfId="10419"/>
    <cellStyle name="20% - Accent5 17 3 5 2" xfId="10420"/>
    <cellStyle name="20% - Accent5 17 3 6" xfId="10421"/>
    <cellStyle name="20% - Accent5 17 4" xfId="10422"/>
    <cellStyle name="20% - Accent5 17 4 2" xfId="10423"/>
    <cellStyle name="20% - Accent5 17 4 2 2" xfId="10424"/>
    <cellStyle name="20% - Accent5 17 4 2 2 2" xfId="10425"/>
    <cellStyle name="20% - Accent5 17 4 2 2 2 2" xfId="10426"/>
    <cellStyle name="20% - Accent5 17 4 2 2 3" xfId="10427"/>
    <cellStyle name="20% - Accent5 17 4 2 3" xfId="10428"/>
    <cellStyle name="20% - Accent5 17 4 2 3 2" xfId="10429"/>
    <cellStyle name="20% - Accent5 17 4 2 4" xfId="10430"/>
    <cellStyle name="20% - Accent5 17 4 3" xfId="10431"/>
    <cellStyle name="20% - Accent5 17 4 3 2" xfId="10432"/>
    <cellStyle name="20% - Accent5 17 4 3 2 2" xfId="10433"/>
    <cellStyle name="20% - Accent5 17 4 3 3" xfId="10434"/>
    <cellStyle name="20% - Accent5 17 4 4" xfId="10435"/>
    <cellStyle name="20% - Accent5 17 4 4 2" xfId="10436"/>
    <cellStyle name="20% - Accent5 17 4 5" xfId="10437"/>
    <cellStyle name="20% - Accent5 17 5" xfId="10438"/>
    <cellStyle name="20% - Accent5 17 5 2" xfId="10439"/>
    <cellStyle name="20% - Accent5 17 5 2 2" xfId="10440"/>
    <cellStyle name="20% - Accent5 17 5 2 2 2" xfId="10441"/>
    <cellStyle name="20% - Accent5 17 5 2 3" xfId="10442"/>
    <cellStyle name="20% - Accent5 17 5 3" xfId="10443"/>
    <cellStyle name="20% - Accent5 17 5 3 2" xfId="10444"/>
    <cellStyle name="20% - Accent5 17 5 4" xfId="10445"/>
    <cellStyle name="20% - Accent5 17 6" xfId="10446"/>
    <cellStyle name="20% - Accent5 17 6 2" xfId="10447"/>
    <cellStyle name="20% - Accent5 17 6 2 2" xfId="10448"/>
    <cellStyle name="20% - Accent5 17 6 3" xfId="10449"/>
    <cellStyle name="20% - Accent5 17 7" xfId="10450"/>
    <cellStyle name="20% - Accent5 17 7 2" xfId="10451"/>
    <cellStyle name="20% - Accent5 17 8" xfId="10452"/>
    <cellStyle name="20% - Accent5 18" xfId="10453"/>
    <cellStyle name="20% - Accent5 18 2" xfId="10454"/>
    <cellStyle name="20% - Accent5 18 2 2" xfId="10455"/>
    <cellStyle name="20% - Accent5 18 2 2 2" xfId="10456"/>
    <cellStyle name="20% - Accent5 18 2 2 2 2" xfId="10457"/>
    <cellStyle name="20% - Accent5 18 2 2 2 2 2" xfId="10458"/>
    <cellStyle name="20% - Accent5 18 2 2 2 2 2 2" xfId="10459"/>
    <cellStyle name="20% - Accent5 18 2 2 2 2 3" xfId="10460"/>
    <cellStyle name="20% - Accent5 18 2 2 2 3" xfId="10461"/>
    <cellStyle name="20% - Accent5 18 2 2 2 3 2" xfId="10462"/>
    <cellStyle name="20% - Accent5 18 2 2 2 4" xfId="10463"/>
    <cellStyle name="20% - Accent5 18 2 2 3" xfId="10464"/>
    <cellStyle name="20% - Accent5 18 2 2 3 2" xfId="10465"/>
    <cellStyle name="20% - Accent5 18 2 2 3 2 2" xfId="10466"/>
    <cellStyle name="20% - Accent5 18 2 2 3 3" xfId="10467"/>
    <cellStyle name="20% - Accent5 18 2 2 4" xfId="10468"/>
    <cellStyle name="20% - Accent5 18 2 2 4 2" xfId="10469"/>
    <cellStyle name="20% - Accent5 18 2 2 5" xfId="10470"/>
    <cellStyle name="20% - Accent5 18 2 3" xfId="10471"/>
    <cellStyle name="20% - Accent5 18 2 3 2" xfId="10472"/>
    <cellStyle name="20% - Accent5 18 2 3 2 2" xfId="10473"/>
    <cellStyle name="20% - Accent5 18 2 3 2 2 2" xfId="10474"/>
    <cellStyle name="20% - Accent5 18 2 3 2 3" xfId="10475"/>
    <cellStyle name="20% - Accent5 18 2 3 3" xfId="10476"/>
    <cellStyle name="20% - Accent5 18 2 3 3 2" xfId="10477"/>
    <cellStyle name="20% - Accent5 18 2 3 4" xfId="10478"/>
    <cellStyle name="20% - Accent5 18 2 4" xfId="10479"/>
    <cellStyle name="20% - Accent5 18 2 4 2" xfId="10480"/>
    <cellStyle name="20% - Accent5 18 2 4 2 2" xfId="10481"/>
    <cellStyle name="20% - Accent5 18 2 4 3" xfId="10482"/>
    <cellStyle name="20% - Accent5 18 2 5" xfId="10483"/>
    <cellStyle name="20% - Accent5 18 2 5 2" xfId="10484"/>
    <cellStyle name="20% - Accent5 18 2 6" xfId="10485"/>
    <cellStyle name="20% - Accent5 18 3" xfId="10486"/>
    <cellStyle name="20% - Accent5 18 3 2" xfId="10487"/>
    <cellStyle name="20% - Accent5 18 3 2 2" xfId="10488"/>
    <cellStyle name="20% - Accent5 18 3 2 2 2" xfId="10489"/>
    <cellStyle name="20% - Accent5 18 3 2 2 2 2" xfId="10490"/>
    <cellStyle name="20% - Accent5 18 3 2 2 3" xfId="10491"/>
    <cellStyle name="20% - Accent5 18 3 2 3" xfId="10492"/>
    <cellStyle name="20% - Accent5 18 3 2 3 2" xfId="10493"/>
    <cellStyle name="20% - Accent5 18 3 2 4" xfId="10494"/>
    <cellStyle name="20% - Accent5 18 3 3" xfId="10495"/>
    <cellStyle name="20% - Accent5 18 3 3 2" xfId="10496"/>
    <cellStyle name="20% - Accent5 18 3 3 2 2" xfId="10497"/>
    <cellStyle name="20% - Accent5 18 3 3 3" xfId="10498"/>
    <cellStyle name="20% - Accent5 18 3 4" xfId="10499"/>
    <cellStyle name="20% - Accent5 18 3 4 2" xfId="10500"/>
    <cellStyle name="20% - Accent5 18 3 5" xfId="10501"/>
    <cellStyle name="20% - Accent5 18 4" xfId="10502"/>
    <cellStyle name="20% - Accent5 18 4 2" xfId="10503"/>
    <cellStyle name="20% - Accent5 18 4 2 2" xfId="10504"/>
    <cellStyle name="20% - Accent5 18 4 2 2 2" xfId="10505"/>
    <cellStyle name="20% - Accent5 18 4 2 3" xfId="10506"/>
    <cellStyle name="20% - Accent5 18 4 3" xfId="10507"/>
    <cellStyle name="20% - Accent5 18 4 3 2" xfId="10508"/>
    <cellStyle name="20% - Accent5 18 4 4" xfId="10509"/>
    <cellStyle name="20% - Accent5 18 5" xfId="10510"/>
    <cellStyle name="20% - Accent5 18 5 2" xfId="10511"/>
    <cellStyle name="20% - Accent5 18 5 2 2" xfId="10512"/>
    <cellStyle name="20% - Accent5 18 5 3" xfId="10513"/>
    <cellStyle name="20% - Accent5 18 6" xfId="10514"/>
    <cellStyle name="20% - Accent5 18 6 2" xfId="10515"/>
    <cellStyle name="20% - Accent5 18 7" xfId="10516"/>
    <cellStyle name="20% - Accent5 19" xfId="10517"/>
    <cellStyle name="20% - Accent5 19 2" xfId="10518"/>
    <cellStyle name="20% - Accent5 19 2 2" xfId="10519"/>
    <cellStyle name="20% - Accent5 19 2 2 2" xfId="10520"/>
    <cellStyle name="20% - Accent5 19 2 2 2 2" xfId="10521"/>
    <cellStyle name="20% - Accent5 19 2 2 2 2 2" xfId="10522"/>
    <cellStyle name="20% - Accent5 19 2 2 2 2 2 2" xfId="10523"/>
    <cellStyle name="20% - Accent5 19 2 2 2 2 3" xfId="10524"/>
    <cellStyle name="20% - Accent5 19 2 2 2 3" xfId="10525"/>
    <cellStyle name="20% - Accent5 19 2 2 2 3 2" xfId="10526"/>
    <cellStyle name="20% - Accent5 19 2 2 2 4" xfId="10527"/>
    <cellStyle name="20% - Accent5 19 2 2 3" xfId="10528"/>
    <cellStyle name="20% - Accent5 19 2 2 3 2" xfId="10529"/>
    <cellStyle name="20% - Accent5 19 2 2 3 2 2" xfId="10530"/>
    <cellStyle name="20% - Accent5 19 2 2 3 3" xfId="10531"/>
    <cellStyle name="20% - Accent5 19 2 2 4" xfId="10532"/>
    <cellStyle name="20% - Accent5 19 2 2 4 2" xfId="10533"/>
    <cellStyle name="20% - Accent5 19 2 2 5" xfId="10534"/>
    <cellStyle name="20% - Accent5 19 2 3" xfId="10535"/>
    <cellStyle name="20% - Accent5 19 2 3 2" xfId="10536"/>
    <cellStyle name="20% - Accent5 19 2 3 2 2" xfId="10537"/>
    <cellStyle name="20% - Accent5 19 2 3 2 2 2" xfId="10538"/>
    <cellStyle name="20% - Accent5 19 2 3 2 3" xfId="10539"/>
    <cellStyle name="20% - Accent5 19 2 3 3" xfId="10540"/>
    <cellStyle name="20% - Accent5 19 2 3 3 2" xfId="10541"/>
    <cellStyle name="20% - Accent5 19 2 3 4" xfId="10542"/>
    <cellStyle name="20% - Accent5 19 2 4" xfId="10543"/>
    <cellStyle name="20% - Accent5 19 2 4 2" xfId="10544"/>
    <cellStyle name="20% - Accent5 19 2 4 2 2" xfId="10545"/>
    <cellStyle name="20% - Accent5 19 2 4 3" xfId="10546"/>
    <cellStyle name="20% - Accent5 19 2 5" xfId="10547"/>
    <cellStyle name="20% - Accent5 19 2 5 2" xfId="10548"/>
    <cellStyle name="20% - Accent5 19 2 6" xfId="10549"/>
    <cellStyle name="20% - Accent5 19 3" xfId="10550"/>
    <cellStyle name="20% - Accent5 19 3 2" xfId="10551"/>
    <cellStyle name="20% - Accent5 19 3 2 2" xfId="10552"/>
    <cellStyle name="20% - Accent5 19 3 2 2 2" xfId="10553"/>
    <cellStyle name="20% - Accent5 19 3 2 2 2 2" xfId="10554"/>
    <cellStyle name="20% - Accent5 19 3 2 2 3" xfId="10555"/>
    <cellStyle name="20% - Accent5 19 3 2 3" xfId="10556"/>
    <cellStyle name="20% - Accent5 19 3 2 3 2" xfId="10557"/>
    <cellStyle name="20% - Accent5 19 3 2 4" xfId="10558"/>
    <cellStyle name="20% - Accent5 19 3 3" xfId="10559"/>
    <cellStyle name="20% - Accent5 19 3 3 2" xfId="10560"/>
    <cellStyle name="20% - Accent5 19 3 3 2 2" xfId="10561"/>
    <cellStyle name="20% - Accent5 19 3 3 3" xfId="10562"/>
    <cellStyle name="20% - Accent5 19 3 4" xfId="10563"/>
    <cellStyle name="20% - Accent5 19 3 4 2" xfId="10564"/>
    <cellStyle name="20% - Accent5 19 3 5" xfId="10565"/>
    <cellStyle name="20% - Accent5 19 4" xfId="10566"/>
    <cellStyle name="20% - Accent5 19 4 2" xfId="10567"/>
    <cellStyle name="20% - Accent5 19 4 2 2" xfId="10568"/>
    <cellStyle name="20% - Accent5 19 4 2 2 2" xfId="10569"/>
    <cellStyle name="20% - Accent5 19 4 2 3" xfId="10570"/>
    <cellStyle name="20% - Accent5 19 4 3" xfId="10571"/>
    <cellStyle name="20% - Accent5 19 4 3 2" xfId="10572"/>
    <cellStyle name="20% - Accent5 19 4 4" xfId="10573"/>
    <cellStyle name="20% - Accent5 19 5" xfId="10574"/>
    <cellStyle name="20% - Accent5 19 5 2" xfId="10575"/>
    <cellStyle name="20% - Accent5 19 5 2 2" xfId="10576"/>
    <cellStyle name="20% - Accent5 19 5 3" xfId="10577"/>
    <cellStyle name="20% - Accent5 19 6" xfId="10578"/>
    <cellStyle name="20% - Accent5 19 6 2" xfId="10579"/>
    <cellStyle name="20% - Accent5 19 7" xfId="10580"/>
    <cellStyle name="20% - Accent5 2" xfId="10581"/>
    <cellStyle name="20% - Accent5 2 2" xfId="10582"/>
    <cellStyle name="20% - Accent5 2 2 2" xfId="10583"/>
    <cellStyle name="20% - Accent5 2 2 2 2" xfId="10584"/>
    <cellStyle name="20% - Accent5 2 2 2 2 2" xfId="10585"/>
    <cellStyle name="20% - Accent5 2 2 2 2 2 2" xfId="10586"/>
    <cellStyle name="20% - Accent5 2 2 2 2 2 2 2" xfId="10587"/>
    <cellStyle name="20% - Accent5 2 2 2 2 2 2 2 2" xfId="10588"/>
    <cellStyle name="20% - Accent5 2 2 2 2 2 2 3" xfId="10589"/>
    <cellStyle name="20% - Accent5 2 2 2 2 2 3" xfId="10590"/>
    <cellStyle name="20% - Accent5 2 2 2 2 2 3 2" xfId="10591"/>
    <cellStyle name="20% - Accent5 2 2 2 2 2 4" xfId="10592"/>
    <cellStyle name="20% - Accent5 2 2 2 2 3" xfId="10593"/>
    <cellStyle name="20% - Accent5 2 2 2 2 3 2" xfId="10594"/>
    <cellStyle name="20% - Accent5 2 2 2 2 3 2 2" xfId="10595"/>
    <cellStyle name="20% - Accent5 2 2 2 2 3 3" xfId="10596"/>
    <cellStyle name="20% - Accent5 2 2 2 2 4" xfId="10597"/>
    <cellStyle name="20% - Accent5 2 2 2 2 4 2" xfId="10598"/>
    <cellStyle name="20% - Accent5 2 2 2 2 5" xfId="10599"/>
    <cellStyle name="20% - Accent5 2 2 2 3" xfId="10600"/>
    <cellStyle name="20% - Accent5 2 2 2 3 2" xfId="10601"/>
    <cellStyle name="20% - Accent5 2 2 2 3 2 2" xfId="10602"/>
    <cellStyle name="20% - Accent5 2 2 2 3 2 2 2" xfId="10603"/>
    <cellStyle name="20% - Accent5 2 2 2 3 2 3" xfId="10604"/>
    <cellStyle name="20% - Accent5 2 2 2 3 3" xfId="10605"/>
    <cellStyle name="20% - Accent5 2 2 2 3 3 2" xfId="10606"/>
    <cellStyle name="20% - Accent5 2 2 2 3 4" xfId="10607"/>
    <cellStyle name="20% - Accent5 2 2 2 4" xfId="10608"/>
    <cellStyle name="20% - Accent5 2 2 2 4 2" xfId="10609"/>
    <cellStyle name="20% - Accent5 2 2 2 4 2 2" xfId="10610"/>
    <cellStyle name="20% - Accent5 2 2 2 4 3" xfId="10611"/>
    <cellStyle name="20% - Accent5 2 2 2 5" xfId="10612"/>
    <cellStyle name="20% - Accent5 2 2 2 5 2" xfId="10613"/>
    <cellStyle name="20% - Accent5 2 2 2 6" xfId="10614"/>
    <cellStyle name="20% - Accent5 2 2 3" xfId="10615"/>
    <cellStyle name="20% - Accent5 2 2 3 2" xfId="10616"/>
    <cellStyle name="20% - Accent5 2 2 3 2 2" xfId="10617"/>
    <cellStyle name="20% - Accent5 2 2 3 2 2 2" xfId="10618"/>
    <cellStyle name="20% - Accent5 2 2 3 2 2 2 2" xfId="10619"/>
    <cellStyle name="20% - Accent5 2 2 3 2 2 3" xfId="10620"/>
    <cellStyle name="20% - Accent5 2 2 3 2 3" xfId="10621"/>
    <cellStyle name="20% - Accent5 2 2 3 2 3 2" xfId="10622"/>
    <cellStyle name="20% - Accent5 2 2 3 2 4" xfId="10623"/>
    <cellStyle name="20% - Accent5 2 2 3 3" xfId="10624"/>
    <cellStyle name="20% - Accent5 2 2 3 3 2" xfId="10625"/>
    <cellStyle name="20% - Accent5 2 2 3 3 2 2" xfId="10626"/>
    <cellStyle name="20% - Accent5 2 2 3 3 3" xfId="10627"/>
    <cellStyle name="20% - Accent5 2 2 3 4" xfId="10628"/>
    <cellStyle name="20% - Accent5 2 2 3 4 2" xfId="10629"/>
    <cellStyle name="20% - Accent5 2 2 3 5" xfId="10630"/>
    <cellStyle name="20% - Accent5 2 2 4" xfId="10631"/>
    <cellStyle name="20% - Accent5 2 2 4 2" xfId="10632"/>
    <cellStyle name="20% - Accent5 2 2 4 2 2" xfId="10633"/>
    <cellStyle name="20% - Accent5 2 2 4 2 2 2" xfId="10634"/>
    <cellStyle name="20% - Accent5 2 2 4 2 3" xfId="10635"/>
    <cellStyle name="20% - Accent5 2 2 4 3" xfId="10636"/>
    <cellStyle name="20% - Accent5 2 2 4 3 2" xfId="10637"/>
    <cellStyle name="20% - Accent5 2 2 4 4" xfId="10638"/>
    <cellStyle name="20% - Accent5 2 2 5" xfId="10639"/>
    <cellStyle name="20% - Accent5 2 2 5 2" xfId="10640"/>
    <cellStyle name="20% - Accent5 2 2 5 2 2" xfId="10641"/>
    <cellStyle name="20% - Accent5 2 2 5 3" xfId="10642"/>
    <cellStyle name="20% - Accent5 2 2 6" xfId="10643"/>
    <cellStyle name="20% - Accent5 2 2 6 2" xfId="10644"/>
    <cellStyle name="20% - Accent5 2 2 7" xfId="10645"/>
    <cellStyle name="20% - Accent5 2 3" xfId="10646"/>
    <cellStyle name="20% - Accent5 2 3 2" xfId="10647"/>
    <cellStyle name="20% - Accent5 2 3 2 2" xfId="10648"/>
    <cellStyle name="20% - Accent5 2 3 2 2 2" xfId="10649"/>
    <cellStyle name="20% - Accent5 2 3 2 2 2 2" xfId="10650"/>
    <cellStyle name="20% - Accent5 2 3 2 2 2 2 2" xfId="10651"/>
    <cellStyle name="20% - Accent5 2 3 2 2 2 3" xfId="10652"/>
    <cellStyle name="20% - Accent5 2 3 2 2 3" xfId="10653"/>
    <cellStyle name="20% - Accent5 2 3 2 2 3 2" xfId="10654"/>
    <cellStyle name="20% - Accent5 2 3 2 2 4" xfId="10655"/>
    <cellStyle name="20% - Accent5 2 3 2 3" xfId="10656"/>
    <cellStyle name="20% - Accent5 2 3 2 3 2" xfId="10657"/>
    <cellStyle name="20% - Accent5 2 3 2 3 2 2" xfId="10658"/>
    <cellStyle name="20% - Accent5 2 3 2 3 3" xfId="10659"/>
    <cellStyle name="20% - Accent5 2 3 2 4" xfId="10660"/>
    <cellStyle name="20% - Accent5 2 3 2 4 2" xfId="10661"/>
    <cellStyle name="20% - Accent5 2 3 2 5" xfId="10662"/>
    <cellStyle name="20% - Accent5 2 3 3" xfId="10663"/>
    <cellStyle name="20% - Accent5 2 3 3 2" xfId="10664"/>
    <cellStyle name="20% - Accent5 2 3 3 2 2" xfId="10665"/>
    <cellStyle name="20% - Accent5 2 3 3 2 2 2" xfId="10666"/>
    <cellStyle name="20% - Accent5 2 3 3 2 3" xfId="10667"/>
    <cellStyle name="20% - Accent5 2 3 3 3" xfId="10668"/>
    <cellStyle name="20% - Accent5 2 3 3 3 2" xfId="10669"/>
    <cellStyle name="20% - Accent5 2 3 3 4" xfId="10670"/>
    <cellStyle name="20% - Accent5 2 3 4" xfId="10671"/>
    <cellStyle name="20% - Accent5 2 3 4 2" xfId="10672"/>
    <cellStyle name="20% - Accent5 2 3 4 2 2" xfId="10673"/>
    <cellStyle name="20% - Accent5 2 3 4 3" xfId="10674"/>
    <cellStyle name="20% - Accent5 2 3 5" xfId="10675"/>
    <cellStyle name="20% - Accent5 2 3 5 2" xfId="10676"/>
    <cellStyle name="20% - Accent5 2 3 6" xfId="10677"/>
    <cellStyle name="20% - Accent5 2 4" xfId="10678"/>
    <cellStyle name="20% - Accent5 2 4 2" xfId="10679"/>
    <cellStyle name="20% - Accent5 2 4 2 2" xfId="10680"/>
    <cellStyle name="20% - Accent5 2 4 2 2 2" xfId="10681"/>
    <cellStyle name="20% - Accent5 2 4 2 2 2 2" xfId="10682"/>
    <cellStyle name="20% - Accent5 2 4 2 2 3" xfId="10683"/>
    <cellStyle name="20% - Accent5 2 4 2 3" xfId="10684"/>
    <cellStyle name="20% - Accent5 2 4 2 3 2" xfId="10685"/>
    <cellStyle name="20% - Accent5 2 4 2 4" xfId="10686"/>
    <cellStyle name="20% - Accent5 2 4 3" xfId="10687"/>
    <cellStyle name="20% - Accent5 2 4 3 2" xfId="10688"/>
    <cellStyle name="20% - Accent5 2 4 3 2 2" xfId="10689"/>
    <cellStyle name="20% - Accent5 2 4 3 3" xfId="10690"/>
    <cellStyle name="20% - Accent5 2 4 4" xfId="10691"/>
    <cellStyle name="20% - Accent5 2 4 4 2" xfId="10692"/>
    <cellStyle name="20% - Accent5 2 4 5" xfId="10693"/>
    <cellStyle name="20% - Accent5 2 5" xfId="10694"/>
    <cellStyle name="20% - Accent5 2 5 2" xfId="10695"/>
    <cellStyle name="20% - Accent5 2 5 2 2" xfId="10696"/>
    <cellStyle name="20% - Accent5 2 5 2 2 2" xfId="10697"/>
    <cellStyle name="20% - Accent5 2 5 2 3" xfId="10698"/>
    <cellStyle name="20% - Accent5 2 5 3" xfId="10699"/>
    <cellStyle name="20% - Accent5 2 5 3 2" xfId="10700"/>
    <cellStyle name="20% - Accent5 2 5 4" xfId="10701"/>
    <cellStyle name="20% - Accent5 2 6" xfId="10702"/>
    <cellStyle name="20% - Accent5 2 6 2" xfId="10703"/>
    <cellStyle name="20% - Accent5 2 6 2 2" xfId="10704"/>
    <cellStyle name="20% - Accent5 2 6 3" xfId="10705"/>
    <cellStyle name="20% - Accent5 2 7" xfId="10706"/>
    <cellStyle name="20% - Accent5 2 7 2" xfId="10707"/>
    <cellStyle name="20% - Accent5 2 8" xfId="10708"/>
    <cellStyle name="20% - Accent5 20" xfId="10709"/>
    <cellStyle name="20% - Accent5 20 2" xfId="10710"/>
    <cellStyle name="20% - Accent5 20 2 2" xfId="10711"/>
    <cellStyle name="20% - Accent5 20 2 2 2" xfId="10712"/>
    <cellStyle name="20% - Accent5 20 2 2 2 2" xfId="10713"/>
    <cellStyle name="20% - Accent5 20 2 2 2 2 2" xfId="10714"/>
    <cellStyle name="20% - Accent5 20 2 2 2 2 2 2" xfId="10715"/>
    <cellStyle name="20% - Accent5 20 2 2 2 2 3" xfId="10716"/>
    <cellStyle name="20% - Accent5 20 2 2 2 3" xfId="10717"/>
    <cellStyle name="20% - Accent5 20 2 2 2 3 2" xfId="10718"/>
    <cellStyle name="20% - Accent5 20 2 2 2 4" xfId="10719"/>
    <cellStyle name="20% - Accent5 20 2 2 3" xfId="10720"/>
    <cellStyle name="20% - Accent5 20 2 2 3 2" xfId="10721"/>
    <cellStyle name="20% - Accent5 20 2 2 3 2 2" xfId="10722"/>
    <cellStyle name="20% - Accent5 20 2 2 3 3" xfId="10723"/>
    <cellStyle name="20% - Accent5 20 2 2 4" xfId="10724"/>
    <cellStyle name="20% - Accent5 20 2 2 4 2" xfId="10725"/>
    <cellStyle name="20% - Accent5 20 2 2 5" xfId="10726"/>
    <cellStyle name="20% - Accent5 20 2 3" xfId="10727"/>
    <cellStyle name="20% - Accent5 20 2 3 2" xfId="10728"/>
    <cellStyle name="20% - Accent5 20 2 3 2 2" xfId="10729"/>
    <cellStyle name="20% - Accent5 20 2 3 2 2 2" xfId="10730"/>
    <cellStyle name="20% - Accent5 20 2 3 2 3" xfId="10731"/>
    <cellStyle name="20% - Accent5 20 2 3 3" xfId="10732"/>
    <cellStyle name="20% - Accent5 20 2 3 3 2" xfId="10733"/>
    <cellStyle name="20% - Accent5 20 2 3 4" xfId="10734"/>
    <cellStyle name="20% - Accent5 20 2 4" xfId="10735"/>
    <cellStyle name="20% - Accent5 20 2 4 2" xfId="10736"/>
    <cellStyle name="20% - Accent5 20 2 4 2 2" xfId="10737"/>
    <cellStyle name="20% - Accent5 20 2 4 3" xfId="10738"/>
    <cellStyle name="20% - Accent5 20 2 5" xfId="10739"/>
    <cellStyle name="20% - Accent5 20 2 5 2" xfId="10740"/>
    <cellStyle name="20% - Accent5 20 2 6" xfId="10741"/>
    <cellStyle name="20% - Accent5 20 3" xfId="10742"/>
    <cellStyle name="20% - Accent5 20 3 2" xfId="10743"/>
    <cellStyle name="20% - Accent5 20 3 2 2" xfId="10744"/>
    <cellStyle name="20% - Accent5 20 3 2 2 2" xfId="10745"/>
    <cellStyle name="20% - Accent5 20 3 2 2 2 2" xfId="10746"/>
    <cellStyle name="20% - Accent5 20 3 2 2 3" xfId="10747"/>
    <cellStyle name="20% - Accent5 20 3 2 3" xfId="10748"/>
    <cellStyle name="20% - Accent5 20 3 2 3 2" xfId="10749"/>
    <cellStyle name="20% - Accent5 20 3 2 4" xfId="10750"/>
    <cellStyle name="20% - Accent5 20 3 3" xfId="10751"/>
    <cellStyle name="20% - Accent5 20 3 3 2" xfId="10752"/>
    <cellStyle name="20% - Accent5 20 3 3 2 2" xfId="10753"/>
    <cellStyle name="20% - Accent5 20 3 3 3" xfId="10754"/>
    <cellStyle name="20% - Accent5 20 3 4" xfId="10755"/>
    <cellStyle name="20% - Accent5 20 3 4 2" xfId="10756"/>
    <cellStyle name="20% - Accent5 20 3 5" xfId="10757"/>
    <cellStyle name="20% - Accent5 20 4" xfId="10758"/>
    <cellStyle name="20% - Accent5 20 4 2" xfId="10759"/>
    <cellStyle name="20% - Accent5 20 4 2 2" xfId="10760"/>
    <cellStyle name="20% - Accent5 20 4 2 2 2" xfId="10761"/>
    <cellStyle name="20% - Accent5 20 4 2 3" xfId="10762"/>
    <cellStyle name="20% - Accent5 20 4 3" xfId="10763"/>
    <cellStyle name="20% - Accent5 20 4 3 2" xfId="10764"/>
    <cellStyle name="20% - Accent5 20 4 4" xfId="10765"/>
    <cellStyle name="20% - Accent5 20 5" xfId="10766"/>
    <cellStyle name="20% - Accent5 20 5 2" xfId="10767"/>
    <cellStyle name="20% - Accent5 20 5 2 2" xfId="10768"/>
    <cellStyle name="20% - Accent5 20 5 3" xfId="10769"/>
    <cellStyle name="20% - Accent5 20 6" xfId="10770"/>
    <cellStyle name="20% - Accent5 20 6 2" xfId="10771"/>
    <cellStyle name="20% - Accent5 20 7" xfId="10772"/>
    <cellStyle name="20% - Accent5 21" xfId="10773"/>
    <cellStyle name="20% - Accent5 21 2" xfId="10774"/>
    <cellStyle name="20% - Accent5 21 2 2" xfId="10775"/>
    <cellStyle name="20% - Accent5 21 2 2 2" xfId="10776"/>
    <cellStyle name="20% - Accent5 21 2 2 2 2" xfId="10777"/>
    <cellStyle name="20% - Accent5 21 2 2 2 2 2" xfId="10778"/>
    <cellStyle name="20% - Accent5 21 2 2 2 3" xfId="10779"/>
    <cellStyle name="20% - Accent5 21 2 2 3" xfId="10780"/>
    <cellStyle name="20% - Accent5 21 2 2 3 2" xfId="10781"/>
    <cellStyle name="20% - Accent5 21 2 2 4" xfId="10782"/>
    <cellStyle name="20% - Accent5 21 2 3" xfId="10783"/>
    <cellStyle name="20% - Accent5 21 2 3 2" xfId="10784"/>
    <cellStyle name="20% - Accent5 21 2 3 2 2" xfId="10785"/>
    <cellStyle name="20% - Accent5 21 2 3 3" xfId="10786"/>
    <cellStyle name="20% - Accent5 21 2 4" xfId="10787"/>
    <cellStyle name="20% - Accent5 21 2 4 2" xfId="10788"/>
    <cellStyle name="20% - Accent5 21 2 5" xfId="10789"/>
    <cellStyle name="20% - Accent5 21 3" xfId="10790"/>
    <cellStyle name="20% - Accent5 21 3 2" xfId="10791"/>
    <cellStyle name="20% - Accent5 21 3 2 2" xfId="10792"/>
    <cellStyle name="20% - Accent5 21 3 2 2 2" xfId="10793"/>
    <cellStyle name="20% - Accent5 21 3 2 3" xfId="10794"/>
    <cellStyle name="20% - Accent5 21 3 3" xfId="10795"/>
    <cellStyle name="20% - Accent5 21 3 3 2" xfId="10796"/>
    <cellStyle name="20% - Accent5 21 3 4" xfId="10797"/>
    <cellStyle name="20% - Accent5 21 4" xfId="10798"/>
    <cellStyle name="20% - Accent5 21 4 2" xfId="10799"/>
    <cellStyle name="20% - Accent5 21 4 2 2" xfId="10800"/>
    <cellStyle name="20% - Accent5 21 4 3" xfId="10801"/>
    <cellStyle name="20% - Accent5 21 5" xfId="10802"/>
    <cellStyle name="20% - Accent5 21 5 2" xfId="10803"/>
    <cellStyle name="20% - Accent5 21 6" xfId="10804"/>
    <cellStyle name="20% - Accent5 22" xfId="10805"/>
    <cellStyle name="20% - Accent5 22 2" xfId="10806"/>
    <cellStyle name="20% - Accent5 22 2 2" xfId="10807"/>
    <cellStyle name="20% - Accent5 22 2 2 2" xfId="10808"/>
    <cellStyle name="20% - Accent5 22 2 2 2 2" xfId="10809"/>
    <cellStyle name="20% - Accent5 22 2 2 2 2 2" xfId="10810"/>
    <cellStyle name="20% - Accent5 22 2 2 2 3" xfId="10811"/>
    <cellStyle name="20% - Accent5 22 2 2 3" xfId="10812"/>
    <cellStyle name="20% - Accent5 22 2 2 3 2" xfId="10813"/>
    <cellStyle name="20% - Accent5 22 2 2 4" xfId="10814"/>
    <cellStyle name="20% - Accent5 22 2 3" xfId="10815"/>
    <cellStyle name="20% - Accent5 22 2 3 2" xfId="10816"/>
    <cellStyle name="20% - Accent5 22 2 3 2 2" xfId="10817"/>
    <cellStyle name="20% - Accent5 22 2 3 3" xfId="10818"/>
    <cellStyle name="20% - Accent5 22 2 4" xfId="10819"/>
    <cellStyle name="20% - Accent5 22 2 4 2" xfId="10820"/>
    <cellStyle name="20% - Accent5 22 2 5" xfId="10821"/>
    <cellStyle name="20% - Accent5 22 3" xfId="10822"/>
    <cellStyle name="20% - Accent5 22 3 2" xfId="10823"/>
    <cellStyle name="20% - Accent5 22 3 2 2" xfId="10824"/>
    <cellStyle name="20% - Accent5 22 3 2 2 2" xfId="10825"/>
    <cellStyle name="20% - Accent5 22 3 2 3" xfId="10826"/>
    <cellStyle name="20% - Accent5 22 3 3" xfId="10827"/>
    <cellStyle name="20% - Accent5 22 3 3 2" xfId="10828"/>
    <cellStyle name="20% - Accent5 22 3 4" xfId="10829"/>
    <cellStyle name="20% - Accent5 22 4" xfId="10830"/>
    <cellStyle name="20% - Accent5 22 4 2" xfId="10831"/>
    <cellStyle name="20% - Accent5 22 4 2 2" xfId="10832"/>
    <cellStyle name="20% - Accent5 22 4 3" xfId="10833"/>
    <cellStyle name="20% - Accent5 22 5" xfId="10834"/>
    <cellStyle name="20% - Accent5 22 5 2" xfId="10835"/>
    <cellStyle name="20% - Accent5 22 6" xfId="10836"/>
    <cellStyle name="20% - Accent5 23" xfId="10837"/>
    <cellStyle name="20% - Accent5 23 2" xfId="10838"/>
    <cellStyle name="20% - Accent5 23 2 2" xfId="10839"/>
    <cellStyle name="20% - Accent5 23 2 2 2" xfId="10840"/>
    <cellStyle name="20% - Accent5 23 2 2 2 2" xfId="10841"/>
    <cellStyle name="20% - Accent5 23 2 2 3" xfId="10842"/>
    <cellStyle name="20% - Accent5 23 2 3" xfId="10843"/>
    <cellStyle name="20% - Accent5 23 2 3 2" xfId="10844"/>
    <cellStyle name="20% - Accent5 23 2 4" xfId="10845"/>
    <cellStyle name="20% - Accent5 23 3" xfId="10846"/>
    <cellStyle name="20% - Accent5 23 3 2" xfId="10847"/>
    <cellStyle name="20% - Accent5 23 3 2 2" xfId="10848"/>
    <cellStyle name="20% - Accent5 23 3 3" xfId="10849"/>
    <cellStyle name="20% - Accent5 23 4" xfId="10850"/>
    <cellStyle name="20% - Accent5 23 4 2" xfId="10851"/>
    <cellStyle name="20% - Accent5 23 5" xfId="10852"/>
    <cellStyle name="20% - Accent5 24" xfId="10853"/>
    <cellStyle name="20% - Accent5 24 2" xfId="10854"/>
    <cellStyle name="20% - Accent5 24 2 2" xfId="10855"/>
    <cellStyle name="20% - Accent5 24 2 2 2" xfId="10856"/>
    <cellStyle name="20% - Accent5 24 2 3" xfId="10857"/>
    <cellStyle name="20% - Accent5 24 3" xfId="10858"/>
    <cellStyle name="20% - Accent5 24 3 2" xfId="10859"/>
    <cellStyle name="20% - Accent5 24 4" xfId="10860"/>
    <cellStyle name="20% - Accent5 25" xfId="10861"/>
    <cellStyle name="20% - Accent5 25 2" xfId="10862"/>
    <cellStyle name="20% - Accent5 25 2 2" xfId="10863"/>
    <cellStyle name="20% - Accent5 25 2 2 2" xfId="10864"/>
    <cellStyle name="20% - Accent5 25 2 3" xfId="10865"/>
    <cellStyle name="20% - Accent5 25 3" xfId="10866"/>
    <cellStyle name="20% - Accent5 25 3 2" xfId="10867"/>
    <cellStyle name="20% - Accent5 25 4" xfId="10868"/>
    <cellStyle name="20% - Accent5 26" xfId="10869"/>
    <cellStyle name="20% - Accent5 26 2" xfId="10870"/>
    <cellStyle name="20% - Accent5 26 2 2" xfId="10871"/>
    <cellStyle name="20% - Accent5 26 3" xfId="10872"/>
    <cellStyle name="20% - Accent5 27" xfId="10873"/>
    <cellStyle name="20% - Accent5 27 2" xfId="10874"/>
    <cellStyle name="20% - Accent5 27 2 2" xfId="10875"/>
    <cellStyle name="20% - Accent5 27 3" xfId="10876"/>
    <cellStyle name="20% - Accent5 28" xfId="10877"/>
    <cellStyle name="20% - Accent5 28 2" xfId="10878"/>
    <cellStyle name="20% - Accent5 28 2 2" xfId="10879"/>
    <cellStyle name="20% - Accent5 28 3" xfId="10880"/>
    <cellStyle name="20% - Accent5 29" xfId="10881"/>
    <cellStyle name="20% - Accent5 29 2" xfId="10882"/>
    <cellStyle name="20% - Accent5 3" xfId="10883"/>
    <cellStyle name="20% - Accent5 3 2" xfId="10884"/>
    <cellStyle name="20% - Accent5 3 2 2" xfId="10885"/>
    <cellStyle name="20% - Accent5 3 2 2 2" xfId="10886"/>
    <cellStyle name="20% - Accent5 3 2 2 2 2" xfId="10887"/>
    <cellStyle name="20% - Accent5 3 2 2 2 2 2" xfId="10888"/>
    <cellStyle name="20% - Accent5 3 2 2 2 2 2 2" xfId="10889"/>
    <cellStyle name="20% - Accent5 3 2 2 2 2 2 2 2" xfId="10890"/>
    <cellStyle name="20% - Accent5 3 2 2 2 2 2 3" xfId="10891"/>
    <cellStyle name="20% - Accent5 3 2 2 2 2 3" xfId="10892"/>
    <cellStyle name="20% - Accent5 3 2 2 2 2 3 2" xfId="10893"/>
    <cellStyle name="20% - Accent5 3 2 2 2 2 4" xfId="10894"/>
    <cellStyle name="20% - Accent5 3 2 2 2 3" xfId="10895"/>
    <cellStyle name="20% - Accent5 3 2 2 2 3 2" xfId="10896"/>
    <cellStyle name="20% - Accent5 3 2 2 2 3 2 2" xfId="10897"/>
    <cellStyle name="20% - Accent5 3 2 2 2 3 3" xfId="10898"/>
    <cellStyle name="20% - Accent5 3 2 2 2 4" xfId="10899"/>
    <cellStyle name="20% - Accent5 3 2 2 2 4 2" xfId="10900"/>
    <cellStyle name="20% - Accent5 3 2 2 2 5" xfId="10901"/>
    <cellStyle name="20% - Accent5 3 2 2 3" xfId="10902"/>
    <cellStyle name="20% - Accent5 3 2 2 3 2" xfId="10903"/>
    <cellStyle name="20% - Accent5 3 2 2 3 2 2" xfId="10904"/>
    <cellStyle name="20% - Accent5 3 2 2 3 2 2 2" xfId="10905"/>
    <cellStyle name="20% - Accent5 3 2 2 3 2 3" xfId="10906"/>
    <cellStyle name="20% - Accent5 3 2 2 3 3" xfId="10907"/>
    <cellStyle name="20% - Accent5 3 2 2 3 3 2" xfId="10908"/>
    <cellStyle name="20% - Accent5 3 2 2 3 4" xfId="10909"/>
    <cellStyle name="20% - Accent5 3 2 2 4" xfId="10910"/>
    <cellStyle name="20% - Accent5 3 2 2 4 2" xfId="10911"/>
    <cellStyle name="20% - Accent5 3 2 2 4 2 2" xfId="10912"/>
    <cellStyle name="20% - Accent5 3 2 2 4 3" xfId="10913"/>
    <cellStyle name="20% - Accent5 3 2 2 5" xfId="10914"/>
    <cellStyle name="20% - Accent5 3 2 2 5 2" xfId="10915"/>
    <cellStyle name="20% - Accent5 3 2 2 6" xfId="10916"/>
    <cellStyle name="20% - Accent5 3 2 3" xfId="10917"/>
    <cellStyle name="20% - Accent5 3 2 3 2" xfId="10918"/>
    <cellStyle name="20% - Accent5 3 2 3 2 2" xfId="10919"/>
    <cellStyle name="20% - Accent5 3 2 3 2 2 2" xfId="10920"/>
    <cellStyle name="20% - Accent5 3 2 3 2 2 2 2" xfId="10921"/>
    <cellStyle name="20% - Accent5 3 2 3 2 2 3" xfId="10922"/>
    <cellStyle name="20% - Accent5 3 2 3 2 3" xfId="10923"/>
    <cellStyle name="20% - Accent5 3 2 3 2 3 2" xfId="10924"/>
    <cellStyle name="20% - Accent5 3 2 3 2 4" xfId="10925"/>
    <cellStyle name="20% - Accent5 3 2 3 3" xfId="10926"/>
    <cellStyle name="20% - Accent5 3 2 3 3 2" xfId="10927"/>
    <cellStyle name="20% - Accent5 3 2 3 3 2 2" xfId="10928"/>
    <cellStyle name="20% - Accent5 3 2 3 3 3" xfId="10929"/>
    <cellStyle name="20% - Accent5 3 2 3 4" xfId="10930"/>
    <cellStyle name="20% - Accent5 3 2 3 4 2" xfId="10931"/>
    <cellStyle name="20% - Accent5 3 2 3 5" xfId="10932"/>
    <cellStyle name="20% - Accent5 3 2 4" xfId="10933"/>
    <cellStyle name="20% - Accent5 3 2 4 2" xfId="10934"/>
    <cellStyle name="20% - Accent5 3 2 4 2 2" xfId="10935"/>
    <cellStyle name="20% - Accent5 3 2 4 2 2 2" xfId="10936"/>
    <cellStyle name="20% - Accent5 3 2 4 2 3" xfId="10937"/>
    <cellStyle name="20% - Accent5 3 2 4 3" xfId="10938"/>
    <cellStyle name="20% - Accent5 3 2 4 3 2" xfId="10939"/>
    <cellStyle name="20% - Accent5 3 2 4 4" xfId="10940"/>
    <cellStyle name="20% - Accent5 3 2 5" xfId="10941"/>
    <cellStyle name="20% - Accent5 3 2 5 2" xfId="10942"/>
    <cellStyle name="20% - Accent5 3 2 5 2 2" xfId="10943"/>
    <cellStyle name="20% - Accent5 3 2 5 3" xfId="10944"/>
    <cellStyle name="20% - Accent5 3 2 6" xfId="10945"/>
    <cellStyle name="20% - Accent5 3 2 6 2" xfId="10946"/>
    <cellStyle name="20% - Accent5 3 2 7" xfId="10947"/>
    <cellStyle name="20% - Accent5 3 3" xfId="10948"/>
    <cellStyle name="20% - Accent5 3 3 2" xfId="10949"/>
    <cellStyle name="20% - Accent5 3 3 2 2" xfId="10950"/>
    <cellStyle name="20% - Accent5 3 3 2 2 2" xfId="10951"/>
    <cellStyle name="20% - Accent5 3 3 2 2 2 2" xfId="10952"/>
    <cellStyle name="20% - Accent5 3 3 2 2 2 2 2" xfId="10953"/>
    <cellStyle name="20% - Accent5 3 3 2 2 2 3" xfId="10954"/>
    <cellStyle name="20% - Accent5 3 3 2 2 3" xfId="10955"/>
    <cellStyle name="20% - Accent5 3 3 2 2 3 2" xfId="10956"/>
    <cellStyle name="20% - Accent5 3 3 2 2 4" xfId="10957"/>
    <cellStyle name="20% - Accent5 3 3 2 3" xfId="10958"/>
    <cellStyle name="20% - Accent5 3 3 2 3 2" xfId="10959"/>
    <cellStyle name="20% - Accent5 3 3 2 3 2 2" xfId="10960"/>
    <cellStyle name="20% - Accent5 3 3 2 3 3" xfId="10961"/>
    <cellStyle name="20% - Accent5 3 3 2 4" xfId="10962"/>
    <cellStyle name="20% - Accent5 3 3 2 4 2" xfId="10963"/>
    <cellStyle name="20% - Accent5 3 3 2 5" xfId="10964"/>
    <cellStyle name="20% - Accent5 3 3 3" xfId="10965"/>
    <cellStyle name="20% - Accent5 3 3 3 2" xfId="10966"/>
    <cellStyle name="20% - Accent5 3 3 3 2 2" xfId="10967"/>
    <cellStyle name="20% - Accent5 3 3 3 2 2 2" xfId="10968"/>
    <cellStyle name="20% - Accent5 3 3 3 2 3" xfId="10969"/>
    <cellStyle name="20% - Accent5 3 3 3 3" xfId="10970"/>
    <cellStyle name="20% - Accent5 3 3 3 3 2" xfId="10971"/>
    <cellStyle name="20% - Accent5 3 3 3 4" xfId="10972"/>
    <cellStyle name="20% - Accent5 3 3 4" xfId="10973"/>
    <cellStyle name="20% - Accent5 3 3 4 2" xfId="10974"/>
    <cellStyle name="20% - Accent5 3 3 4 2 2" xfId="10975"/>
    <cellStyle name="20% - Accent5 3 3 4 3" xfId="10976"/>
    <cellStyle name="20% - Accent5 3 3 5" xfId="10977"/>
    <cellStyle name="20% - Accent5 3 3 5 2" xfId="10978"/>
    <cellStyle name="20% - Accent5 3 3 6" xfId="10979"/>
    <cellStyle name="20% - Accent5 3 4" xfId="10980"/>
    <cellStyle name="20% - Accent5 3 4 2" xfId="10981"/>
    <cellStyle name="20% - Accent5 3 4 2 2" xfId="10982"/>
    <cellStyle name="20% - Accent5 3 4 2 2 2" xfId="10983"/>
    <cellStyle name="20% - Accent5 3 4 2 2 2 2" xfId="10984"/>
    <cellStyle name="20% - Accent5 3 4 2 2 3" xfId="10985"/>
    <cellStyle name="20% - Accent5 3 4 2 3" xfId="10986"/>
    <cellStyle name="20% - Accent5 3 4 2 3 2" xfId="10987"/>
    <cellStyle name="20% - Accent5 3 4 2 4" xfId="10988"/>
    <cellStyle name="20% - Accent5 3 4 3" xfId="10989"/>
    <cellStyle name="20% - Accent5 3 4 3 2" xfId="10990"/>
    <cellStyle name="20% - Accent5 3 4 3 2 2" xfId="10991"/>
    <cellStyle name="20% - Accent5 3 4 3 3" xfId="10992"/>
    <cellStyle name="20% - Accent5 3 4 4" xfId="10993"/>
    <cellStyle name="20% - Accent5 3 4 4 2" xfId="10994"/>
    <cellStyle name="20% - Accent5 3 4 5" xfId="10995"/>
    <cellStyle name="20% - Accent5 3 5" xfId="10996"/>
    <cellStyle name="20% - Accent5 3 5 2" xfId="10997"/>
    <cellStyle name="20% - Accent5 3 5 2 2" xfId="10998"/>
    <cellStyle name="20% - Accent5 3 5 2 2 2" xfId="10999"/>
    <cellStyle name="20% - Accent5 3 5 2 3" xfId="11000"/>
    <cellStyle name="20% - Accent5 3 5 3" xfId="11001"/>
    <cellStyle name="20% - Accent5 3 5 3 2" xfId="11002"/>
    <cellStyle name="20% - Accent5 3 5 4" xfId="11003"/>
    <cellStyle name="20% - Accent5 3 6" xfId="11004"/>
    <cellStyle name="20% - Accent5 3 6 2" xfId="11005"/>
    <cellStyle name="20% - Accent5 3 6 2 2" xfId="11006"/>
    <cellStyle name="20% - Accent5 3 6 3" xfId="11007"/>
    <cellStyle name="20% - Accent5 3 7" xfId="11008"/>
    <cellStyle name="20% - Accent5 3 7 2" xfId="11009"/>
    <cellStyle name="20% - Accent5 3 8" xfId="11010"/>
    <cellStyle name="20% - Accent5 30" xfId="11011"/>
    <cellStyle name="20% - Accent5 31" xfId="11012"/>
    <cellStyle name="20% - Accent5 32" xfId="11013"/>
    <cellStyle name="20% - Accent5 33" xfId="11014"/>
    <cellStyle name="20% - Accent5 34" xfId="11015"/>
    <cellStyle name="20% - Accent5 35" xfId="11016"/>
    <cellStyle name="20% - Accent5 4" xfId="11017"/>
    <cellStyle name="20% - Accent5 4 2" xfId="11018"/>
    <cellStyle name="20% - Accent5 4 2 2" xfId="11019"/>
    <cellStyle name="20% - Accent5 4 2 2 2" xfId="11020"/>
    <cellStyle name="20% - Accent5 4 2 2 2 2" xfId="11021"/>
    <cellStyle name="20% - Accent5 4 2 2 2 2 2" xfId="11022"/>
    <cellStyle name="20% - Accent5 4 2 2 2 2 2 2" xfId="11023"/>
    <cellStyle name="20% - Accent5 4 2 2 2 2 2 2 2" xfId="11024"/>
    <cellStyle name="20% - Accent5 4 2 2 2 2 2 3" xfId="11025"/>
    <cellStyle name="20% - Accent5 4 2 2 2 2 3" xfId="11026"/>
    <cellStyle name="20% - Accent5 4 2 2 2 2 3 2" xfId="11027"/>
    <cellStyle name="20% - Accent5 4 2 2 2 2 4" xfId="11028"/>
    <cellStyle name="20% - Accent5 4 2 2 2 3" xfId="11029"/>
    <cellStyle name="20% - Accent5 4 2 2 2 3 2" xfId="11030"/>
    <cellStyle name="20% - Accent5 4 2 2 2 3 2 2" xfId="11031"/>
    <cellStyle name="20% - Accent5 4 2 2 2 3 3" xfId="11032"/>
    <cellStyle name="20% - Accent5 4 2 2 2 4" xfId="11033"/>
    <cellStyle name="20% - Accent5 4 2 2 2 4 2" xfId="11034"/>
    <cellStyle name="20% - Accent5 4 2 2 2 5" xfId="11035"/>
    <cellStyle name="20% - Accent5 4 2 2 3" xfId="11036"/>
    <cellStyle name="20% - Accent5 4 2 2 3 2" xfId="11037"/>
    <cellStyle name="20% - Accent5 4 2 2 3 2 2" xfId="11038"/>
    <cellStyle name="20% - Accent5 4 2 2 3 2 2 2" xfId="11039"/>
    <cellStyle name="20% - Accent5 4 2 2 3 2 3" xfId="11040"/>
    <cellStyle name="20% - Accent5 4 2 2 3 3" xfId="11041"/>
    <cellStyle name="20% - Accent5 4 2 2 3 3 2" xfId="11042"/>
    <cellStyle name="20% - Accent5 4 2 2 3 4" xfId="11043"/>
    <cellStyle name="20% - Accent5 4 2 2 4" xfId="11044"/>
    <cellStyle name="20% - Accent5 4 2 2 4 2" xfId="11045"/>
    <cellStyle name="20% - Accent5 4 2 2 4 2 2" xfId="11046"/>
    <cellStyle name="20% - Accent5 4 2 2 4 3" xfId="11047"/>
    <cellStyle name="20% - Accent5 4 2 2 5" xfId="11048"/>
    <cellStyle name="20% - Accent5 4 2 2 5 2" xfId="11049"/>
    <cellStyle name="20% - Accent5 4 2 2 6" xfId="11050"/>
    <cellStyle name="20% - Accent5 4 2 3" xfId="11051"/>
    <cellStyle name="20% - Accent5 4 2 3 2" xfId="11052"/>
    <cellStyle name="20% - Accent5 4 2 3 2 2" xfId="11053"/>
    <cellStyle name="20% - Accent5 4 2 3 2 2 2" xfId="11054"/>
    <cellStyle name="20% - Accent5 4 2 3 2 2 2 2" xfId="11055"/>
    <cellStyle name="20% - Accent5 4 2 3 2 2 3" xfId="11056"/>
    <cellStyle name="20% - Accent5 4 2 3 2 3" xfId="11057"/>
    <cellStyle name="20% - Accent5 4 2 3 2 3 2" xfId="11058"/>
    <cellStyle name="20% - Accent5 4 2 3 2 4" xfId="11059"/>
    <cellStyle name="20% - Accent5 4 2 3 3" xfId="11060"/>
    <cellStyle name="20% - Accent5 4 2 3 3 2" xfId="11061"/>
    <cellStyle name="20% - Accent5 4 2 3 3 2 2" xfId="11062"/>
    <cellStyle name="20% - Accent5 4 2 3 3 3" xfId="11063"/>
    <cellStyle name="20% - Accent5 4 2 3 4" xfId="11064"/>
    <cellStyle name="20% - Accent5 4 2 3 4 2" xfId="11065"/>
    <cellStyle name="20% - Accent5 4 2 3 5" xfId="11066"/>
    <cellStyle name="20% - Accent5 4 2 4" xfId="11067"/>
    <cellStyle name="20% - Accent5 4 2 4 2" xfId="11068"/>
    <cellStyle name="20% - Accent5 4 2 4 2 2" xfId="11069"/>
    <cellStyle name="20% - Accent5 4 2 4 2 2 2" xfId="11070"/>
    <cellStyle name="20% - Accent5 4 2 4 2 3" xfId="11071"/>
    <cellStyle name="20% - Accent5 4 2 4 3" xfId="11072"/>
    <cellStyle name="20% - Accent5 4 2 4 3 2" xfId="11073"/>
    <cellStyle name="20% - Accent5 4 2 4 4" xfId="11074"/>
    <cellStyle name="20% - Accent5 4 2 5" xfId="11075"/>
    <cellStyle name="20% - Accent5 4 2 5 2" xfId="11076"/>
    <cellStyle name="20% - Accent5 4 2 5 2 2" xfId="11077"/>
    <cellStyle name="20% - Accent5 4 2 5 3" xfId="11078"/>
    <cellStyle name="20% - Accent5 4 2 6" xfId="11079"/>
    <cellStyle name="20% - Accent5 4 2 6 2" xfId="11080"/>
    <cellStyle name="20% - Accent5 4 2 7" xfId="11081"/>
    <cellStyle name="20% - Accent5 4 3" xfId="11082"/>
    <cellStyle name="20% - Accent5 4 3 2" xfId="11083"/>
    <cellStyle name="20% - Accent5 4 3 2 2" xfId="11084"/>
    <cellStyle name="20% - Accent5 4 3 2 2 2" xfId="11085"/>
    <cellStyle name="20% - Accent5 4 3 2 2 2 2" xfId="11086"/>
    <cellStyle name="20% - Accent5 4 3 2 2 2 2 2" xfId="11087"/>
    <cellStyle name="20% - Accent5 4 3 2 2 2 3" xfId="11088"/>
    <cellStyle name="20% - Accent5 4 3 2 2 3" xfId="11089"/>
    <cellStyle name="20% - Accent5 4 3 2 2 3 2" xfId="11090"/>
    <cellStyle name="20% - Accent5 4 3 2 2 4" xfId="11091"/>
    <cellStyle name="20% - Accent5 4 3 2 3" xfId="11092"/>
    <cellStyle name="20% - Accent5 4 3 2 3 2" xfId="11093"/>
    <cellStyle name="20% - Accent5 4 3 2 3 2 2" xfId="11094"/>
    <cellStyle name="20% - Accent5 4 3 2 3 3" xfId="11095"/>
    <cellStyle name="20% - Accent5 4 3 2 4" xfId="11096"/>
    <cellStyle name="20% - Accent5 4 3 2 4 2" xfId="11097"/>
    <cellStyle name="20% - Accent5 4 3 2 5" xfId="11098"/>
    <cellStyle name="20% - Accent5 4 3 3" xfId="11099"/>
    <cellStyle name="20% - Accent5 4 3 3 2" xfId="11100"/>
    <cellStyle name="20% - Accent5 4 3 3 2 2" xfId="11101"/>
    <cellStyle name="20% - Accent5 4 3 3 2 2 2" xfId="11102"/>
    <cellStyle name="20% - Accent5 4 3 3 2 3" xfId="11103"/>
    <cellStyle name="20% - Accent5 4 3 3 3" xfId="11104"/>
    <cellStyle name="20% - Accent5 4 3 3 3 2" xfId="11105"/>
    <cellStyle name="20% - Accent5 4 3 3 4" xfId="11106"/>
    <cellStyle name="20% - Accent5 4 3 4" xfId="11107"/>
    <cellStyle name="20% - Accent5 4 3 4 2" xfId="11108"/>
    <cellStyle name="20% - Accent5 4 3 4 2 2" xfId="11109"/>
    <cellStyle name="20% - Accent5 4 3 4 3" xfId="11110"/>
    <cellStyle name="20% - Accent5 4 3 5" xfId="11111"/>
    <cellStyle name="20% - Accent5 4 3 5 2" xfId="11112"/>
    <cellStyle name="20% - Accent5 4 3 6" xfId="11113"/>
    <cellStyle name="20% - Accent5 4 4" xfId="11114"/>
    <cellStyle name="20% - Accent5 4 4 2" xfId="11115"/>
    <cellStyle name="20% - Accent5 4 4 2 2" xfId="11116"/>
    <cellStyle name="20% - Accent5 4 4 2 2 2" xfId="11117"/>
    <cellStyle name="20% - Accent5 4 4 2 2 2 2" xfId="11118"/>
    <cellStyle name="20% - Accent5 4 4 2 2 3" xfId="11119"/>
    <cellStyle name="20% - Accent5 4 4 2 3" xfId="11120"/>
    <cellStyle name="20% - Accent5 4 4 2 3 2" xfId="11121"/>
    <cellStyle name="20% - Accent5 4 4 2 4" xfId="11122"/>
    <cellStyle name="20% - Accent5 4 4 3" xfId="11123"/>
    <cellStyle name="20% - Accent5 4 4 3 2" xfId="11124"/>
    <cellStyle name="20% - Accent5 4 4 3 2 2" xfId="11125"/>
    <cellStyle name="20% - Accent5 4 4 3 3" xfId="11126"/>
    <cellStyle name="20% - Accent5 4 4 4" xfId="11127"/>
    <cellStyle name="20% - Accent5 4 4 4 2" xfId="11128"/>
    <cellStyle name="20% - Accent5 4 4 5" xfId="11129"/>
    <cellStyle name="20% - Accent5 4 5" xfId="11130"/>
    <cellStyle name="20% - Accent5 4 5 2" xfId="11131"/>
    <cellStyle name="20% - Accent5 4 5 2 2" xfId="11132"/>
    <cellStyle name="20% - Accent5 4 5 2 2 2" xfId="11133"/>
    <cellStyle name="20% - Accent5 4 5 2 3" xfId="11134"/>
    <cellStyle name="20% - Accent5 4 5 3" xfId="11135"/>
    <cellStyle name="20% - Accent5 4 5 3 2" xfId="11136"/>
    <cellStyle name="20% - Accent5 4 5 4" xfId="11137"/>
    <cellStyle name="20% - Accent5 4 6" xfId="11138"/>
    <cellStyle name="20% - Accent5 4 6 2" xfId="11139"/>
    <cellStyle name="20% - Accent5 4 6 2 2" xfId="11140"/>
    <cellStyle name="20% - Accent5 4 6 3" xfId="11141"/>
    <cellStyle name="20% - Accent5 4 7" xfId="11142"/>
    <cellStyle name="20% - Accent5 4 7 2" xfId="11143"/>
    <cellStyle name="20% - Accent5 4 8" xfId="11144"/>
    <cellStyle name="20% - Accent5 5" xfId="11145"/>
    <cellStyle name="20% - Accent5 5 2" xfId="11146"/>
    <cellStyle name="20% - Accent5 5 2 2" xfId="11147"/>
    <cellStyle name="20% - Accent5 5 2 2 2" xfId="11148"/>
    <cellStyle name="20% - Accent5 5 2 2 2 2" xfId="11149"/>
    <cellStyle name="20% - Accent5 5 2 2 2 2 2" xfId="11150"/>
    <cellStyle name="20% - Accent5 5 2 2 2 2 2 2" xfId="11151"/>
    <cellStyle name="20% - Accent5 5 2 2 2 2 2 2 2" xfId="11152"/>
    <cellStyle name="20% - Accent5 5 2 2 2 2 2 3" xfId="11153"/>
    <cellStyle name="20% - Accent5 5 2 2 2 2 3" xfId="11154"/>
    <cellStyle name="20% - Accent5 5 2 2 2 2 3 2" xfId="11155"/>
    <cellStyle name="20% - Accent5 5 2 2 2 2 4" xfId="11156"/>
    <cellStyle name="20% - Accent5 5 2 2 2 3" xfId="11157"/>
    <cellStyle name="20% - Accent5 5 2 2 2 3 2" xfId="11158"/>
    <cellStyle name="20% - Accent5 5 2 2 2 3 2 2" xfId="11159"/>
    <cellStyle name="20% - Accent5 5 2 2 2 3 3" xfId="11160"/>
    <cellStyle name="20% - Accent5 5 2 2 2 4" xfId="11161"/>
    <cellStyle name="20% - Accent5 5 2 2 2 4 2" xfId="11162"/>
    <cellStyle name="20% - Accent5 5 2 2 2 5" xfId="11163"/>
    <cellStyle name="20% - Accent5 5 2 2 3" xfId="11164"/>
    <cellStyle name="20% - Accent5 5 2 2 3 2" xfId="11165"/>
    <cellStyle name="20% - Accent5 5 2 2 3 2 2" xfId="11166"/>
    <cellStyle name="20% - Accent5 5 2 2 3 2 2 2" xfId="11167"/>
    <cellStyle name="20% - Accent5 5 2 2 3 2 3" xfId="11168"/>
    <cellStyle name="20% - Accent5 5 2 2 3 3" xfId="11169"/>
    <cellStyle name="20% - Accent5 5 2 2 3 3 2" xfId="11170"/>
    <cellStyle name="20% - Accent5 5 2 2 3 4" xfId="11171"/>
    <cellStyle name="20% - Accent5 5 2 2 4" xfId="11172"/>
    <cellStyle name="20% - Accent5 5 2 2 4 2" xfId="11173"/>
    <cellStyle name="20% - Accent5 5 2 2 4 2 2" xfId="11174"/>
    <cellStyle name="20% - Accent5 5 2 2 4 3" xfId="11175"/>
    <cellStyle name="20% - Accent5 5 2 2 5" xfId="11176"/>
    <cellStyle name="20% - Accent5 5 2 2 5 2" xfId="11177"/>
    <cellStyle name="20% - Accent5 5 2 2 6" xfId="11178"/>
    <cellStyle name="20% - Accent5 5 2 3" xfId="11179"/>
    <cellStyle name="20% - Accent5 5 2 3 2" xfId="11180"/>
    <cellStyle name="20% - Accent5 5 2 3 2 2" xfId="11181"/>
    <cellStyle name="20% - Accent5 5 2 3 2 2 2" xfId="11182"/>
    <cellStyle name="20% - Accent5 5 2 3 2 2 2 2" xfId="11183"/>
    <cellStyle name="20% - Accent5 5 2 3 2 2 3" xfId="11184"/>
    <cellStyle name="20% - Accent5 5 2 3 2 3" xfId="11185"/>
    <cellStyle name="20% - Accent5 5 2 3 2 3 2" xfId="11186"/>
    <cellStyle name="20% - Accent5 5 2 3 2 4" xfId="11187"/>
    <cellStyle name="20% - Accent5 5 2 3 3" xfId="11188"/>
    <cellStyle name="20% - Accent5 5 2 3 3 2" xfId="11189"/>
    <cellStyle name="20% - Accent5 5 2 3 3 2 2" xfId="11190"/>
    <cellStyle name="20% - Accent5 5 2 3 3 3" xfId="11191"/>
    <cellStyle name="20% - Accent5 5 2 3 4" xfId="11192"/>
    <cellStyle name="20% - Accent5 5 2 3 4 2" xfId="11193"/>
    <cellStyle name="20% - Accent5 5 2 3 5" xfId="11194"/>
    <cellStyle name="20% - Accent5 5 2 4" xfId="11195"/>
    <cellStyle name="20% - Accent5 5 2 4 2" xfId="11196"/>
    <cellStyle name="20% - Accent5 5 2 4 2 2" xfId="11197"/>
    <cellStyle name="20% - Accent5 5 2 4 2 2 2" xfId="11198"/>
    <cellStyle name="20% - Accent5 5 2 4 2 3" xfId="11199"/>
    <cellStyle name="20% - Accent5 5 2 4 3" xfId="11200"/>
    <cellStyle name="20% - Accent5 5 2 4 3 2" xfId="11201"/>
    <cellStyle name="20% - Accent5 5 2 4 4" xfId="11202"/>
    <cellStyle name="20% - Accent5 5 2 5" xfId="11203"/>
    <cellStyle name="20% - Accent5 5 2 5 2" xfId="11204"/>
    <cellStyle name="20% - Accent5 5 2 5 2 2" xfId="11205"/>
    <cellStyle name="20% - Accent5 5 2 5 3" xfId="11206"/>
    <cellStyle name="20% - Accent5 5 2 6" xfId="11207"/>
    <cellStyle name="20% - Accent5 5 2 6 2" xfId="11208"/>
    <cellStyle name="20% - Accent5 5 2 7" xfId="11209"/>
    <cellStyle name="20% - Accent5 5 3" xfId="11210"/>
    <cellStyle name="20% - Accent5 5 3 2" xfId="11211"/>
    <cellStyle name="20% - Accent5 5 3 2 2" xfId="11212"/>
    <cellStyle name="20% - Accent5 5 3 2 2 2" xfId="11213"/>
    <cellStyle name="20% - Accent5 5 3 2 2 2 2" xfId="11214"/>
    <cellStyle name="20% - Accent5 5 3 2 2 2 2 2" xfId="11215"/>
    <cellStyle name="20% - Accent5 5 3 2 2 2 3" xfId="11216"/>
    <cellStyle name="20% - Accent5 5 3 2 2 3" xfId="11217"/>
    <cellStyle name="20% - Accent5 5 3 2 2 3 2" xfId="11218"/>
    <cellStyle name="20% - Accent5 5 3 2 2 4" xfId="11219"/>
    <cellStyle name="20% - Accent5 5 3 2 3" xfId="11220"/>
    <cellStyle name="20% - Accent5 5 3 2 3 2" xfId="11221"/>
    <cellStyle name="20% - Accent5 5 3 2 3 2 2" xfId="11222"/>
    <cellStyle name="20% - Accent5 5 3 2 3 3" xfId="11223"/>
    <cellStyle name="20% - Accent5 5 3 2 4" xfId="11224"/>
    <cellStyle name="20% - Accent5 5 3 2 4 2" xfId="11225"/>
    <cellStyle name="20% - Accent5 5 3 2 5" xfId="11226"/>
    <cellStyle name="20% - Accent5 5 3 3" xfId="11227"/>
    <cellStyle name="20% - Accent5 5 3 3 2" xfId="11228"/>
    <cellStyle name="20% - Accent5 5 3 3 2 2" xfId="11229"/>
    <cellStyle name="20% - Accent5 5 3 3 2 2 2" xfId="11230"/>
    <cellStyle name="20% - Accent5 5 3 3 2 3" xfId="11231"/>
    <cellStyle name="20% - Accent5 5 3 3 3" xfId="11232"/>
    <cellStyle name="20% - Accent5 5 3 3 3 2" xfId="11233"/>
    <cellStyle name="20% - Accent5 5 3 3 4" xfId="11234"/>
    <cellStyle name="20% - Accent5 5 3 4" xfId="11235"/>
    <cellStyle name="20% - Accent5 5 3 4 2" xfId="11236"/>
    <cellStyle name="20% - Accent5 5 3 4 2 2" xfId="11237"/>
    <cellStyle name="20% - Accent5 5 3 4 3" xfId="11238"/>
    <cellStyle name="20% - Accent5 5 3 5" xfId="11239"/>
    <cellStyle name="20% - Accent5 5 3 5 2" xfId="11240"/>
    <cellStyle name="20% - Accent5 5 3 6" xfId="11241"/>
    <cellStyle name="20% - Accent5 5 4" xfId="11242"/>
    <cellStyle name="20% - Accent5 5 4 2" xfId="11243"/>
    <cellStyle name="20% - Accent5 5 4 2 2" xfId="11244"/>
    <cellStyle name="20% - Accent5 5 4 2 2 2" xfId="11245"/>
    <cellStyle name="20% - Accent5 5 4 2 2 2 2" xfId="11246"/>
    <cellStyle name="20% - Accent5 5 4 2 2 3" xfId="11247"/>
    <cellStyle name="20% - Accent5 5 4 2 3" xfId="11248"/>
    <cellStyle name="20% - Accent5 5 4 2 3 2" xfId="11249"/>
    <cellStyle name="20% - Accent5 5 4 2 4" xfId="11250"/>
    <cellStyle name="20% - Accent5 5 4 3" xfId="11251"/>
    <cellStyle name="20% - Accent5 5 4 3 2" xfId="11252"/>
    <cellStyle name="20% - Accent5 5 4 3 2 2" xfId="11253"/>
    <cellStyle name="20% - Accent5 5 4 3 3" xfId="11254"/>
    <cellStyle name="20% - Accent5 5 4 4" xfId="11255"/>
    <cellStyle name="20% - Accent5 5 4 4 2" xfId="11256"/>
    <cellStyle name="20% - Accent5 5 4 5" xfId="11257"/>
    <cellStyle name="20% - Accent5 5 5" xfId="11258"/>
    <cellStyle name="20% - Accent5 5 5 2" xfId="11259"/>
    <cellStyle name="20% - Accent5 5 5 2 2" xfId="11260"/>
    <cellStyle name="20% - Accent5 5 5 2 2 2" xfId="11261"/>
    <cellStyle name="20% - Accent5 5 5 2 3" xfId="11262"/>
    <cellStyle name="20% - Accent5 5 5 3" xfId="11263"/>
    <cellStyle name="20% - Accent5 5 5 3 2" xfId="11264"/>
    <cellStyle name="20% - Accent5 5 5 4" xfId="11265"/>
    <cellStyle name="20% - Accent5 5 6" xfId="11266"/>
    <cellStyle name="20% - Accent5 5 6 2" xfId="11267"/>
    <cellStyle name="20% - Accent5 5 6 2 2" xfId="11268"/>
    <cellStyle name="20% - Accent5 5 6 3" xfId="11269"/>
    <cellStyle name="20% - Accent5 5 7" xfId="11270"/>
    <cellStyle name="20% - Accent5 5 7 2" xfId="11271"/>
    <cellStyle name="20% - Accent5 5 8" xfId="11272"/>
    <cellStyle name="20% - Accent5 6" xfId="11273"/>
    <cellStyle name="20% - Accent5 6 2" xfId="11274"/>
    <cellStyle name="20% - Accent5 6 2 2" xfId="11275"/>
    <cellStyle name="20% - Accent5 6 2 2 2" xfId="11276"/>
    <cellStyle name="20% - Accent5 6 2 2 2 2" xfId="11277"/>
    <cellStyle name="20% - Accent5 6 2 2 2 2 2" xfId="11278"/>
    <cellStyle name="20% - Accent5 6 2 2 2 2 2 2" xfId="11279"/>
    <cellStyle name="20% - Accent5 6 2 2 2 2 2 2 2" xfId="11280"/>
    <cellStyle name="20% - Accent5 6 2 2 2 2 2 3" xfId="11281"/>
    <cellStyle name="20% - Accent5 6 2 2 2 2 3" xfId="11282"/>
    <cellStyle name="20% - Accent5 6 2 2 2 2 3 2" xfId="11283"/>
    <cellStyle name="20% - Accent5 6 2 2 2 2 4" xfId="11284"/>
    <cellStyle name="20% - Accent5 6 2 2 2 3" xfId="11285"/>
    <cellStyle name="20% - Accent5 6 2 2 2 3 2" xfId="11286"/>
    <cellStyle name="20% - Accent5 6 2 2 2 3 2 2" xfId="11287"/>
    <cellStyle name="20% - Accent5 6 2 2 2 3 3" xfId="11288"/>
    <cellStyle name="20% - Accent5 6 2 2 2 4" xfId="11289"/>
    <cellStyle name="20% - Accent5 6 2 2 2 4 2" xfId="11290"/>
    <cellStyle name="20% - Accent5 6 2 2 2 5" xfId="11291"/>
    <cellStyle name="20% - Accent5 6 2 2 3" xfId="11292"/>
    <cellStyle name="20% - Accent5 6 2 2 3 2" xfId="11293"/>
    <cellStyle name="20% - Accent5 6 2 2 3 2 2" xfId="11294"/>
    <cellStyle name="20% - Accent5 6 2 2 3 2 2 2" xfId="11295"/>
    <cellStyle name="20% - Accent5 6 2 2 3 2 3" xfId="11296"/>
    <cellStyle name="20% - Accent5 6 2 2 3 3" xfId="11297"/>
    <cellStyle name="20% - Accent5 6 2 2 3 3 2" xfId="11298"/>
    <cellStyle name="20% - Accent5 6 2 2 3 4" xfId="11299"/>
    <cellStyle name="20% - Accent5 6 2 2 4" xfId="11300"/>
    <cellStyle name="20% - Accent5 6 2 2 4 2" xfId="11301"/>
    <cellStyle name="20% - Accent5 6 2 2 4 2 2" xfId="11302"/>
    <cellStyle name="20% - Accent5 6 2 2 4 3" xfId="11303"/>
    <cellStyle name="20% - Accent5 6 2 2 5" xfId="11304"/>
    <cellStyle name="20% - Accent5 6 2 2 5 2" xfId="11305"/>
    <cellStyle name="20% - Accent5 6 2 2 6" xfId="11306"/>
    <cellStyle name="20% - Accent5 6 2 3" xfId="11307"/>
    <cellStyle name="20% - Accent5 6 2 3 2" xfId="11308"/>
    <cellStyle name="20% - Accent5 6 2 3 2 2" xfId="11309"/>
    <cellStyle name="20% - Accent5 6 2 3 2 2 2" xfId="11310"/>
    <cellStyle name="20% - Accent5 6 2 3 2 2 2 2" xfId="11311"/>
    <cellStyle name="20% - Accent5 6 2 3 2 2 3" xfId="11312"/>
    <cellStyle name="20% - Accent5 6 2 3 2 3" xfId="11313"/>
    <cellStyle name="20% - Accent5 6 2 3 2 3 2" xfId="11314"/>
    <cellStyle name="20% - Accent5 6 2 3 2 4" xfId="11315"/>
    <cellStyle name="20% - Accent5 6 2 3 3" xfId="11316"/>
    <cellStyle name="20% - Accent5 6 2 3 3 2" xfId="11317"/>
    <cellStyle name="20% - Accent5 6 2 3 3 2 2" xfId="11318"/>
    <cellStyle name="20% - Accent5 6 2 3 3 3" xfId="11319"/>
    <cellStyle name="20% - Accent5 6 2 3 4" xfId="11320"/>
    <cellStyle name="20% - Accent5 6 2 3 4 2" xfId="11321"/>
    <cellStyle name="20% - Accent5 6 2 3 5" xfId="11322"/>
    <cellStyle name="20% - Accent5 6 2 4" xfId="11323"/>
    <cellStyle name="20% - Accent5 6 2 4 2" xfId="11324"/>
    <cellStyle name="20% - Accent5 6 2 4 2 2" xfId="11325"/>
    <cellStyle name="20% - Accent5 6 2 4 2 2 2" xfId="11326"/>
    <cellStyle name="20% - Accent5 6 2 4 2 3" xfId="11327"/>
    <cellStyle name="20% - Accent5 6 2 4 3" xfId="11328"/>
    <cellStyle name="20% - Accent5 6 2 4 3 2" xfId="11329"/>
    <cellStyle name="20% - Accent5 6 2 4 4" xfId="11330"/>
    <cellStyle name="20% - Accent5 6 2 5" xfId="11331"/>
    <cellStyle name="20% - Accent5 6 2 5 2" xfId="11332"/>
    <cellStyle name="20% - Accent5 6 2 5 2 2" xfId="11333"/>
    <cellStyle name="20% - Accent5 6 2 5 3" xfId="11334"/>
    <cellStyle name="20% - Accent5 6 2 6" xfId="11335"/>
    <cellStyle name="20% - Accent5 6 2 6 2" xfId="11336"/>
    <cellStyle name="20% - Accent5 6 2 7" xfId="11337"/>
    <cellStyle name="20% - Accent5 6 3" xfId="11338"/>
    <cellStyle name="20% - Accent5 6 3 2" xfId="11339"/>
    <cellStyle name="20% - Accent5 6 3 2 2" xfId="11340"/>
    <cellStyle name="20% - Accent5 6 3 2 2 2" xfId="11341"/>
    <cellStyle name="20% - Accent5 6 3 2 2 2 2" xfId="11342"/>
    <cellStyle name="20% - Accent5 6 3 2 2 2 2 2" xfId="11343"/>
    <cellStyle name="20% - Accent5 6 3 2 2 2 3" xfId="11344"/>
    <cellStyle name="20% - Accent5 6 3 2 2 3" xfId="11345"/>
    <cellStyle name="20% - Accent5 6 3 2 2 3 2" xfId="11346"/>
    <cellStyle name="20% - Accent5 6 3 2 2 4" xfId="11347"/>
    <cellStyle name="20% - Accent5 6 3 2 3" xfId="11348"/>
    <cellStyle name="20% - Accent5 6 3 2 3 2" xfId="11349"/>
    <cellStyle name="20% - Accent5 6 3 2 3 2 2" xfId="11350"/>
    <cellStyle name="20% - Accent5 6 3 2 3 3" xfId="11351"/>
    <cellStyle name="20% - Accent5 6 3 2 4" xfId="11352"/>
    <cellStyle name="20% - Accent5 6 3 2 4 2" xfId="11353"/>
    <cellStyle name="20% - Accent5 6 3 2 5" xfId="11354"/>
    <cellStyle name="20% - Accent5 6 3 3" xfId="11355"/>
    <cellStyle name="20% - Accent5 6 3 3 2" xfId="11356"/>
    <cellStyle name="20% - Accent5 6 3 3 2 2" xfId="11357"/>
    <cellStyle name="20% - Accent5 6 3 3 2 2 2" xfId="11358"/>
    <cellStyle name="20% - Accent5 6 3 3 2 3" xfId="11359"/>
    <cellStyle name="20% - Accent5 6 3 3 3" xfId="11360"/>
    <cellStyle name="20% - Accent5 6 3 3 3 2" xfId="11361"/>
    <cellStyle name="20% - Accent5 6 3 3 4" xfId="11362"/>
    <cellStyle name="20% - Accent5 6 3 4" xfId="11363"/>
    <cellStyle name="20% - Accent5 6 3 4 2" xfId="11364"/>
    <cellStyle name="20% - Accent5 6 3 4 2 2" xfId="11365"/>
    <cellStyle name="20% - Accent5 6 3 4 3" xfId="11366"/>
    <cellStyle name="20% - Accent5 6 3 5" xfId="11367"/>
    <cellStyle name="20% - Accent5 6 3 5 2" xfId="11368"/>
    <cellStyle name="20% - Accent5 6 3 6" xfId="11369"/>
    <cellStyle name="20% - Accent5 6 4" xfId="11370"/>
    <cellStyle name="20% - Accent5 6 4 2" xfId="11371"/>
    <cellStyle name="20% - Accent5 6 4 2 2" xfId="11372"/>
    <cellStyle name="20% - Accent5 6 4 2 2 2" xfId="11373"/>
    <cellStyle name="20% - Accent5 6 4 2 2 2 2" xfId="11374"/>
    <cellStyle name="20% - Accent5 6 4 2 2 3" xfId="11375"/>
    <cellStyle name="20% - Accent5 6 4 2 3" xfId="11376"/>
    <cellStyle name="20% - Accent5 6 4 2 3 2" xfId="11377"/>
    <cellStyle name="20% - Accent5 6 4 2 4" xfId="11378"/>
    <cellStyle name="20% - Accent5 6 4 3" xfId="11379"/>
    <cellStyle name="20% - Accent5 6 4 3 2" xfId="11380"/>
    <cellStyle name="20% - Accent5 6 4 3 2 2" xfId="11381"/>
    <cellStyle name="20% - Accent5 6 4 3 3" xfId="11382"/>
    <cellStyle name="20% - Accent5 6 4 4" xfId="11383"/>
    <cellStyle name="20% - Accent5 6 4 4 2" xfId="11384"/>
    <cellStyle name="20% - Accent5 6 4 5" xfId="11385"/>
    <cellStyle name="20% - Accent5 6 5" xfId="11386"/>
    <cellStyle name="20% - Accent5 6 5 2" xfId="11387"/>
    <cellStyle name="20% - Accent5 6 5 2 2" xfId="11388"/>
    <cellStyle name="20% - Accent5 6 5 2 2 2" xfId="11389"/>
    <cellStyle name="20% - Accent5 6 5 2 3" xfId="11390"/>
    <cellStyle name="20% - Accent5 6 5 3" xfId="11391"/>
    <cellStyle name="20% - Accent5 6 5 3 2" xfId="11392"/>
    <cellStyle name="20% - Accent5 6 5 4" xfId="11393"/>
    <cellStyle name="20% - Accent5 6 6" xfId="11394"/>
    <cellStyle name="20% - Accent5 6 6 2" xfId="11395"/>
    <cellStyle name="20% - Accent5 6 6 2 2" xfId="11396"/>
    <cellStyle name="20% - Accent5 6 6 3" xfId="11397"/>
    <cellStyle name="20% - Accent5 6 7" xfId="11398"/>
    <cellStyle name="20% - Accent5 6 7 2" xfId="11399"/>
    <cellStyle name="20% - Accent5 6 8" xfId="11400"/>
    <cellStyle name="20% - Accent5 7" xfId="11401"/>
    <cellStyle name="20% - Accent5 7 2" xfId="11402"/>
    <cellStyle name="20% - Accent5 7 2 2" xfId="11403"/>
    <cellStyle name="20% - Accent5 7 2 2 2" xfId="11404"/>
    <cellStyle name="20% - Accent5 7 2 2 2 2" xfId="11405"/>
    <cellStyle name="20% - Accent5 7 2 2 2 2 2" xfId="11406"/>
    <cellStyle name="20% - Accent5 7 2 2 2 2 2 2" xfId="11407"/>
    <cellStyle name="20% - Accent5 7 2 2 2 2 2 2 2" xfId="11408"/>
    <cellStyle name="20% - Accent5 7 2 2 2 2 2 3" xfId="11409"/>
    <cellStyle name="20% - Accent5 7 2 2 2 2 3" xfId="11410"/>
    <cellStyle name="20% - Accent5 7 2 2 2 2 3 2" xfId="11411"/>
    <cellStyle name="20% - Accent5 7 2 2 2 2 4" xfId="11412"/>
    <cellStyle name="20% - Accent5 7 2 2 2 3" xfId="11413"/>
    <cellStyle name="20% - Accent5 7 2 2 2 3 2" xfId="11414"/>
    <cellStyle name="20% - Accent5 7 2 2 2 3 2 2" xfId="11415"/>
    <cellStyle name="20% - Accent5 7 2 2 2 3 3" xfId="11416"/>
    <cellStyle name="20% - Accent5 7 2 2 2 4" xfId="11417"/>
    <cellStyle name="20% - Accent5 7 2 2 2 4 2" xfId="11418"/>
    <cellStyle name="20% - Accent5 7 2 2 2 5" xfId="11419"/>
    <cellStyle name="20% - Accent5 7 2 2 3" xfId="11420"/>
    <cellStyle name="20% - Accent5 7 2 2 3 2" xfId="11421"/>
    <cellStyle name="20% - Accent5 7 2 2 3 2 2" xfId="11422"/>
    <cellStyle name="20% - Accent5 7 2 2 3 2 2 2" xfId="11423"/>
    <cellStyle name="20% - Accent5 7 2 2 3 2 3" xfId="11424"/>
    <cellStyle name="20% - Accent5 7 2 2 3 3" xfId="11425"/>
    <cellStyle name="20% - Accent5 7 2 2 3 3 2" xfId="11426"/>
    <cellStyle name="20% - Accent5 7 2 2 3 4" xfId="11427"/>
    <cellStyle name="20% - Accent5 7 2 2 4" xfId="11428"/>
    <cellStyle name="20% - Accent5 7 2 2 4 2" xfId="11429"/>
    <cellStyle name="20% - Accent5 7 2 2 4 2 2" xfId="11430"/>
    <cellStyle name="20% - Accent5 7 2 2 4 3" xfId="11431"/>
    <cellStyle name="20% - Accent5 7 2 2 5" xfId="11432"/>
    <cellStyle name="20% - Accent5 7 2 2 5 2" xfId="11433"/>
    <cellStyle name="20% - Accent5 7 2 2 6" xfId="11434"/>
    <cellStyle name="20% - Accent5 7 2 3" xfId="11435"/>
    <cellStyle name="20% - Accent5 7 2 3 2" xfId="11436"/>
    <cellStyle name="20% - Accent5 7 2 3 2 2" xfId="11437"/>
    <cellStyle name="20% - Accent5 7 2 3 2 2 2" xfId="11438"/>
    <cellStyle name="20% - Accent5 7 2 3 2 2 2 2" xfId="11439"/>
    <cellStyle name="20% - Accent5 7 2 3 2 2 3" xfId="11440"/>
    <cellStyle name="20% - Accent5 7 2 3 2 3" xfId="11441"/>
    <cellStyle name="20% - Accent5 7 2 3 2 3 2" xfId="11442"/>
    <cellStyle name="20% - Accent5 7 2 3 2 4" xfId="11443"/>
    <cellStyle name="20% - Accent5 7 2 3 3" xfId="11444"/>
    <cellStyle name="20% - Accent5 7 2 3 3 2" xfId="11445"/>
    <cellStyle name="20% - Accent5 7 2 3 3 2 2" xfId="11446"/>
    <cellStyle name="20% - Accent5 7 2 3 3 3" xfId="11447"/>
    <cellStyle name="20% - Accent5 7 2 3 4" xfId="11448"/>
    <cellStyle name="20% - Accent5 7 2 3 4 2" xfId="11449"/>
    <cellStyle name="20% - Accent5 7 2 3 5" xfId="11450"/>
    <cellStyle name="20% - Accent5 7 2 4" xfId="11451"/>
    <cellStyle name="20% - Accent5 7 2 4 2" xfId="11452"/>
    <cellStyle name="20% - Accent5 7 2 4 2 2" xfId="11453"/>
    <cellStyle name="20% - Accent5 7 2 4 2 2 2" xfId="11454"/>
    <cellStyle name="20% - Accent5 7 2 4 2 3" xfId="11455"/>
    <cellStyle name="20% - Accent5 7 2 4 3" xfId="11456"/>
    <cellStyle name="20% - Accent5 7 2 4 3 2" xfId="11457"/>
    <cellStyle name="20% - Accent5 7 2 4 4" xfId="11458"/>
    <cellStyle name="20% - Accent5 7 2 5" xfId="11459"/>
    <cellStyle name="20% - Accent5 7 2 5 2" xfId="11460"/>
    <cellStyle name="20% - Accent5 7 2 5 2 2" xfId="11461"/>
    <cellStyle name="20% - Accent5 7 2 5 3" xfId="11462"/>
    <cellStyle name="20% - Accent5 7 2 6" xfId="11463"/>
    <cellStyle name="20% - Accent5 7 2 6 2" xfId="11464"/>
    <cellStyle name="20% - Accent5 7 2 7" xfId="11465"/>
    <cellStyle name="20% - Accent5 7 3" xfId="11466"/>
    <cellStyle name="20% - Accent5 7 3 2" xfId="11467"/>
    <cellStyle name="20% - Accent5 7 3 2 2" xfId="11468"/>
    <cellStyle name="20% - Accent5 7 3 2 2 2" xfId="11469"/>
    <cellStyle name="20% - Accent5 7 3 2 2 2 2" xfId="11470"/>
    <cellStyle name="20% - Accent5 7 3 2 2 2 2 2" xfId="11471"/>
    <cellStyle name="20% - Accent5 7 3 2 2 2 3" xfId="11472"/>
    <cellStyle name="20% - Accent5 7 3 2 2 3" xfId="11473"/>
    <cellStyle name="20% - Accent5 7 3 2 2 3 2" xfId="11474"/>
    <cellStyle name="20% - Accent5 7 3 2 2 4" xfId="11475"/>
    <cellStyle name="20% - Accent5 7 3 2 3" xfId="11476"/>
    <cellStyle name="20% - Accent5 7 3 2 3 2" xfId="11477"/>
    <cellStyle name="20% - Accent5 7 3 2 3 2 2" xfId="11478"/>
    <cellStyle name="20% - Accent5 7 3 2 3 3" xfId="11479"/>
    <cellStyle name="20% - Accent5 7 3 2 4" xfId="11480"/>
    <cellStyle name="20% - Accent5 7 3 2 4 2" xfId="11481"/>
    <cellStyle name="20% - Accent5 7 3 2 5" xfId="11482"/>
    <cellStyle name="20% - Accent5 7 3 3" xfId="11483"/>
    <cellStyle name="20% - Accent5 7 3 3 2" xfId="11484"/>
    <cellStyle name="20% - Accent5 7 3 3 2 2" xfId="11485"/>
    <cellStyle name="20% - Accent5 7 3 3 2 2 2" xfId="11486"/>
    <cellStyle name="20% - Accent5 7 3 3 2 3" xfId="11487"/>
    <cellStyle name="20% - Accent5 7 3 3 3" xfId="11488"/>
    <cellStyle name="20% - Accent5 7 3 3 3 2" xfId="11489"/>
    <cellStyle name="20% - Accent5 7 3 3 4" xfId="11490"/>
    <cellStyle name="20% - Accent5 7 3 4" xfId="11491"/>
    <cellStyle name="20% - Accent5 7 3 4 2" xfId="11492"/>
    <cellStyle name="20% - Accent5 7 3 4 2 2" xfId="11493"/>
    <cellStyle name="20% - Accent5 7 3 4 3" xfId="11494"/>
    <cellStyle name="20% - Accent5 7 3 5" xfId="11495"/>
    <cellStyle name="20% - Accent5 7 3 5 2" xfId="11496"/>
    <cellStyle name="20% - Accent5 7 3 6" xfId="11497"/>
    <cellStyle name="20% - Accent5 7 4" xfId="11498"/>
    <cellStyle name="20% - Accent5 7 4 2" xfId="11499"/>
    <cellStyle name="20% - Accent5 7 4 2 2" xfId="11500"/>
    <cellStyle name="20% - Accent5 7 4 2 2 2" xfId="11501"/>
    <cellStyle name="20% - Accent5 7 4 2 2 2 2" xfId="11502"/>
    <cellStyle name="20% - Accent5 7 4 2 2 3" xfId="11503"/>
    <cellStyle name="20% - Accent5 7 4 2 3" xfId="11504"/>
    <cellStyle name="20% - Accent5 7 4 2 3 2" xfId="11505"/>
    <cellStyle name="20% - Accent5 7 4 2 4" xfId="11506"/>
    <cellStyle name="20% - Accent5 7 4 3" xfId="11507"/>
    <cellStyle name="20% - Accent5 7 4 3 2" xfId="11508"/>
    <cellStyle name="20% - Accent5 7 4 3 2 2" xfId="11509"/>
    <cellStyle name="20% - Accent5 7 4 3 3" xfId="11510"/>
    <cellStyle name="20% - Accent5 7 4 4" xfId="11511"/>
    <cellStyle name="20% - Accent5 7 4 4 2" xfId="11512"/>
    <cellStyle name="20% - Accent5 7 4 5" xfId="11513"/>
    <cellStyle name="20% - Accent5 7 5" xfId="11514"/>
    <cellStyle name="20% - Accent5 7 5 2" xfId="11515"/>
    <cellStyle name="20% - Accent5 7 5 2 2" xfId="11516"/>
    <cellStyle name="20% - Accent5 7 5 2 2 2" xfId="11517"/>
    <cellStyle name="20% - Accent5 7 5 2 3" xfId="11518"/>
    <cellStyle name="20% - Accent5 7 5 3" xfId="11519"/>
    <cellStyle name="20% - Accent5 7 5 3 2" xfId="11520"/>
    <cellStyle name="20% - Accent5 7 5 4" xfId="11521"/>
    <cellStyle name="20% - Accent5 7 6" xfId="11522"/>
    <cellStyle name="20% - Accent5 7 6 2" xfId="11523"/>
    <cellStyle name="20% - Accent5 7 6 2 2" xfId="11524"/>
    <cellStyle name="20% - Accent5 7 6 3" xfId="11525"/>
    <cellStyle name="20% - Accent5 7 7" xfId="11526"/>
    <cellStyle name="20% - Accent5 7 7 2" xfId="11527"/>
    <cellStyle name="20% - Accent5 7 8" xfId="11528"/>
    <cellStyle name="20% - Accent5 8" xfId="11529"/>
    <cellStyle name="20% - Accent5 8 2" xfId="11530"/>
    <cellStyle name="20% - Accent5 8 2 2" xfId="11531"/>
    <cellStyle name="20% - Accent5 8 2 2 2" xfId="11532"/>
    <cellStyle name="20% - Accent5 8 2 2 2 2" xfId="11533"/>
    <cellStyle name="20% - Accent5 8 2 2 2 2 2" xfId="11534"/>
    <cellStyle name="20% - Accent5 8 2 2 2 2 2 2" xfId="11535"/>
    <cellStyle name="20% - Accent5 8 2 2 2 2 2 2 2" xfId="11536"/>
    <cellStyle name="20% - Accent5 8 2 2 2 2 2 3" xfId="11537"/>
    <cellStyle name="20% - Accent5 8 2 2 2 2 3" xfId="11538"/>
    <cellStyle name="20% - Accent5 8 2 2 2 2 3 2" xfId="11539"/>
    <cellStyle name="20% - Accent5 8 2 2 2 2 4" xfId="11540"/>
    <cellStyle name="20% - Accent5 8 2 2 2 3" xfId="11541"/>
    <cellStyle name="20% - Accent5 8 2 2 2 3 2" xfId="11542"/>
    <cellStyle name="20% - Accent5 8 2 2 2 3 2 2" xfId="11543"/>
    <cellStyle name="20% - Accent5 8 2 2 2 3 3" xfId="11544"/>
    <cellStyle name="20% - Accent5 8 2 2 2 4" xfId="11545"/>
    <cellStyle name="20% - Accent5 8 2 2 2 4 2" xfId="11546"/>
    <cellStyle name="20% - Accent5 8 2 2 2 5" xfId="11547"/>
    <cellStyle name="20% - Accent5 8 2 2 3" xfId="11548"/>
    <cellStyle name="20% - Accent5 8 2 2 3 2" xfId="11549"/>
    <cellStyle name="20% - Accent5 8 2 2 3 2 2" xfId="11550"/>
    <cellStyle name="20% - Accent5 8 2 2 3 2 2 2" xfId="11551"/>
    <cellStyle name="20% - Accent5 8 2 2 3 2 3" xfId="11552"/>
    <cellStyle name="20% - Accent5 8 2 2 3 3" xfId="11553"/>
    <cellStyle name="20% - Accent5 8 2 2 3 3 2" xfId="11554"/>
    <cellStyle name="20% - Accent5 8 2 2 3 4" xfId="11555"/>
    <cellStyle name="20% - Accent5 8 2 2 4" xfId="11556"/>
    <cellStyle name="20% - Accent5 8 2 2 4 2" xfId="11557"/>
    <cellStyle name="20% - Accent5 8 2 2 4 2 2" xfId="11558"/>
    <cellStyle name="20% - Accent5 8 2 2 4 3" xfId="11559"/>
    <cellStyle name="20% - Accent5 8 2 2 5" xfId="11560"/>
    <cellStyle name="20% - Accent5 8 2 2 5 2" xfId="11561"/>
    <cellStyle name="20% - Accent5 8 2 2 6" xfId="11562"/>
    <cellStyle name="20% - Accent5 8 2 3" xfId="11563"/>
    <cellStyle name="20% - Accent5 8 2 3 2" xfId="11564"/>
    <cellStyle name="20% - Accent5 8 2 3 2 2" xfId="11565"/>
    <cellStyle name="20% - Accent5 8 2 3 2 2 2" xfId="11566"/>
    <cellStyle name="20% - Accent5 8 2 3 2 2 2 2" xfId="11567"/>
    <cellStyle name="20% - Accent5 8 2 3 2 2 3" xfId="11568"/>
    <cellStyle name="20% - Accent5 8 2 3 2 3" xfId="11569"/>
    <cellStyle name="20% - Accent5 8 2 3 2 3 2" xfId="11570"/>
    <cellStyle name="20% - Accent5 8 2 3 2 4" xfId="11571"/>
    <cellStyle name="20% - Accent5 8 2 3 3" xfId="11572"/>
    <cellStyle name="20% - Accent5 8 2 3 3 2" xfId="11573"/>
    <cellStyle name="20% - Accent5 8 2 3 3 2 2" xfId="11574"/>
    <cellStyle name="20% - Accent5 8 2 3 3 3" xfId="11575"/>
    <cellStyle name="20% - Accent5 8 2 3 4" xfId="11576"/>
    <cellStyle name="20% - Accent5 8 2 3 4 2" xfId="11577"/>
    <cellStyle name="20% - Accent5 8 2 3 5" xfId="11578"/>
    <cellStyle name="20% - Accent5 8 2 4" xfId="11579"/>
    <cellStyle name="20% - Accent5 8 2 4 2" xfId="11580"/>
    <cellStyle name="20% - Accent5 8 2 4 2 2" xfId="11581"/>
    <cellStyle name="20% - Accent5 8 2 4 2 2 2" xfId="11582"/>
    <cellStyle name="20% - Accent5 8 2 4 2 3" xfId="11583"/>
    <cellStyle name="20% - Accent5 8 2 4 3" xfId="11584"/>
    <cellStyle name="20% - Accent5 8 2 4 3 2" xfId="11585"/>
    <cellStyle name="20% - Accent5 8 2 4 4" xfId="11586"/>
    <cellStyle name="20% - Accent5 8 2 5" xfId="11587"/>
    <cellStyle name="20% - Accent5 8 2 5 2" xfId="11588"/>
    <cellStyle name="20% - Accent5 8 2 5 2 2" xfId="11589"/>
    <cellStyle name="20% - Accent5 8 2 5 3" xfId="11590"/>
    <cellStyle name="20% - Accent5 8 2 6" xfId="11591"/>
    <cellStyle name="20% - Accent5 8 2 6 2" xfId="11592"/>
    <cellStyle name="20% - Accent5 8 2 7" xfId="11593"/>
    <cellStyle name="20% - Accent5 8 3" xfId="11594"/>
    <cellStyle name="20% - Accent5 8 3 2" xfId="11595"/>
    <cellStyle name="20% - Accent5 8 3 2 2" xfId="11596"/>
    <cellStyle name="20% - Accent5 8 3 2 2 2" xfId="11597"/>
    <cellStyle name="20% - Accent5 8 3 2 2 2 2" xfId="11598"/>
    <cellStyle name="20% - Accent5 8 3 2 2 2 2 2" xfId="11599"/>
    <cellStyle name="20% - Accent5 8 3 2 2 2 3" xfId="11600"/>
    <cellStyle name="20% - Accent5 8 3 2 2 3" xfId="11601"/>
    <cellStyle name="20% - Accent5 8 3 2 2 3 2" xfId="11602"/>
    <cellStyle name="20% - Accent5 8 3 2 2 4" xfId="11603"/>
    <cellStyle name="20% - Accent5 8 3 2 3" xfId="11604"/>
    <cellStyle name="20% - Accent5 8 3 2 3 2" xfId="11605"/>
    <cellStyle name="20% - Accent5 8 3 2 3 2 2" xfId="11606"/>
    <cellStyle name="20% - Accent5 8 3 2 3 3" xfId="11607"/>
    <cellStyle name="20% - Accent5 8 3 2 4" xfId="11608"/>
    <cellStyle name="20% - Accent5 8 3 2 4 2" xfId="11609"/>
    <cellStyle name="20% - Accent5 8 3 2 5" xfId="11610"/>
    <cellStyle name="20% - Accent5 8 3 3" xfId="11611"/>
    <cellStyle name="20% - Accent5 8 3 3 2" xfId="11612"/>
    <cellStyle name="20% - Accent5 8 3 3 2 2" xfId="11613"/>
    <cellStyle name="20% - Accent5 8 3 3 2 2 2" xfId="11614"/>
    <cellStyle name="20% - Accent5 8 3 3 2 3" xfId="11615"/>
    <cellStyle name="20% - Accent5 8 3 3 3" xfId="11616"/>
    <cellStyle name="20% - Accent5 8 3 3 3 2" xfId="11617"/>
    <cellStyle name="20% - Accent5 8 3 3 4" xfId="11618"/>
    <cellStyle name="20% - Accent5 8 3 4" xfId="11619"/>
    <cellStyle name="20% - Accent5 8 3 4 2" xfId="11620"/>
    <cellStyle name="20% - Accent5 8 3 4 2 2" xfId="11621"/>
    <cellStyle name="20% - Accent5 8 3 4 3" xfId="11622"/>
    <cellStyle name="20% - Accent5 8 3 5" xfId="11623"/>
    <cellStyle name="20% - Accent5 8 3 5 2" xfId="11624"/>
    <cellStyle name="20% - Accent5 8 3 6" xfId="11625"/>
    <cellStyle name="20% - Accent5 8 4" xfId="11626"/>
    <cellStyle name="20% - Accent5 8 4 2" xfId="11627"/>
    <cellStyle name="20% - Accent5 8 4 2 2" xfId="11628"/>
    <cellStyle name="20% - Accent5 8 4 2 2 2" xfId="11629"/>
    <cellStyle name="20% - Accent5 8 4 2 2 2 2" xfId="11630"/>
    <cellStyle name="20% - Accent5 8 4 2 2 3" xfId="11631"/>
    <cellStyle name="20% - Accent5 8 4 2 3" xfId="11632"/>
    <cellStyle name="20% - Accent5 8 4 2 3 2" xfId="11633"/>
    <cellStyle name="20% - Accent5 8 4 2 4" xfId="11634"/>
    <cellStyle name="20% - Accent5 8 4 3" xfId="11635"/>
    <cellStyle name="20% - Accent5 8 4 3 2" xfId="11636"/>
    <cellStyle name="20% - Accent5 8 4 3 2 2" xfId="11637"/>
    <cellStyle name="20% - Accent5 8 4 3 3" xfId="11638"/>
    <cellStyle name="20% - Accent5 8 4 4" xfId="11639"/>
    <cellStyle name="20% - Accent5 8 4 4 2" xfId="11640"/>
    <cellStyle name="20% - Accent5 8 4 5" xfId="11641"/>
    <cellStyle name="20% - Accent5 8 5" xfId="11642"/>
    <cellStyle name="20% - Accent5 8 5 2" xfId="11643"/>
    <cellStyle name="20% - Accent5 8 5 2 2" xfId="11644"/>
    <cellStyle name="20% - Accent5 8 5 2 2 2" xfId="11645"/>
    <cellStyle name="20% - Accent5 8 5 2 3" xfId="11646"/>
    <cellStyle name="20% - Accent5 8 5 3" xfId="11647"/>
    <cellStyle name="20% - Accent5 8 5 3 2" xfId="11648"/>
    <cellStyle name="20% - Accent5 8 5 4" xfId="11649"/>
    <cellStyle name="20% - Accent5 8 6" xfId="11650"/>
    <cellStyle name="20% - Accent5 8 6 2" xfId="11651"/>
    <cellStyle name="20% - Accent5 8 6 2 2" xfId="11652"/>
    <cellStyle name="20% - Accent5 8 6 3" xfId="11653"/>
    <cellStyle name="20% - Accent5 8 7" xfId="11654"/>
    <cellStyle name="20% - Accent5 8 7 2" xfId="11655"/>
    <cellStyle name="20% - Accent5 8 8" xfId="11656"/>
    <cellStyle name="20% - Accent5 9" xfId="11657"/>
    <cellStyle name="20% - Accent5 9 2" xfId="11658"/>
    <cellStyle name="20% - Accent5 9 2 2" xfId="11659"/>
    <cellStyle name="20% - Accent5 9 2 2 2" xfId="11660"/>
    <cellStyle name="20% - Accent5 9 2 2 2 2" xfId="11661"/>
    <cellStyle name="20% - Accent5 9 2 2 2 2 2" xfId="11662"/>
    <cellStyle name="20% - Accent5 9 2 2 2 2 2 2" xfId="11663"/>
    <cellStyle name="20% - Accent5 9 2 2 2 2 2 2 2" xfId="11664"/>
    <cellStyle name="20% - Accent5 9 2 2 2 2 2 3" xfId="11665"/>
    <cellStyle name="20% - Accent5 9 2 2 2 2 3" xfId="11666"/>
    <cellStyle name="20% - Accent5 9 2 2 2 2 3 2" xfId="11667"/>
    <cellStyle name="20% - Accent5 9 2 2 2 2 4" xfId="11668"/>
    <cellStyle name="20% - Accent5 9 2 2 2 3" xfId="11669"/>
    <cellStyle name="20% - Accent5 9 2 2 2 3 2" xfId="11670"/>
    <cellStyle name="20% - Accent5 9 2 2 2 3 2 2" xfId="11671"/>
    <cellStyle name="20% - Accent5 9 2 2 2 3 3" xfId="11672"/>
    <cellStyle name="20% - Accent5 9 2 2 2 4" xfId="11673"/>
    <cellStyle name="20% - Accent5 9 2 2 2 4 2" xfId="11674"/>
    <cellStyle name="20% - Accent5 9 2 2 2 5" xfId="11675"/>
    <cellStyle name="20% - Accent5 9 2 2 3" xfId="11676"/>
    <cellStyle name="20% - Accent5 9 2 2 3 2" xfId="11677"/>
    <cellStyle name="20% - Accent5 9 2 2 3 2 2" xfId="11678"/>
    <cellStyle name="20% - Accent5 9 2 2 3 2 2 2" xfId="11679"/>
    <cellStyle name="20% - Accent5 9 2 2 3 2 3" xfId="11680"/>
    <cellStyle name="20% - Accent5 9 2 2 3 3" xfId="11681"/>
    <cellStyle name="20% - Accent5 9 2 2 3 3 2" xfId="11682"/>
    <cellStyle name="20% - Accent5 9 2 2 3 4" xfId="11683"/>
    <cellStyle name="20% - Accent5 9 2 2 4" xfId="11684"/>
    <cellStyle name="20% - Accent5 9 2 2 4 2" xfId="11685"/>
    <cellStyle name="20% - Accent5 9 2 2 4 2 2" xfId="11686"/>
    <cellStyle name="20% - Accent5 9 2 2 4 3" xfId="11687"/>
    <cellStyle name="20% - Accent5 9 2 2 5" xfId="11688"/>
    <cellStyle name="20% - Accent5 9 2 2 5 2" xfId="11689"/>
    <cellStyle name="20% - Accent5 9 2 2 6" xfId="11690"/>
    <cellStyle name="20% - Accent5 9 2 3" xfId="11691"/>
    <cellStyle name="20% - Accent5 9 2 3 2" xfId="11692"/>
    <cellStyle name="20% - Accent5 9 2 3 2 2" xfId="11693"/>
    <cellStyle name="20% - Accent5 9 2 3 2 2 2" xfId="11694"/>
    <cellStyle name="20% - Accent5 9 2 3 2 2 2 2" xfId="11695"/>
    <cellStyle name="20% - Accent5 9 2 3 2 2 3" xfId="11696"/>
    <cellStyle name="20% - Accent5 9 2 3 2 3" xfId="11697"/>
    <cellStyle name="20% - Accent5 9 2 3 2 3 2" xfId="11698"/>
    <cellStyle name="20% - Accent5 9 2 3 2 4" xfId="11699"/>
    <cellStyle name="20% - Accent5 9 2 3 3" xfId="11700"/>
    <cellStyle name="20% - Accent5 9 2 3 3 2" xfId="11701"/>
    <cellStyle name="20% - Accent5 9 2 3 3 2 2" xfId="11702"/>
    <cellStyle name="20% - Accent5 9 2 3 3 3" xfId="11703"/>
    <cellStyle name="20% - Accent5 9 2 3 4" xfId="11704"/>
    <cellStyle name="20% - Accent5 9 2 3 4 2" xfId="11705"/>
    <cellStyle name="20% - Accent5 9 2 3 5" xfId="11706"/>
    <cellStyle name="20% - Accent5 9 2 4" xfId="11707"/>
    <cellStyle name="20% - Accent5 9 2 4 2" xfId="11708"/>
    <cellStyle name="20% - Accent5 9 2 4 2 2" xfId="11709"/>
    <cellStyle name="20% - Accent5 9 2 4 2 2 2" xfId="11710"/>
    <cellStyle name="20% - Accent5 9 2 4 2 3" xfId="11711"/>
    <cellStyle name="20% - Accent5 9 2 4 3" xfId="11712"/>
    <cellStyle name="20% - Accent5 9 2 4 3 2" xfId="11713"/>
    <cellStyle name="20% - Accent5 9 2 4 4" xfId="11714"/>
    <cellStyle name="20% - Accent5 9 2 5" xfId="11715"/>
    <cellStyle name="20% - Accent5 9 2 5 2" xfId="11716"/>
    <cellStyle name="20% - Accent5 9 2 5 2 2" xfId="11717"/>
    <cellStyle name="20% - Accent5 9 2 5 3" xfId="11718"/>
    <cellStyle name="20% - Accent5 9 2 6" xfId="11719"/>
    <cellStyle name="20% - Accent5 9 2 6 2" xfId="11720"/>
    <cellStyle name="20% - Accent5 9 2 7" xfId="11721"/>
    <cellStyle name="20% - Accent5 9 3" xfId="11722"/>
    <cellStyle name="20% - Accent5 9 3 2" xfId="11723"/>
    <cellStyle name="20% - Accent5 9 3 2 2" xfId="11724"/>
    <cellStyle name="20% - Accent5 9 3 2 2 2" xfId="11725"/>
    <cellStyle name="20% - Accent5 9 3 2 2 2 2" xfId="11726"/>
    <cellStyle name="20% - Accent5 9 3 2 2 2 2 2" xfId="11727"/>
    <cellStyle name="20% - Accent5 9 3 2 2 2 3" xfId="11728"/>
    <cellStyle name="20% - Accent5 9 3 2 2 3" xfId="11729"/>
    <cellStyle name="20% - Accent5 9 3 2 2 3 2" xfId="11730"/>
    <cellStyle name="20% - Accent5 9 3 2 2 4" xfId="11731"/>
    <cellStyle name="20% - Accent5 9 3 2 3" xfId="11732"/>
    <cellStyle name="20% - Accent5 9 3 2 3 2" xfId="11733"/>
    <cellStyle name="20% - Accent5 9 3 2 3 2 2" xfId="11734"/>
    <cellStyle name="20% - Accent5 9 3 2 3 3" xfId="11735"/>
    <cellStyle name="20% - Accent5 9 3 2 4" xfId="11736"/>
    <cellStyle name="20% - Accent5 9 3 2 4 2" xfId="11737"/>
    <cellStyle name="20% - Accent5 9 3 2 5" xfId="11738"/>
    <cellStyle name="20% - Accent5 9 3 3" xfId="11739"/>
    <cellStyle name="20% - Accent5 9 3 3 2" xfId="11740"/>
    <cellStyle name="20% - Accent5 9 3 3 2 2" xfId="11741"/>
    <cellStyle name="20% - Accent5 9 3 3 2 2 2" xfId="11742"/>
    <cellStyle name="20% - Accent5 9 3 3 2 3" xfId="11743"/>
    <cellStyle name="20% - Accent5 9 3 3 3" xfId="11744"/>
    <cellStyle name="20% - Accent5 9 3 3 3 2" xfId="11745"/>
    <cellStyle name="20% - Accent5 9 3 3 4" xfId="11746"/>
    <cellStyle name="20% - Accent5 9 3 4" xfId="11747"/>
    <cellStyle name="20% - Accent5 9 3 4 2" xfId="11748"/>
    <cellStyle name="20% - Accent5 9 3 4 2 2" xfId="11749"/>
    <cellStyle name="20% - Accent5 9 3 4 3" xfId="11750"/>
    <cellStyle name="20% - Accent5 9 3 5" xfId="11751"/>
    <cellStyle name="20% - Accent5 9 3 5 2" xfId="11752"/>
    <cellStyle name="20% - Accent5 9 3 6" xfId="11753"/>
    <cellStyle name="20% - Accent5 9 4" xfId="11754"/>
    <cellStyle name="20% - Accent5 9 4 2" xfId="11755"/>
    <cellStyle name="20% - Accent5 9 4 2 2" xfId="11756"/>
    <cellStyle name="20% - Accent5 9 4 2 2 2" xfId="11757"/>
    <cellStyle name="20% - Accent5 9 4 2 2 2 2" xfId="11758"/>
    <cellStyle name="20% - Accent5 9 4 2 2 3" xfId="11759"/>
    <cellStyle name="20% - Accent5 9 4 2 3" xfId="11760"/>
    <cellStyle name="20% - Accent5 9 4 2 3 2" xfId="11761"/>
    <cellStyle name="20% - Accent5 9 4 2 4" xfId="11762"/>
    <cellStyle name="20% - Accent5 9 4 3" xfId="11763"/>
    <cellStyle name="20% - Accent5 9 4 3 2" xfId="11764"/>
    <cellStyle name="20% - Accent5 9 4 3 2 2" xfId="11765"/>
    <cellStyle name="20% - Accent5 9 4 3 3" xfId="11766"/>
    <cellStyle name="20% - Accent5 9 4 4" xfId="11767"/>
    <cellStyle name="20% - Accent5 9 4 4 2" xfId="11768"/>
    <cellStyle name="20% - Accent5 9 4 5" xfId="11769"/>
    <cellStyle name="20% - Accent5 9 5" xfId="11770"/>
    <cellStyle name="20% - Accent5 9 5 2" xfId="11771"/>
    <cellStyle name="20% - Accent5 9 5 2 2" xfId="11772"/>
    <cellStyle name="20% - Accent5 9 5 2 2 2" xfId="11773"/>
    <cellStyle name="20% - Accent5 9 5 2 3" xfId="11774"/>
    <cellStyle name="20% - Accent5 9 5 3" xfId="11775"/>
    <cellStyle name="20% - Accent5 9 5 3 2" xfId="11776"/>
    <cellStyle name="20% - Accent5 9 5 4" xfId="11777"/>
    <cellStyle name="20% - Accent5 9 6" xfId="11778"/>
    <cellStyle name="20% - Accent5 9 6 2" xfId="11779"/>
    <cellStyle name="20% - Accent5 9 6 2 2" xfId="11780"/>
    <cellStyle name="20% - Accent5 9 6 3" xfId="11781"/>
    <cellStyle name="20% - Accent5 9 7" xfId="11782"/>
    <cellStyle name="20% - Accent5 9 7 2" xfId="11783"/>
    <cellStyle name="20% - Accent5 9 8" xfId="11784"/>
    <cellStyle name="20% - Accent6" xfId="33542" builtinId="50" customBuiltin="1"/>
    <cellStyle name="20% - Accent6 10" xfId="11785"/>
    <cellStyle name="20% - Accent6 10 2" xfId="11786"/>
    <cellStyle name="20% - Accent6 10 2 2" xfId="11787"/>
    <cellStyle name="20% - Accent6 10 2 2 2" xfId="11788"/>
    <cellStyle name="20% - Accent6 10 2 2 2 2" xfId="11789"/>
    <cellStyle name="20% - Accent6 10 2 2 2 2 2" xfId="11790"/>
    <cellStyle name="20% - Accent6 10 2 2 2 2 2 2" xfId="11791"/>
    <cellStyle name="20% - Accent6 10 2 2 2 2 2 2 2" xfId="11792"/>
    <cellStyle name="20% - Accent6 10 2 2 2 2 2 3" xfId="11793"/>
    <cellStyle name="20% - Accent6 10 2 2 2 2 3" xfId="11794"/>
    <cellStyle name="20% - Accent6 10 2 2 2 2 3 2" xfId="11795"/>
    <cellStyle name="20% - Accent6 10 2 2 2 2 4" xfId="11796"/>
    <cellStyle name="20% - Accent6 10 2 2 2 3" xfId="11797"/>
    <cellStyle name="20% - Accent6 10 2 2 2 3 2" xfId="11798"/>
    <cellStyle name="20% - Accent6 10 2 2 2 3 2 2" xfId="11799"/>
    <cellStyle name="20% - Accent6 10 2 2 2 3 3" xfId="11800"/>
    <cellStyle name="20% - Accent6 10 2 2 2 4" xfId="11801"/>
    <cellStyle name="20% - Accent6 10 2 2 2 4 2" xfId="11802"/>
    <cellStyle name="20% - Accent6 10 2 2 2 5" xfId="11803"/>
    <cellStyle name="20% - Accent6 10 2 2 3" xfId="11804"/>
    <cellStyle name="20% - Accent6 10 2 2 3 2" xfId="11805"/>
    <cellStyle name="20% - Accent6 10 2 2 3 2 2" xfId="11806"/>
    <cellStyle name="20% - Accent6 10 2 2 3 2 2 2" xfId="11807"/>
    <cellStyle name="20% - Accent6 10 2 2 3 2 3" xfId="11808"/>
    <cellStyle name="20% - Accent6 10 2 2 3 3" xfId="11809"/>
    <cellStyle name="20% - Accent6 10 2 2 3 3 2" xfId="11810"/>
    <cellStyle name="20% - Accent6 10 2 2 3 4" xfId="11811"/>
    <cellStyle name="20% - Accent6 10 2 2 4" xfId="11812"/>
    <cellStyle name="20% - Accent6 10 2 2 4 2" xfId="11813"/>
    <cellStyle name="20% - Accent6 10 2 2 4 2 2" xfId="11814"/>
    <cellStyle name="20% - Accent6 10 2 2 4 3" xfId="11815"/>
    <cellStyle name="20% - Accent6 10 2 2 5" xfId="11816"/>
    <cellStyle name="20% - Accent6 10 2 2 5 2" xfId="11817"/>
    <cellStyle name="20% - Accent6 10 2 2 6" xfId="11818"/>
    <cellStyle name="20% - Accent6 10 2 3" xfId="11819"/>
    <cellStyle name="20% - Accent6 10 2 3 2" xfId="11820"/>
    <cellStyle name="20% - Accent6 10 2 3 2 2" xfId="11821"/>
    <cellStyle name="20% - Accent6 10 2 3 2 2 2" xfId="11822"/>
    <cellStyle name="20% - Accent6 10 2 3 2 2 2 2" xfId="11823"/>
    <cellStyle name="20% - Accent6 10 2 3 2 2 3" xfId="11824"/>
    <cellStyle name="20% - Accent6 10 2 3 2 3" xfId="11825"/>
    <cellStyle name="20% - Accent6 10 2 3 2 3 2" xfId="11826"/>
    <cellStyle name="20% - Accent6 10 2 3 2 4" xfId="11827"/>
    <cellStyle name="20% - Accent6 10 2 3 3" xfId="11828"/>
    <cellStyle name="20% - Accent6 10 2 3 3 2" xfId="11829"/>
    <cellStyle name="20% - Accent6 10 2 3 3 2 2" xfId="11830"/>
    <cellStyle name="20% - Accent6 10 2 3 3 3" xfId="11831"/>
    <cellStyle name="20% - Accent6 10 2 3 4" xfId="11832"/>
    <cellStyle name="20% - Accent6 10 2 3 4 2" xfId="11833"/>
    <cellStyle name="20% - Accent6 10 2 3 5" xfId="11834"/>
    <cellStyle name="20% - Accent6 10 2 4" xfId="11835"/>
    <cellStyle name="20% - Accent6 10 2 4 2" xfId="11836"/>
    <cellStyle name="20% - Accent6 10 2 4 2 2" xfId="11837"/>
    <cellStyle name="20% - Accent6 10 2 4 2 2 2" xfId="11838"/>
    <cellStyle name="20% - Accent6 10 2 4 2 3" xfId="11839"/>
    <cellStyle name="20% - Accent6 10 2 4 3" xfId="11840"/>
    <cellStyle name="20% - Accent6 10 2 4 3 2" xfId="11841"/>
    <cellStyle name="20% - Accent6 10 2 4 4" xfId="11842"/>
    <cellStyle name="20% - Accent6 10 2 5" xfId="11843"/>
    <cellStyle name="20% - Accent6 10 2 5 2" xfId="11844"/>
    <cellStyle name="20% - Accent6 10 2 5 2 2" xfId="11845"/>
    <cellStyle name="20% - Accent6 10 2 5 3" xfId="11846"/>
    <cellStyle name="20% - Accent6 10 2 6" xfId="11847"/>
    <cellStyle name="20% - Accent6 10 2 6 2" xfId="11848"/>
    <cellStyle name="20% - Accent6 10 2 7" xfId="11849"/>
    <cellStyle name="20% - Accent6 10 3" xfId="11850"/>
    <cellStyle name="20% - Accent6 10 3 2" xfId="11851"/>
    <cellStyle name="20% - Accent6 10 3 2 2" xfId="11852"/>
    <cellStyle name="20% - Accent6 10 3 2 2 2" xfId="11853"/>
    <cellStyle name="20% - Accent6 10 3 2 2 2 2" xfId="11854"/>
    <cellStyle name="20% - Accent6 10 3 2 2 2 2 2" xfId="11855"/>
    <cellStyle name="20% - Accent6 10 3 2 2 2 3" xfId="11856"/>
    <cellStyle name="20% - Accent6 10 3 2 2 3" xfId="11857"/>
    <cellStyle name="20% - Accent6 10 3 2 2 3 2" xfId="11858"/>
    <cellStyle name="20% - Accent6 10 3 2 2 4" xfId="11859"/>
    <cellStyle name="20% - Accent6 10 3 2 3" xfId="11860"/>
    <cellStyle name="20% - Accent6 10 3 2 3 2" xfId="11861"/>
    <cellStyle name="20% - Accent6 10 3 2 3 2 2" xfId="11862"/>
    <cellStyle name="20% - Accent6 10 3 2 3 3" xfId="11863"/>
    <cellStyle name="20% - Accent6 10 3 2 4" xfId="11864"/>
    <cellStyle name="20% - Accent6 10 3 2 4 2" xfId="11865"/>
    <cellStyle name="20% - Accent6 10 3 2 5" xfId="11866"/>
    <cellStyle name="20% - Accent6 10 3 3" xfId="11867"/>
    <cellStyle name="20% - Accent6 10 3 3 2" xfId="11868"/>
    <cellStyle name="20% - Accent6 10 3 3 2 2" xfId="11869"/>
    <cellStyle name="20% - Accent6 10 3 3 2 2 2" xfId="11870"/>
    <cellStyle name="20% - Accent6 10 3 3 2 3" xfId="11871"/>
    <cellStyle name="20% - Accent6 10 3 3 3" xfId="11872"/>
    <cellStyle name="20% - Accent6 10 3 3 3 2" xfId="11873"/>
    <cellStyle name="20% - Accent6 10 3 3 4" xfId="11874"/>
    <cellStyle name="20% - Accent6 10 3 4" xfId="11875"/>
    <cellStyle name="20% - Accent6 10 3 4 2" xfId="11876"/>
    <cellStyle name="20% - Accent6 10 3 4 2 2" xfId="11877"/>
    <cellStyle name="20% - Accent6 10 3 4 3" xfId="11878"/>
    <cellStyle name="20% - Accent6 10 3 5" xfId="11879"/>
    <cellStyle name="20% - Accent6 10 3 5 2" xfId="11880"/>
    <cellStyle name="20% - Accent6 10 3 6" xfId="11881"/>
    <cellStyle name="20% - Accent6 10 4" xfId="11882"/>
    <cellStyle name="20% - Accent6 10 4 2" xfId="11883"/>
    <cellStyle name="20% - Accent6 10 4 2 2" xfId="11884"/>
    <cellStyle name="20% - Accent6 10 4 2 2 2" xfId="11885"/>
    <cellStyle name="20% - Accent6 10 4 2 2 2 2" xfId="11886"/>
    <cellStyle name="20% - Accent6 10 4 2 2 3" xfId="11887"/>
    <cellStyle name="20% - Accent6 10 4 2 3" xfId="11888"/>
    <cellStyle name="20% - Accent6 10 4 2 3 2" xfId="11889"/>
    <cellStyle name="20% - Accent6 10 4 2 4" xfId="11890"/>
    <cellStyle name="20% - Accent6 10 4 3" xfId="11891"/>
    <cellStyle name="20% - Accent6 10 4 3 2" xfId="11892"/>
    <cellStyle name="20% - Accent6 10 4 3 2 2" xfId="11893"/>
    <cellStyle name="20% - Accent6 10 4 3 3" xfId="11894"/>
    <cellStyle name="20% - Accent6 10 4 4" xfId="11895"/>
    <cellStyle name="20% - Accent6 10 4 4 2" xfId="11896"/>
    <cellStyle name="20% - Accent6 10 4 5" xfId="11897"/>
    <cellStyle name="20% - Accent6 10 5" xfId="11898"/>
    <cellStyle name="20% - Accent6 10 5 2" xfId="11899"/>
    <cellStyle name="20% - Accent6 10 5 2 2" xfId="11900"/>
    <cellStyle name="20% - Accent6 10 5 2 2 2" xfId="11901"/>
    <cellStyle name="20% - Accent6 10 5 2 3" xfId="11902"/>
    <cellStyle name="20% - Accent6 10 5 3" xfId="11903"/>
    <cellStyle name="20% - Accent6 10 5 3 2" xfId="11904"/>
    <cellStyle name="20% - Accent6 10 5 4" xfId="11905"/>
    <cellStyle name="20% - Accent6 10 6" xfId="11906"/>
    <cellStyle name="20% - Accent6 10 6 2" xfId="11907"/>
    <cellStyle name="20% - Accent6 10 6 2 2" xfId="11908"/>
    <cellStyle name="20% - Accent6 10 6 3" xfId="11909"/>
    <cellStyle name="20% - Accent6 10 7" xfId="11910"/>
    <cellStyle name="20% - Accent6 10 7 2" xfId="11911"/>
    <cellStyle name="20% - Accent6 10 8" xfId="11912"/>
    <cellStyle name="20% - Accent6 11" xfId="11913"/>
    <cellStyle name="20% - Accent6 11 2" xfId="11914"/>
    <cellStyle name="20% - Accent6 11 2 2" xfId="11915"/>
    <cellStyle name="20% - Accent6 11 2 2 2" xfId="11916"/>
    <cellStyle name="20% - Accent6 11 2 2 2 2" xfId="11917"/>
    <cellStyle name="20% - Accent6 11 2 2 2 2 2" xfId="11918"/>
    <cellStyle name="20% - Accent6 11 2 2 2 2 2 2" xfId="11919"/>
    <cellStyle name="20% - Accent6 11 2 2 2 2 2 2 2" xfId="11920"/>
    <cellStyle name="20% - Accent6 11 2 2 2 2 2 3" xfId="11921"/>
    <cellStyle name="20% - Accent6 11 2 2 2 2 3" xfId="11922"/>
    <cellStyle name="20% - Accent6 11 2 2 2 2 3 2" xfId="11923"/>
    <cellStyle name="20% - Accent6 11 2 2 2 2 4" xfId="11924"/>
    <cellStyle name="20% - Accent6 11 2 2 2 3" xfId="11925"/>
    <cellStyle name="20% - Accent6 11 2 2 2 3 2" xfId="11926"/>
    <cellStyle name="20% - Accent6 11 2 2 2 3 2 2" xfId="11927"/>
    <cellStyle name="20% - Accent6 11 2 2 2 3 3" xfId="11928"/>
    <cellStyle name="20% - Accent6 11 2 2 2 4" xfId="11929"/>
    <cellStyle name="20% - Accent6 11 2 2 2 4 2" xfId="11930"/>
    <cellStyle name="20% - Accent6 11 2 2 2 5" xfId="11931"/>
    <cellStyle name="20% - Accent6 11 2 2 3" xfId="11932"/>
    <cellStyle name="20% - Accent6 11 2 2 3 2" xfId="11933"/>
    <cellStyle name="20% - Accent6 11 2 2 3 2 2" xfId="11934"/>
    <cellStyle name="20% - Accent6 11 2 2 3 2 2 2" xfId="11935"/>
    <cellStyle name="20% - Accent6 11 2 2 3 2 3" xfId="11936"/>
    <cellStyle name="20% - Accent6 11 2 2 3 3" xfId="11937"/>
    <cellStyle name="20% - Accent6 11 2 2 3 3 2" xfId="11938"/>
    <cellStyle name="20% - Accent6 11 2 2 3 4" xfId="11939"/>
    <cellStyle name="20% - Accent6 11 2 2 4" xfId="11940"/>
    <cellStyle name="20% - Accent6 11 2 2 4 2" xfId="11941"/>
    <cellStyle name="20% - Accent6 11 2 2 4 2 2" xfId="11942"/>
    <cellStyle name="20% - Accent6 11 2 2 4 3" xfId="11943"/>
    <cellStyle name="20% - Accent6 11 2 2 5" xfId="11944"/>
    <cellStyle name="20% - Accent6 11 2 2 5 2" xfId="11945"/>
    <cellStyle name="20% - Accent6 11 2 2 6" xfId="11946"/>
    <cellStyle name="20% - Accent6 11 2 3" xfId="11947"/>
    <cellStyle name="20% - Accent6 11 2 3 2" xfId="11948"/>
    <cellStyle name="20% - Accent6 11 2 3 2 2" xfId="11949"/>
    <cellStyle name="20% - Accent6 11 2 3 2 2 2" xfId="11950"/>
    <cellStyle name="20% - Accent6 11 2 3 2 2 2 2" xfId="11951"/>
    <cellStyle name="20% - Accent6 11 2 3 2 2 3" xfId="11952"/>
    <cellStyle name="20% - Accent6 11 2 3 2 3" xfId="11953"/>
    <cellStyle name="20% - Accent6 11 2 3 2 3 2" xfId="11954"/>
    <cellStyle name="20% - Accent6 11 2 3 2 4" xfId="11955"/>
    <cellStyle name="20% - Accent6 11 2 3 3" xfId="11956"/>
    <cellStyle name="20% - Accent6 11 2 3 3 2" xfId="11957"/>
    <cellStyle name="20% - Accent6 11 2 3 3 2 2" xfId="11958"/>
    <cellStyle name="20% - Accent6 11 2 3 3 3" xfId="11959"/>
    <cellStyle name="20% - Accent6 11 2 3 4" xfId="11960"/>
    <cellStyle name="20% - Accent6 11 2 3 4 2" xfId="11961"/>
    <cellStyle name="20% - Accent6 11 2 3 5" xfId="11962"/>
    <cellStyle name="20% - Accent6 11 2 4" xfId="11963"/>
    <cellStyle name="20% - Accent6 11 2 4 2" xfId="11964"/>
    <cellStyle name="20% - Accent6 11 2 4 2 2" xfId="11965"/>
    <cellStyle name="20% - Accent6 11 2 4 2 2 2" xfId="11966"/>
    <cellStyle name="20% - Accent6 11 2 4 2 3" xfId="11967"/>
    <cellStyle name="20% - Accent6 11 2 4 3" xfId="11968"/>
    <cellStyle name="20% - Accent6 11 2 4 3 2" xfId="11969"/>
    <cellStyle name="20% - Accent6 11 2 4 4" xfId="11970"/>
    <cellStyle name="20% - Accent6 11 2 5" xfId="11971"/>
    <cellStyle name="20% - Accent6 11 2 5 2" xfId="11972"/>
    <cellStyle name="20% - Accent6 11 2 5 2 2" xfId="11973"/>
    <cellStyle name="20% - Accent6 11 2 5 3" xfId="11974"/>
    <cellStyle name="20% - Accent6 11 2 6" xfId="11975"/>
    <cellStyle name="20% - Accent6 11 2 6 2" xfId="11976"/>
    <cellStyle name="20% - Accent6 11 2 7" xfId="11977"/>
    <cellStyle name="20% - Accent6 11 3" xfId="11978"/>
    <cellStyle name="20% - Accent6 11 3 2" xfId="11979"/>
    <cellStyle name="20% - Accent6 11 3 2 2" xfId="11980"/>
    <cellStyle name="20% - Accent6 11 3 2 2 2" xfId="11981"/>
    <cellStyle name="20% - Accent6 11 3 2 2 2 2" xfId="11982"/>
    <cellStyle name="20% - Accent6 11 3 2 2 2 2 2" xfId="11983"/>
    <cellStyle name="20% - Accent6 11 3 2 2 2 3" xfId="11984"/>
    <cellStyle name="20% - Accent6 11 3 2 2 3" xfId="11985"/>
    <cellStyle name="20% - Accent6 11 3 2 2 3 2" xfId="11986"/>
    <cellStyle name="20% - Accent6 11 3 2 2 4" xfId="11987"/>
    <cellStyle name="20% - Accent6 11 3 2 3" xfId="11988"/>
    <cellStyle name="20% - Accent6 11 3 2 3 2" xfId="11989"/>
    <cellStyle name="20% - Accent6 11 3 2 3 2 2" xfId="11990"/>
    <cellStyle name="20% - Accent6 11 3 2 3 3" xfId="11991"/>
    <cellStyle name="20% - Accent6 11 3 2 4" xfId="11992"/>
    <cellStyle name="20% - Accent6 11 3 2 4 2" xfId="11993"/>
    <cellStyle name="20% - Accent6 11 3 2 5" xfId="11994"/>
    <cellStyle name="20% - Accent6 11 3 3" xfId="11995"/>
    <cellStyle name="20% - Accent6 11 3 3 2" xfId="11996"/>
    <cellStyle name="20% - Accent6 11 3 3 2 2" xfId="11997"/>
    <cellStyle name="20% - Accent6 11 3 3 2 2 2" xfId="11998"/>
    <cellStyle name="20% - Accent6 11 3 3 2 3" xfId="11999"/>
    <cellStyle name="20% - Accent6 11 3 3 3" xfId="12000"/>
    <cellStyle name="20% - Accent6 11 3 3 3 2" xfId="12001"/>
    <cellStyle name="20% - Accent6 11 3 3 4" xfId="12002"/>
    <cellStyle name="20% - Accent6 11 3 4" xfId="12003"/>
    <cellStyle name="20% - Accent6 11 3 4 2" xfId="12004"/>
    <cellStyle name="20% - Accent6 11 3 4 2 2" xfId="12005"/>
    <cellStyle name="20% - Accent6 11 3 4 3" xfId="12006"/>
    <cellStyle name="20% - Accent6 11 3 5" xfId="12007"/>
    <cellStyle name="20% - Accent6 11 3 5 2" xfId="12008"/>
    <cellStyle name="20% - Accent6 11 3 6" xfId="12009"/>
    <cellStyle name="20% - Accent6 11 4" xfId="12010"/>
    <cellStyle name="20% - Accent6 11 4 2" xfId="12011"/>
    <cellStyle name="20% - Accent6 11 4 2 2" xfId="12012"/>
    <cellStyle name="20% - Accent6 11 4 2 2 2" xfId="12013"/>
    <cellStyle name="20% - Accent6 11 4 2 2 2 2" xfId="12014"/>
    <cellStyle name="20% - Accent6 11 4 2 2 3" xfId="12015"/>
    <cellStyle name="20% - Accent6 11 4 2 3" xfId="12016"/>
    <cellStyle name="20% - Accent6 11 4 2 3 2" xfId="12017"/>
    <cellStyle name="20% - Accent6 11 4 2 4" xfId="12018"/>
    <cellStyle name="20% - Accent6 11 4 3" xfId="12019"/>
    <cellStyle name="20% - Accent6 11 4 3 2" xfId="12020"/>
    <cellStyle name="20% - Accent6 11 4 3 2 2" xfId="12021"/>
    <cellStyle name="20% - Accent6 11 4 3 3" xfId="12022"/>
    <cellStyle name="20% - Accent6 11 4 4" xfId="12023"/>
    <cellStyle name="20% - Accent6 11 4 4 2" xfId="12024"/>
    <cellStyle name="20% - Accent6 11 4 5" xfId="12025"/>
    <cellStyle name="20% - Accent6 11 5" xfId="12026"/>
    <cellStyle name="20% - Accent6 11 5 2" xfId="12027"/>
    <cellStyle name="20% - Accent6 11 5 2 2" xfId="12028"/>
    <cellStyle name="20% - Accent6 11 5 2 2 2" xfId="12029"/>
    <cellStyle name="20% - Accent6 11 5 2 3" xfId="12030"/>
    <cellStyle name="20% - Accent6 11 5 3" xfId="12031"/>
    <cellStyle name="20% - Accent6 11 5 3 2" xfId="12032"/>
    <cellStyle name="20% - Accent6 11 5 4" xfId="12033"/>
    <cellStyle name="20% - Accent6 11 6" xfId="12034"/>
    <cellStyle name="20% - Accent6 11 6 2" xfId="12035"/>
    <cellStyle name="20% - Accent6 11 6 2 2" xfId="12036"/>
    <cellStyle name="20% - Accent6 11 6 3" xfId="12037"/>
    <cellStyle name="20% - Accent6 11 7" xfId="12038"/>
    <cellStyle name="20% - Accent6 11 7 2" xfId="12039"/>
    <cellStyle name="20% - Accent6 11 8" xfId="12040"/>
    <cellStyle name="20% - Accent6 12" xfId="12041"/>
    <cellStyle name="20% - Accent6 12 2" xfId="12042"/>
    <cellStyle name="20% - Accent6 12 2 2" xfId="12043"/>
    <cellStyle name="20% - Accent6 12 2 2 2" xfId="12044"/>
    <cellStyle name="20% - Accent6 12 2 2 2 2" xfId="12045"/>
    <cellStyle name="20% - Accent6 12 2 2 2 2 2" xfId="12046"/>
    <cellStyle name="20% - Accent6 12 2 2 2 2 2 2" xfId="12047"/>
    <cellStyle name="20% - Accent6 12 2 2 2 2 2 2 2" xfId="12048"/>
    <cellStyle name="20% - Accent6 12 2 2 2 2 2 3" xfId="12049"/>
    <cellStyle name="20% - Accent6 12 2 2 2 2 3" xfId="12050"/>
    <cellStyle name="20% - Accent6 12 2 2 2 2 3 2" xfId="12051"/>
    <cellStyle name="20% - Accent6 12 2 2 2 2 4" xfId="12052"/>
    <cellStyle name="20% - Accent6 12 2 2 2 3" xfId="12053"/>
    <cellStyle name="20% - Accent6 12 2 2 2 3 2" xfId="12054"/>
    <cellStyle name="20% - Accent6 12 2 2 2 3 2 2" xfId="12055"/>
    <cellStyle name="20% - Accent6 12 2 2 2 3 3" xfId="12056"/>
    <cellStyle name="20% - Accent6 12 2 2 2 4" xfId="12057"/>
    <cellStyle name="20% - Accent6 12 2 2 2 4 2" xfId="12058"/>
    <cellStyle name="20% - Accent6 12 2 2 2 5" xfId="12059"/>
    <cellStyle name="20% - Accent6 12 2 2 3" xfId="12060"/>
    <cellStyle name="20% - Accent6 12 2 2 3 2" xfId="12061"/>
    <cellStyle name="20% - Accent6 12 2 2 3 2 2" xfId="12062"/>
    <cellStyle name="20% - Accent6 12 2 2 3 2 2 2" xfId="12063"/>
    <cellStyle name="20% - Accent6 12 2 2 3 2 3" xfId="12064"/>
    <cellStyle name="20% - Accent6 12 2 2 3 3" xfId="12065"/>
    <cellStyle name="20% - Accent6 12 2 2 3 3 2" xfId="12066"/>
    <cellStyle name="20% - Accent6 12 2 2 3 4" xfId="12067"/>
    <cellStyle name="20% - Accent6 12 2 2 4" xfId="12068"/>
    <cellStyle name="20% - Accent6 12 2 2 4 2" xfId="12069"/>
    <cellStyle name="20% - Accent6 12 2 2 4 2 2" xfId="12070"/>
    <cellStyle name="20% - Accent6 12 2 2 4 3" xfId="12071"/>
    <cellStyle name="20% - Accent6 12 2 2 5" xfId="12072"/>
    <cellStyle name="20% - Accent6 12 2 2 5 2" xfId="12073"/>
    <cellStyle name="20% - Accent6 12 2 2 6" xfId="12074"/>
    <cellStyle name="20% - Accent6 12 2 3" xfId="12075"/>
    <cellStyle name="20% - Accent6 12 2 3 2" xfId="12076"/>
    <cellStyle name="20% - Accent6 12 2 3 2 2" xfId="12077"/>
    <cellStyle name="20% - Accent6 12 2 3 2 2 2" xfId="12078"/>
    <cellStyle name="20% - Accent6 12 2 3 2 2 2 2" xfId="12079"/>
    <cellStyle name="20% - Accent6 12 2 3 2 2 3" xfId="12080"/>
    <cellStyle name="20% - Accent6 12 2 3 2 3" xfId="12081"/>
    <cellStyle name="20% - Accent6 12 2 3 2 3 2" xfId="12082"/>
    <cellStyle name="20% - Accent6 12 2 3 2 4" xfId="12083"/>
    <cellStyle name="20% - Accent6 12 2 3 3" xfId="12084"/>
    <cellStyle name="20% - Accent6 12 2 3 3 2" xfId="12085"/>
    <cellStyle name="20% - Accent6 12 2 3 3 2 2" xfId="12086"/>
    <cellStyle name="20% - Accent6 12 2 3 3 3" xfId="12087"/>
    <cellStyle name="20% - Accent6 12 2 3 4" xfId="12088"/>
    <cellStyle name="20% - Accent6 12 2 3 4 2" xfId="12089"/>
    <cellStyle name="20% - Accent6 12 2 3 5" xfId="12090"/>
    <cellStyle name="20% - Accent6 12 2 4" xfId="12091"/>
    <cellStyle name="20% - Accent6 12 2 4 2" xfId="12092"/>
    <cellStyle name="20% - Accent6 12 2 4 2 2" xfId="12093"/>
    <cellStyle name="20% - Accent6 12 2 4 2 2 2" xfId="12094"/>
    <cellStyle name="20% - Accent6 12 2 4 2 3" xfId="12095"/>
    <cellStyle name="20% - Accent6 12 2 4 3" xfId="12096"/>
    <cellStyle name="20% - Accent6 12 2 4 3 2" xfId="12097"/>
    <cellStyle name="20% - Accent6 12 2 4 4" xfId="12098"/>
    <cellStyle name="20% - Accent6 12 2 5" xfId="12099"/>
    <cellStyle name="20% - Accent6 12 2 5 2" xfId="12100"/>
    <cellStyle name="20% - Accent6 12 2 5 2 2" xfId="12101"/>
    <cellStyle name="20% - Accent6 12 2 5 3" xfId="12102"/>
    <cellStyle name="20% - Accent6 12 2 6" xfId="12103"/>
    <cellStyle name="20% - Accent6 12 2 6 2" xfId="12104"/>
    <cellStyle name="20% - Accent6 12 2 7" xfId="12105"/>
    <cellStyle name="20% - Accent6 12 3" xfId="12106"/>
    <cellStyle name="20% - Accent6 12 3 2" xfId="12107"/>
    <cellStyle name="20% - Accent6 12 3 2 2" xfId="12108"/>
    <cellStyle name="20% - Accent6 12 3 2 2 2" xfId="12109"/>
    <cellStyle name="20% - Accent6 12 3 2 2 2 2" xfId="12110"/>
    <cellStyle name="20% - Accent6 12 3 2 2 2 2 2" xfId="12111"/>
    <cellStyle name="20% - Accent6 12 3 2 2 2 3" xfId="12112"/>
    <cellStyle name="20% - Accent6 12 3 2 2 3" xfId="12113"/>
    <cellStyle name="20% - Accent6 12 3 2 2 3 2" xfId="12114"/>
    <cellStyle name="20% - Accent6 12 3 2 2 4" xfId="12115"/>
    <cellStyle name="20% - Accent6 12 3 2 3" xfId="12116"/>
    <cellStyle name="20% - Accent6 12 3 2 3 2" xfId="12117"/>
    <cellStyle name="20% - Accent6 12 3 2 3 2 2" xfId="12118"/>
    <cellStyle name="20% - Accent6 12 3 2 3 3" xfId="12119"/>
    <cellStyle name="20% - Accent6 12 3 2 4" xfId="12120"/>
    <cellStyle name="20% - Accent6 12 3 2 4 2" xfId="12121"/>
    <cellStyle name="20% - Accent6 12 3 2 5" xfId="12122"/>
    <cellStyle name="20% - Accent6 12 3 3" xfId="12123"/>
    <cellStyle name="20% - Accent6 12 3 3 2" xfId="12124"/>
    <cellStyle name="20% - Accent6 12 3 3 2 2" xfId="12125"/>
    <cellStyle name="20% - Accent6 12 3 3 2 2 2" xfId="12126"/>
    <cellStyle name="20% - Accent6 12 3 3 2 3" xfId="12127"/>
    <cellStyle name="20% - Accent6 12 3 3 3" xfId="12128"/>
    <cellStyle name="20% - Accent6 12 3 3 3 2" xfId="12129"/>
    <cellStyle name="20% - Accent6 12 3 3 4" xfId="12130"/>
    <cellStyle name="20% - Accent6 12 3 4" xfId="12131"/>
    <cellStyle name="20% - Accent6 12 3 4 2" xfId="12132"/>
    <cellStyle name="20% - Accent6 12 3 4 2 2" xfId="12133"/>
    <cellStyle name="20% - Accent6 12 3 4 3" xfId="12134"/>
    <cellStyle name="20% - Accent6 12 3 5" xfId="12135"/>
    <cellStyle name="20% - Accent6 12 3 5 2" xfId="12136"/>
    <cellStyle name="20% - Accent6 12 3 6" xfId="12137"/>
    <cellStyle name="20% - Accent6 12 4" xfId="12138"/>
    <cellStyle name="20% - Accent6 12 4 2" xfId="12139"/>
    <cellStyle name="20% - Accent6 12 4 2 2" xfId="12140"/>
    <cellStyle name="20% - Accent6 12 4 2 2 2" xfId="12141"/>
    <cellStyle name="20% - Accent6 12 4 2 2 2 2" xfId="12142"/>
    <cellStyle name="20% - Accent6 12 4 2 2 3" xfId="12143"/>
    <cellStyle name="20% - Accent6 12 4 2 3" xfId="12144"/>
    <cellStyle name="20% - Accent6 12 4 2 3 2" xfId="12145"/>
    <cellStyle name="20% - Accent6 12 4 2 4" xfId="12146"/>
    <cellStyle name="20% - Accent6 12 4 3" xfId="12147"/>
    <cellStyle name="20% - Accent6 12 4 3 2" xfId="12148"/>
    <cellStyle name="20% - Accent6 12 4 3 2 2" xfId="12149"/>
    <cellStyle name="20% - Accent6 12 4 3 3" xfId="12150"/>
    <cellStyle name="20% - Accent6 12 4 4" xfId="12151"/>
    <cellStyle name="20% - Accent6 12 4 4 2" xfId="12152"/>
    <cellStyle name="20% - Accent6 12 4 5" xfId="12153"/>
    <cellStyle name="20% - Accent6 12 5" xfId="12154"/>
    <cellStyle name="20% - Accent6 12 5 2" xfId="12155"/>
    <cellStyle name="20% - Accent6 12 5 2 2" xfId="12156"/>
    <cellStyle name="20% - Accent6 12 5 2 2 2" xfId="12157"/>
    <cellStyle name="20% - Accent6 12 5 2 3" xfId="12158"/>
    <cellStyle name="20% - Accent6 12 5 3" xfId="12159"/>
    <cellStyle name="20% - Accent6 12 5 3 2" xfId="12160"/>
    <cellStyle name="20% - Accent6 12 5 4" xfId="12161"/>
    <cellStyle name="20% - Accent6 12 6" xfId="12162"/>
    <cellStyle name="20% - Accent6 12 6 2" xfId="12163"/>
    <cellStyle name="20% - Accent6 12 6 2 2" xfId="12164"/>
    <cellStyle name="20% - Accent6 12 6 3" xfId="12165"/>
    <cellStyle name="20% - Accent6 12 7" xfId="12166"/>
    <cellStyle name="20% - Accent6 12 7 2" xfId="12167"/>
    <cellStyle name="20% - Accent6 12 8" xfId="12168"/>
    <cellStyle name="20% - Accent6 13" xfId="12169"/>
    <cellStyle name="20% - Accent6 13 2" xfId="12170"/>
    <cellStyle name="20% - Accent6 13 2 2" xfId="12171"/>
    <cellStyle name="20% - Accent6 13 2 2 2" xfId="12172"/>
    <cellStyle name="20% - Accent6 13 2 2 2 2" xfId="12173"/>
    <cellStyle name="20% - Accent6 13 2 2 2 2 2" xfId="12174"/>
    <cellStyle name="20% - Accent6 13 2 2 2 2 2 2" xfId="12175"/>
    <cellStyle name="20% - Accent6 13 2 2 2 2 2 2 2" xfId="12176"/>
    <cellStyle name="20% - Accent6 13 2 2 2 2 2 3" xfId="12177"/>
    <cellStyle name="20% - Accent6 13 2 2 2 2 3" xfId="12178"/>
    <cellStyle name="20% - Accent6 13 2 2 2 2 3 2" xfId="12179"/>
    <cellStyle name="20% - Accent6 13 2 2 2 2 4" xfId="12180"/>
    <cellStyle name="20% - Accent6 13 2 2 2 3" xfId="12181"/>
    <cellStyle name="20% - Accent6 13 2 2 2 3 2" xfId="12182"/>
    <cellStyle name="20% - Accent6 13 2 2 2 3 2 2" xfId="12183"/>
    <cellStyle name="20% - Accent6 13 2 2 2 3 3" xfId="12184"/>
    <cellStyle name="20% - Accent6 13 2 2 2 4" xfId="12185"/>
    <cellStyle name="20% - Accent6 13 2 2 2 4 2" xfId="12186"/>
    <cellStyle name="20% - Accent6 13 2 2 2 5" xfId="12187"/>
    <cellStyle name="20% - Accent6 13 2 2 3" xfId="12188"/>
    <cellStyle name="20% - Accent6 13 2 2 3 2" xfId="12189"/>
    <cellStyle name="20% - Accent6 13 2 2 3 2 2" xfId="12190"/>
    <cellStyle name="20% - Accent6 13 2 2 3 2 2 2" xfId="12191"/>
    <cellStyle name="20% - Accent6 13 2 2 3 2 3" xfId="12192"/>
    <cellStyle name="20% - Accent6 13 2 2 3 3" xfId="12193"/>
    <cellStyle name="20% - Accent6 13 2 2 3 3 2" xfId="12194"/>
    <cellStyle name="20% - Accent6 13 2 2 3 4" xfId="12195"/>
    <cellStyle name="20% - Accent6 13 2 2 4" xfId="12196"/>
    <cellStyle name="20% - Accent6 13 2 2 4 2" xfId="12197"/>
    <cellStyle name="20% - Accent6 13 2 2 4 2 2" xfId="12198"/>
    <cellStyle name="20% - Accent6 13 2 2 4 3" xfId="12199"/>
    <cellStyle name="20% - Accent6 13 2 2 5" xfId="12200"/>
    <cellStyle name="20% - Accent6 13 2 2 5 2" xfId="12201"/>
    <cellStyle name="20% - Accent6 13 2 2 6" xfId="12202"/>
    <cellStyle name="20% - Accent6 13 2 3" xfId="12203"/>
    <cellStyle name="20% - Accent6 13 2 3 2" xfId="12204"/>
    <cellStyle name="20% - Accent6 13 2 3 2 2" xfId="12205"/>
    <cellStyle name="20% - Accent6 13 2 3 2 2 2" xfId="12206"/>
    <cellStyle name="20% - Accent6 13 2 3 2 2 2 2" xfId="12207"/>
    <cellStyle name="20% - Accent6 13 2 3 2 2 3" xfId="12208"/>
    <cellStyle name="20% - Accent6 13 2 3 2 3" xfId="12209"/>
    <cellStyle name="20% - Accent6 13 2 3 2 3 2" xfId="12210"/>
    <cellStyle name="20% - Accent6 13 2 3 2 4" xfId="12211"/>
    <cellStyle name="20% - Accent6 13 2 3 3" xfId="12212"/>
    <cellStyle name="20% - Accent6 13 2 3 3 2" xfId="12213"/>
    <cellStyle name="20% - Accent6 13 2 3 3 2 2" xfId="12214"/>
    <cellStyle name="20% - Accent6 13 2 3 3 3" xfId="12215"/>
    <cellStyle name="20% - Accent6 13 2 3 4" xfId="12216"/>
    <cellStyle name="20% - Accent6 13 2 3 4 2" xfId="12217"/>
    <cellStyle name="20% - Accent6 13 2 3 5" xfId="12218"/>
    <cellStyle name="20% - Accent6 13 2 4" xfId="12219"/>
    <cellStyle name="20% - Accent6 13 2 4 2" xfId="12220"/>
    <cellStyle name="20% - Accent6 13 2 4 2 2" xfId="12221"/>
    <cellStyle name="20% - Accent6 13 2 4 2 2 2" xfId="12222"/>
    <cellStyle name="20% - Accent6 13 2 4 2 3" xfId="12223"/>
    <cellStyle name="20% - Accent6 13 2 4 3" xfId="12224"/>
    <cellStyle name="20% - Accent6 13 2 4 3 2" xfId="12225"/>
    <cellStyle name="20% - Accent6 13 2 4 4" xfId="12226"/>
    <cellStyle name="20% - Accent6 13 2 5" xfId="12227"/>
    <cellStyle name="20% - Accent6 13 2 5 2" xfId="12228"/>
    <cellStyle name="20% - Accent6 13 2 5 2 2" xfId="12229"/>
    <cellStyle name="20% - Accent6 13 2 5 3" xfId="12230"/>
    <cellStyle name="20% - Accent6 13 2 6" xfId="12231"/>
    <cellStyle name="20% - Accent6 13 2 6 2" xfId="12232"/>
    <cellStyle name="20% - Accent6 13 2 7" xfId="12233"/>
    <cellStyle name="20% - Accent6 13 3" xfId="12234"/>
    <cellStyle name="20% - Accent6 13 3 2" xfId="12235"/>
    <cellStyle name="20% - Accent6 13 3 2 2" xfId="12236"/>
    <cellStyle name="20% - Accent6 13 3 2 2 2" xfId="12237"/>
    <cellStyle name="20% - Accent6 13 3 2 2 2 2" xfId="12238"/>
    <cellStyle name="20% - Accent6 13 3 2 2 2 2 2" xfId="12239"/>
    <cellStyle name="20% - Accent6 13 3 2 2 2 3" xfId="12240"/>
    <cellStyle name="20% - Accent6 13 3 2 2 3" xfId="12241"/>
    <cellStyle name="20% - Accent6 13 3 2 2 3 2" xfId="12242"/>
    <cellStyle name="20% - Accent6 13 3 2 2 4" xfId="12243"/>
    <cellStyle name="20% - Accent6 13 3 2 3" xfId="12244"/>
    <cellStyle name="20% - Accent6 13 3 2 3 2" xfId="12245"/>
    <cellStyle name="20% - Accent6 13 3 2 3 2 2" xfId="12246"/>
    <cellStyle name="20% - Accent6 13 3 2 3 3" xfId="12247"/>
    <cellStyle name="20% - Accent6 13 3 2 4" xfId="12248"/>
    <cellStyle name="20% - Accent6 13 3 2 4 2" xfId="12249"/>
    <cellStyle name="20% - Accent6 13 3 2 5" xfId="12250"/>
    <cellStyle name="20% - Accent6 13 3 3" xfId="12251"/>
    <cellStyle name="20% - Accent6 13 3 3 2" xfId="12252"/>
    <cellStyle name="20% - Accent6 13 3 3 2 2" xfId="12253"/>
    <cellStyle name="20% - Accent6 13 3 3 2 2 2" xfId="12254"/>
    <cellStyle name="20% - Accent6 13 3 3 2 3" xfId="12255"/>
    <cellStyle name="20% - Accent6 13 3 3 3" xfId="12256"/>
    <cellStyle name="20% - Accent6 13 3 3 3 2" xfId="12257"/>
    <cellStyle name="20% - Accent6 13 3 3 4" xfId="12258"/>
    <cellStyle name="20% - Accent6 13 3 4" xfId="12259"/>
    <cellStyle name="20% - Accent6 13 3 4 2" xfId="12260"/>
    <cellStyle name="20% - Accent6 13 3 4 2 2" xfId="12261"/>
    <cellStyle name="20% - Accent6 13 3 4 3" xfId="12262"/>
    <cellStyle name="20% - Accent6 13 3 5" xfId="12263"/>
    <cellStyle name="20% - Accent6 13 3 5 2" xfId="12264"/>
    <cellStyle name="20% - Accent6 13 3 6" xfId="12265"/>
    <cellStyle name="20% - Accent6 13 4" xfId="12266"/>
    <cellStyle name="20% - Accent6 13 4 2" xfId="12267"/>
    <cellStyle name="20% - Accent6 13 4 2 2" xfId="12268"/>
    <cellStyle name="20% - Accent6 13 4 2 2 2" xfId="12269"/>
    <cellStyle name="20% - Accent6 13 4 2 2 2 2" xfId="12270"/>
    <cellStyle name="20% - Accent6 13 4 2 2 3" xfId="12271"/>
    <cellStyle name="20% - Accent6 13 4 2 3" xfId="12272"/>
    <cellStyle name="20% - Accent6 13 4 2 3 2" xfId="12273"/>
    <cellStyle name="20% - Accent6 13 4 2 4" xfId="12274"/>
    <cellStyle name="20% - Accent6 13 4 3" xfId="12275"/>
    <cellStyle name="20% - Accent6 13 4 3 2" xfId="12276"/>
    <cellStyle name="20% - Accent6 13 4 3 2 2" xfId="12277"/>
    <cellStyle name="20% - Accent6 13 4 3 3" xfId="12278"/>
    <cellStyle name="20% - Accent6 13 4 4" xfId="12279"/>
    <cellStyle name="20% - Accent6 13 4 4 2" xfId="12280"/>
    <cellStyle name="20% - Accent6 13 4 5" xfId="12281"/>
    <cellStyle name="20% - Accent6 13 5" xfId="12282"/>
    <cellStyle name="20% - Accent6 13 5 2" xfId="12283"/>
    <cellStyle name="20% - Accent6 13 5 2 2" xfId="12284"/>
    <cellStyle name="20% - Accent6 13 5 2 2 2" xfId="12285"/>
    <cellStyle name="20% - Accent6 13 5 2 3" xfId="12286"/>
    <cellStyle name="20% - Accent6 13 5 3" xfId="12287"/>
    <cellStyle name="20% - Accent6 13 5 3 2" xfId="12288"/>
    <cellStyle name="20% - Accent6 13 5 4" xfId="12289"/>
    <cellStyle name="20% - Accent6 13 6" xfId="12290"/>
    <cellStyle name="20% - Accent6 13 6 2" xfId="12291"/>
    <cellStyle name="20% - Accent6 13 6 2 2" xfId="12292"/>
    <cellStyle name="20% - Accent6 13 6 3" xfId="12293"/>
    <cellStyle name="20% - Accent6 13 7" xfId="12294"/>
    <cellStyle name="20% - Accent6 13 7 2" xfId="12295"/>
    <cellStyle name="20% - Accent6 13 8" xfId="12296"/>
    <cellStyle name="20% - Accent6 14" xfId="12297"/>
    <cellStyle name="20% - Accent6 14 2" xfId="12298"/>
    <cellStyle name="20% - Accent6 14 2 2" xfId="12299"/>
    <cellStyle name="20% - Accent6 14 2 2 2" xfId="12300"/>
    <cellStyle name="20% - Accent6 14 2 2 2 2" xfId="12301"/>
    <cellStyle name="20% - Accent6 14 2 2 2 2 2" xfId="12302"/>
    <cellStyle name="20% - Accent6 14 2 2 2 2 2 2" xfId="12303"/>
    <cellStyle name="20% - Accent6 14 2 2 2 2 2 2 2" xfId="12304"/>
    <cellStyle name="20% - Accent6 14 2 2 2 2 2 3" xfId="12305"/>
    <cellStyle name="20% - Accent6 14 2 2 2 2 3" xfId="12306"/>
    <cellStyle name="20% - Accent6 14 2 2 2 2 3 2" xfId="12307"/>
    <cellStyle name="20% - Accent6 14 2 2 2 2 4" xfId="12308"/>
    <cellStyle name="20% - Accent6 14 2 2 2 3" xfId="12309"/>
    <cellStyle name="20% - Accent6 14 2 2 2 3 2" xfId="12310"/>
    <cellStyle name="20% - Accent6 14 2 2 2 3 2 2" xfId="12311"/>
    <cellStyle name="20% - Accent6 14 2 2 2 3 3" xfId="12312"/>
    <cellStyle name="20% - Accent6 14 2 2 2 4" xfId="12313"/>
    <cellStyle name="20% - Accent6 14 2 2 2 4 2" xfId="12314"/>
    <cellStyle name="20% - Accent6 14 2 2 2 5" xfId="12315"/>
    <cellStyle name="20% - Accent6 14 2 2 3" xfId="12316"/>
    <cellStyle name="20% - Accent6 14 2 2 3 2" xfId="12317"/>
    <cellStyle name="20% - Accent6 14 2 2 3 2 2" xfId="12318"/>
    <cellStyle name="20% - Accent6 14 2 2 3 2 2 2" xfId="12319"/>
    <cellStyle name="20% - Accent6 14 2 2 3 2 3" xfId="12320"/>
    <cellStyle name="20% - Accent6 14 2 2 3 3" xfId="12321"/>
    <cellStyle name="20% - Accent6 14 2 2 3 3 2" xfId="12322"/>
    <cellStyle name="20% - Accent6 14 2 2 3 4" xfId="12323"/>
    <cellStyle name="20% - Accent6 14 2 2 4" xfId="12324"/>
    <cellStyle name="20% - Accent6 14 2 2 4 2" xfId="12325"/>
    <cellStyle name="20% - Accent6 14 2 2 4 2 2" xfId="12326"/>
    <cellStyle name="20% - Accent6 14 2 2 4 3" xfId="12327"/>
    <cellStyle name="20% - Accent6 14 2 2 5" xfId="12328"/>
    <cellStyle name="20% - Accent6 14 2 2 5 2" xfId="12329"/>
    <cellStyle name="20% - Accent6 14 2 2 6" xfId="12330"/>
    <cellStyle name="20% - Accent6 14 2 3" xfId="12331"/>
    <cellStyle name="20% - Accent6 14 2 3 2" xfId="12332"/>
    <cellStyle name="20% - Accent6 14 2 3 2 2" xfId="12333"/>
    <cellStyle name="20% - Accent6 14 2 3 2 2 2" xfId="12334"/>
    <cellStyle name="20% - Accent6 14 2 3 2 2 2 2" xfId="12335"/>
    <cellStyle name="20% - Accent6 14 2 3 2 2 3" xfId="12336"/>
    <cellStyle name="20% - Accent6 14 2 3 2 3" xfId="12337"/>
    <cellStyle name="20% - Accent6 14 2 3 2 3 2" xfId="12338"/>
    <cellStyle name="20% - Accent6 14 2 3 2 4" xfId="12339"/>
    <cellStyle name="20% - Accent6 14 2 3 3" xfId="12340"/>
    <cellStyle name="20% - Accent6 14 2 3 3 2" xfId="12341"/>
    <cellStyle name="20% - Accent6 14 2 3 3 2 2" xfId="12342"/>
    <cellStyle name="20% - Accent6 14 2 3 3 3" xfId="12343"/>
    <cellStyle name="20% - Accent6 14 2 3 4" xfId="12344"/>
    <cellStyle name="20% - Accent6 14 2 3 4 2" xfId="12345"/>
    <cellStyle name="20% - Accent6 14 2 3 5" xfId="12346"/>
    <cellStyle name="20% - Accent6 14 2 4" xfId="12347"/>
    <cellStyle name="20% - Accent6 14 2 4 2" xfId="12348"/>
    <cellStyle name="20% - Accent6 14 2 4 2 2" xfId="12349"/>
    <cellStyle name="20% - Accent6 14 2 4 2 2 2" xfId="12350"/>
    <cellStyle name="20% - Accent6 14 2 4 2 3" xfId="12351"/>
    <cellStyle name="20% - Accent6 14 2 4 3" xfId="12352"/>
    <cellStyle name="20% - Accent6 14 2 4 3 2" xfId="12353"/>
    <cellStyle name="20% - Accent6 14 2 4 4" xfId="12354"/>
    <cellStyle name="20% - Accent6 14 2 5" xfId="12355"/>
    <cellStyle name="20% - Accent6 14 2 5 2" xfId="12356"/>
    <cellStyle name="20% - Accent6 14 2 5 2 2" xfId="12357"/>
    <cellStyle name="20% - Accent6 14 2 5 3" xfId="12358"/>
    <cellStyle name="20% - Accent6 14 2 6" xfId="12359"/>
    <cellStyle name="20% - Accent6 14 2 6 2" xfId="12360"/>
    <cellStyle name="20% - Accent6 14 2 7" xfId="12361"/>
    <cellStyle name="20% - Accent6 14 3" xfId="12362"/>
    <cellStyle name="20% - Accent6 14 3 2" xfId="12363"/>
    <cellStyle name="20% - Accent6 14 3 2 2" xfId="12364"/>
    <cellStyle name="20% - Accent6 14 3 2 2 2" xfId="12365"/>
    <cellStyle name="20% - Accent6 14 3 2 2 2 2" xfId="12366"/>
    <cellStyle name="20% - Accent6 14 3 2 2 2 2 2" xfId="12367"/>
    <cellStyle name="20% - Accent6 14 3 2 2 2 3" xfId="12368"/>
    <cellStyle name="20% - Accent6 14 3 2 2 3" xfId="12369"/>
    <cellStyle name="20% - Accent6 14 3 2 2 3 2" xfId="12370"/>
    <cellStyle name="20% - Accent6 14 3 2 2 4" xfId="12371"/>
    <cellStyle name="20% - Accent6 14 3 2 3" xfId="12372"/>
    <cellStyle name="20% - Accent6 14 3 2 3 2" xfId="12373"/>
    <cellStyle name="20% - Accent6 14 3 2 3 2 2" xfId="12374"/>
    <cellStyle name="20% - Accent6 14 3 2 3 3" xfId="12375"/>
    <cellStyle name="20% - Accent6 14 3 2 4" xfId="12376"/>
    <cellStyle name="20% - Accent6 14 3 2 4 2" xfId="12377"/>
    <cellStyle name="20% - Accent6 14 3 2 5" xfId="12378"/>
    <cellStyle name="20% - Accent6 14 3 3" xfId="12379"/>
    <cellStyle name="20% - Accent6 14 3 3 2" xfId="12380"/>
    <cellStyle name="20% - Accent6 14 3 3 2 2" xfId="12381"/>
    <cellStyle name="20% - Accent6 14 3 3 2 2 2" xfId="12382"/>
    <cellStyle name="20% - Accent6 14 3 3 2 3" xfId="12383"/>
    <cellStyle name="20% - Accent6 14 3 3 3" xfId="12384"/>
    <cellStyle name="20% - Accent6 14 3 3 3 2" xfId="12385"/>
    <cellStyle name="20% - Accent6 14 3 3 4" xfId="12386"/>
    <cellStyle name="20% - Accent6 14 3 4" xfId="12387"/>
    <cellStyle name="20% - Accent6 14 3 4 2" xfId="12388"/>
    <cellStyle name="20% - Accent6 14 3 4 2 2" xfId="12389"/>
    <cellStyle name="20% - Accent6 14 3 4 3" xfId="12390"/>
    <cellStyle name="20% - Accent6 14 3 5" xfId="12391"/>
    <cellStyle name="20% - Accent6 14 3 5 2" xfId="12392"/>
    <cellStyle name="20% - Accent6 14 3 6" xfId="12393"/>
    <cellStyle name="20% - Accent6 14 4" xfId="12394"/>
    <cellStyle name="20% - Accent6 14 4 2" xfId="12395"/>
    <cellStyle name="20% - Accent6 14 4 2 2" xfId="12396"/>
    <cellStyle name="20% - Accent6 14 4 2 2 2" xfId="12397"/>
    <cellStyle name="20% - Accent6 14 4 2 2 2 2" xfId="12398"/>
    <cellStyle name="20% - Accent6 14 4 2 2 3" xfId="12399"/>
    <cellStyle name="20% - Accent6 14 4 2 3" xfId="12400"/>
    <cellStyle name="20% - Accent6 14 4 2 3 2" xfId="12401"/>
    <cellStyle name="20% - Accent6 14 4 2 4" xfId="12402"/>
    <cellStyle name="20% - Accent6 14 4 3" xfId="12403"/>
    <cellStyle name="20% - Accent6 14 4 3 2" xfId="12404"/>
    <cellStyle name="20% - Accent6 14 4 3 2 2" xfId="12405"/>
    <cellStyle name="20% - Accent6 14 4 3 3" xfId="12406"/>
    <cellStyle name="20% - Accent6 14 4 4" xfId="12407"/>
    <cellStyle name="20% - Accent6 14 4 4 2" xfId="12408"/>
    <cellStyle name="20% - Accent6 14 4 5" xfId="12409"/>
    <cellStyle name="20% - Accent6 14 5" xfId="12410"/>
    <cellStyle name="20% - Accent6 14 5 2" xfId="12411"/>
    <cellStyle name="20% - Accent6 14 5 2 2" xfId="12412"/>
    <cellStyle name="20% - Accent6 14 5 2 2 2" xfId="12413"/>
    <cellStyle name="20% - Accent6 14 5 2 3" xfId="12414"/>
    <cellStyle name="20% - Accent6 14 5 3" xfId="12415"/>
    <cellStyle name="20% - Accent6 14 5 3 2" xfId="12416"/>
    <cellStyle name="20% - Accent6 14 5 4" xfId="12417"/>
    <cellStyle name="20% - Accent6 14 6" xfId="12418"/>
    <cellStyle name="20% - Accent6 14 6 2" xfId="12419"/>
    <cellStyle name="20% - Accent6 14 6 2 2" xfId="12420"/>
    <cellStyle name="20% - Accent6 14 6 3" xfId="12421"/>
    <cellStyle name="20% - Accent6 14 7" xfId="12422"/>
    <cellStyle name="20% - Accent6 14 7 2" xfId="12423"/>
    <cellStyle name="20% - Accent6 14 8" xfId="12424"/>
    <cellStyle name="20% - Accent6 15" xfId="12425"/>
    <cellStyle name="20% - Accent6 15 2" xfId="12426"/>
    <cellStyle name="20% - Accent6 15 2 2" xfId="12427"/>
    <cellStyle name="20% - Accent6 15 2 2 2" xfId="12428"/>
    <cellStyle name="20% - Accent6 15 2 2 2 2" xfId="12429"/>
    <cellStyle name="20% - Accent6 15 2 2 2 2 2" xfId="12430"/>
    <cellStyle name="20% - Accent6 15 2 2 2 2 2 2" xfId="12431"/>
    <cellStyle name="20% - Accent6 15 2 2 2 2 2 2 2" xfId="12432"/>
    <cellStyle name="20% - Accent6 15 2 2 2 2 2 3" xfId="12433"/>
    <cellStyle name="20% - Accent6 15 2 2 2 2 3" xfId="12434"/>
    <cellStyle name="20% - Accent6 15 2 2 2 2 3 2" xfId="12435"/>
    <cellStyle name="20% - Accent6 15 2 2 2 2 4" xfId="12436"/>
    <cellStyle name="20% - Accent6 15 2 2 2 3" xfId="12437"/>
    <cellStyle name="20% - Accent6 15 2 2 2 3 2" xfId="12438"/>
    <cellStyle name="20% - Accent6 15 2 2 2 3 2 2" xfId="12439"/>
    <cellStyle name="20% - Accent6 15 2 2 2 3 3" xfId="12440"/>
    <cellStyle name="20% - Accent6 15 2 2 2 4" xfId="12441"/>
    <cellStyle name="20% - Accent6 15 2 2 2 4 2" xfId="12442"/>
    <cellStyle name="20% - Accent6 15 2 2 2 5" xfId="12443"/>
    <cellStyle name="20% - Accent6 15 2 2 3" xfId="12444"/>
    <cellStyle name="20% - Accent6 15 2 2 3 2" xfId="12445"/>
    <cellStyle name="20% - Accent6 15 2 2 3 2 2" xfId="12446"/>
    <cellStyle name="20% - Accent6 15 2 2 3 2 2 2" xfId="12447"/>
    <cellStyle name="20% - Accent6 15 2 2 3 2 3" xfId="12448"/>
    <cellStyle name="20% - Accent6 15 2 2 3 3" xfId="12449"/>
    <cellStyle name="20% - Accent6 15 2 2 3 3 2" xfId="12450"/>
    <cellStyle name="20% - Accent6 15 2 2 3 4" xfId="12451"/>
    <cellStyle name="20% - Accent6 15 2 2 4" xfId="12452"/>
    <cellStyle name="20% - Accent6 15 2 2 4 2" xfId="12453"/>
    <cellStyle name="20% - Accent6 15 2 2 4 2 2" xfId="12454"/>
    <cellStyle name="20% - Accent6 15 2 2 4 3" xfId="12455"/>
    <cellStyle name="20% - Accent6 15 2 2 5" xfId="12456"/>
    <cellStyle name="20% - Accent6 15 2 2 5 2" xfId="12457"/>
    <cellStyle name="20% - Accent6 15 2 2 6" xfId="12458"/>
    <cellStyle name="20% - Accent6 15 2 3" xfId="12459"/>
    <cellStyle name="20% - Accent6 15 2 3 2" xfId="12460"/>
    <cellStyle name="20% - Accent6 15 2 3 2 2" xfId="12461"/>
    <cellStyle name="20% - Accent6 15 2 3 2 2 2" xfId="12462"/>
    <cellStyle name="20% - Accent6 15 2 3 2 2 2 2" xfId="12463"/>
    <cellStyle name="20% - Accent6 15 2 3 2 2 3" xfId="12464"/>
    <cellStyle name="20% - Accent6 15 2 3 2 3" xfId="12465"/>
    <cellStyle name="20% - Accent6 15 2 3 2 3 2" xfId="12466"/>
    <cellStyle name="20% - Accent6 15 2 3 2 4" xfId="12467"/>
    <cellStyle name="20% - Accent6 15 2 3 3" xfId="12468"/>
    <cellStyle name="20% - Accent6 15 2 3 3 2" xfId="12469"/>
    <cellStyle name="20% - Accent6 15 2 3 3 2 2" xfId="12470"/>
    <cellStyle name="20% - Accent6 15 2 3 3 3" xfId="12471"/>
    <cellStyle name="20% - Accent6 15 2 3 4" xfId="12472"/>
    <cellStyle name="20% - Accent6 15 2 3 4 2" xfId="12473"/>
    <cellStyle name="20% - Accent6 15 2 3 5" xfId="12474"/>
    <cellStyle name="20% - Accent6 15 2 4" xfId="12475"/>
    <cellStyle name="20% - Accent6 15 2 4 2" xfId="12476"/>
    <cellStyle name="20% - Accent6 15 2 4 2 2" xfId="12477"/>
    <cellStyle name="20% - Accent6 15 2 4 2 2 2" xfId="12478"/>
    <cellStyle name="20% - Accent6 15 2 4 2 3" xfId="12479"/>
    <cellStyle name="20% - Accent6 15 2 4 3" xfId="12480"/>
    <cellStyle name="20% - Accent6 15 2 4 3 2" xfId="12481"/>
    <cellStyle name="20% - Accent6 15 2 4 4" xfId="12482"/>
    <cellStyle name="20% - Accent6 15 2 5" xfId="12483"/>
    <cellStyle name="20% - Accent6 15 2 5 2" xfId="12484"/>
    <cellStyle name="20% - Accent6 15 2 5 2 2" xfId="12485"/>
    <cellStyle name="20% - Accent6 15 2 5 3" xfId="12486"/>
    <cellStyle name="20% - Accent6 15 2 6" xfId="12487"/>
    <cellStyle name="20% - Accent6 15 2 6 2" xfId="12488"/>
    <cellStyle name="20% - Accent6 15 2 7" xfId="12489"/>
    <cellStyle name="20% - Accent6 15 3" xfId="12490"/>
    <cellStyle name="20% - Accent6 15 3 2" xfId="12491"/>
    <cellStyle name="20% - Accent6 15 3 2 2" xfId="12492"/>
    <cellStyle name="20% - Accent6 15 3 2 2 2" xfId="12493"/>
    <cellStyle name="20% - Accent6 15 3 2 2 2 2" xfId="12494"/>
    <cellStyle name="20% - Accent6 15 3 2 2 2 2 2" xfId="12495"/>
    <cellStyle name="20% - Accent6 15 3 2 2 2 3" xfId="12496"/>
    <cellStyle name="20% - Accent6 15 3 2 2 3" xfId="12497"/>
    <cellStyle name="20% - Accent6 15 3 2 2 3 2" xfId="12498"/>
    <cellStyle name="20% - Accent6 15 3 2 2 4" xfId="12499"/>
    <cellStyle name="20% - Accent6 15 3 2 3" xfId="12500"/>
    <cellStyle name="20% - Accent6 15 3 2 3 2" xfId="12501"/>
    <cellStyle name="20% - Accent6 15 3 2 3 2 2" xfId="12502"/>
    <cellStyle name="20% - Accent6 15 3 2 3 3" xfId="12503"/>
    <cellStyle name="20% - Accent6 15 3 2 4" xfId="12504"/>
    <cellStyle name="20% - Accent6 15 3 2 4 2" xfId="12505"/>
    <cellStyle name="20% - Accent6 15 3 2 5" xfId="12506"/>
    <cellStyle name="20% - Accent6 15 3 3" xfId="12507"/>
    <cellStyle name="20% - Accent6 15 3 3 2" xfId="12508"/>
    <cellStyle name="20% - Accent6 15 3 3 2 2" xfId="12509"/>
    <cellStyle name="20% - Accent6 15 3 3 2 2 2" xfId="12510"/>
    <cellStyle name="20% - Accent6 15 3 3 2 3" xfId="12511"/>
    <cellStyle name="20% - Accent6 15 3 3 3" xfId="12512"/>
    <cellStyle name="20% - Accent6 15 3 3 3 2" xfId="12513"/>
    <cellStyle name="20% - Accent6 15 3 3 4" xfId="12514"/>
    <cellStyle name="20% - Accent6 15 3 4" xfId="12515"/>
    <cellStyle name="20% - Accent6 15 3 4 2" xfId="12516"/>
    <cellStyle name="20% - Accent6 15 3 4 2 2" xfId="12517"/>
    <cellStyle name="20% - Accent6 15 3 4 3" xfId="12518"/>
    <cellStyle name="20% - Accent6 15 3 5" xfId="12519"/>
    <cellStyle name="20% - Accent6 15 3 5 2" xfId="12520"/>
    <cellStyle name="20% - Accent6 15 3 6" xfId="12521"/>
    <cellStyle name="20% - Accent6 15 4" xfId="12522"/>
    <cellStyle name="20% - Accent6 15 4 2" xfId="12523"/>
    <cellStyle name="20% - Accent6 15 4 2 2" xfId="12524"/>
    <cellStyle name="20% - Accent6 15 4 2 2 2" xfId="12525"/>
    <cellStyle name="20% - Accent6 15 4 2 2 2 2" xfId="12526"/>
    <cellStyle name="20% - Accent6 15 4 2 2 3" xfId="12527"/>
    <cellStyle name="20% - Accent6 15 4 2 3" xfId="12528"/>
    <cellStyle name="20% - Accent6 15 4 2 3 2" xfId="12529"/>
    <cellStyle name="20% - Accent6 15 4 2 4" xfId="12530"/>
    <cellStyle name="20% - Accent6 15 4 3" xfId="12531"/>
    <cellStyle name="20% - Accent6 15 4 3 2" xfId="12532"/>
    <cellStyle name="20% - Accent6 15 4 3 2 2" xfId="12533"/>
    <cellStyle name="20% - Accent6 15 4 3 3" xfId="12534"/>
    <cellStyle name="20% - Accent6 15 4 4" xfId="12535"/>
    <cellStyle name="20% - Accent6 15 4 4 2" xfId="12536"/>
    <cellStyle name="20% - Accent6 15 4 5" xfId="12537"/>
    <cellStyle name="20% - Accent6 15 5" xfId="12538"/>
    <cellStyle name="20% - Accent6 15 5 2" xfId="12539"/>
    <cellStyle name="20% - Accent6 15 5 2 2" xfId="12540"/>
    <cellStyle name="20% - Accent6 15 5 2 2 2" xfId="12541"/>
    <cellStyle name="20% - Accent6 15 5 2 3" xfId="12542"/>
    <cellStyle name="20% - Accent6 15 5 3" xfId="12543"/>
    <cellStyle name="20% - Accent6 15 5 3 2" xfId="12544"/>
    <cellStyle name="20% - Accent6 15 5 4" xfId="12545"/>
    <cellStyle name="20% - Accent6 15 6" xfId="12546"/>
    <cellStyle name="20% - Accent6 15 6 2" xfId="12547"/>
    <cellStyle name="20% - Accent6 15 6 2 2" xfId="12548"/>
    <cellStyle name="20% - Accent6 15 6 3" xfId="12549"/>
    <cellStyle name="20% - Accent6 15 7" xfId="12550"/>
    <cellStyle name="20% - Accent6 15 7 2" xfId="12551"/>
    <cellStyle name="20% - Accent6 15 8" xfId="12552"/>
    <cellStyle name="20% - Accent6 16" xfId="12553"/>
    <cellStyle name="20% - Accent6 16 2" xfId="12554"/>
    <cellStyle name="20% - Accent6 16 2 2" xfId="12555"/>
    <cellStyle name="20% - Accent6 16 2 2 2" xfId="12556"/>
    <cellStyle name="20% - Accent6 16 2 2 2 2" xfId="12557"/>
    <cellStyle name="20% - Accent6 16 2 2 2 2 2" xfId="12558"/>
    <cellStyle name="20% - Accent6 16 2 2 2 2 2 2" xfId="12559"/>
    <cellStyle name="20% - Accent6 16 2 2 2 2 2 2 2" xfId="12560"/>
    <cellStyle name="20% - Accent6 16 2 2 2 2 2 3" xfId="12561"/>
    <cellStyle name="20% - Accent6 16 2 2 2 2 3" xfId="12562"/>
    <cellStyle name="20% - Accent6 16 2 2 2 2 3 2" xfId="12563"/>
    <cellStyle name="20% - Accent6 16 2 2 2 2 4" xfId="12564"/>
    <cellStyle name="20% - Accent6 16 2 2 2 3" xfId="12565"/>
    <cellStyle name="20% - Accent6 16 2 2 2 3 2" xfId="12566"/>
    <cellStyle name="20% - Accent6 16 2 2 2 3 2 2" xfId="12567"/>
    <cellStyle name="20% - Accent6 16 2 2 2 3 3" xfId="12568"/>
    <cellStyle name="20% - Accent6 16 2 2 2 4" xfId="12569"/>
    <cellStyle name="20% - Accent6 16 2 2 2 4 2" xfId="12570"/>
    <cellStyle name="20% - Accent6 16 2 2 2 5" xfId="12571"/>
    <cellStyle name="20% - Accent6 16 2 2 3" xfId="12572"/>
    <cellStyle name="20% - Accent6 16 2 2 3 2" xfId="12573"/>
    <cellStyle name="20% - Accent6 16 2 2 3 2 2" xfId="12574"/>
    <cellStyle name="20% - Accent6 16 2 2 3 2 2 2" xfId="12575"/>
    <cellStyle name="20% - Accent6 16 2 2 3 2 3" xfId="12576"/>
    <cellStyle name="20% - Accent6 16 2 2 3 3" xfId="12577"/>
    <cellStyle name="20% - Accent6 16 2 2 3 3 2" xfId="12578"/>
    <cellStyle name="20% - Accent6 16 2 2 3 4" xfId="12579"/>
    <cellStyle name="20% - Accent6 16 2 2 4" xfId="12580"/>
    <cellStyle name="20% - Accent6 16 2 2 4 2" xfId="12581"/>
    <cellStyle name="20% - Accent6 16 2 2 4 2 2" xfId="12582"/>
    <cellStyle name="20% - Accent6 16 2 2 4 3" xfId="12583"/>
    <cellStyle name="20% - Accent6 16 2 2 5" xfId="12584"/>
    <cellStyle name="20% - Accent6 16 2 2 5 2" xfId="12585"/>
    <cellStyle name="20% - Accent6 16 2 2 6" xfId="12586"/>
    <cellStyle name="20% - Accent6 16 2 3" xfId="12587"/>
    <cellStyle name="20% - Accent6 16 2 3 2" xfId="12588"/>
    <cellStyle name="20% - Accent6 16 2 3 2 2" xfId="12589"/>
    <cellStyle name="20% - Accent6 16 2 3 2 2 2" xfId="12590"/>
    <cellStyle name="20% - Accent6 16 2 3 2 2 2 2" xfId="12591"/>
    <cellStyle name="20% - Accent6 16 2 3 2 2 3" xfId="12592"/>
    <cellStyle name="20% - Accent6 16 2 3 2 3" xfId="12593"/>
    <cellStyle name="20% - Accent6 16 2 3 2 3 2" xfId="12594"/>
    <cellStyle name="20% - Accent6 16 2 3 2 4" xfId="12595"/>
    <cellStyle name="20% - Accent6 16 2 3 3" xfId="12596"/>
    <cellStyle name="20% - Accent6 16 2 3 3 2" xfId="12597"/>
    <cellStyle name="20% - Accent6 16 2 3 3 2 2" xfId="12598"/>
    <cellStyle name="20% - Accent6 16 2 3 3 3" xfId="12599"/>
    <cellStyle name="20% - Accent6 16 2 3 4" xfId="12600"/>
    <cellStyle name="20% - Accent6 16 2 3 4 2" xfId="12601"/>
    <cellStyle name="20% - Accent6 16 2 3 5" xfId="12602"/>
    <cellStyle name="20% - Accent6 16 2 4" xfId="12603"/>
    <cellStyle name="20% - Accent6 16 2 4 2" xfId="12604"/>
    <cellStyle name="20% - Accent6 16 2 4 2 2" xfId="12605"/>
    <cellStyle name="20% - Accent6 16 2 4 2 2 2" xfId="12606"/>
    <cellStyle name="20% - Accent6 16 2 4 2 3" xfId="12607"/>
    <cellStyle name="20% - Accent6 16 2 4 3" xfId="12608"/>
    <cellStyle name="20% - Accent6 16 2 4 3 2" xfId="12609"/>
    <cellStyle name="20% - Accent6 16 2 4 4" xfId="12610"/>
    <cellStyle name="20% - Accent6 16 2 5" xfId="12611"/>
    <cellStyle name="20% - Accent6 16 2 5 2" xfId="12612"/>
    <cellStyle name="20% - Accent6 16 2 5 2 2" xfId="12613"/>
    <cellStyle name="20% - Accent6 16 2 5 3" xfId="12614"/>
    <cellStyle name="20% - Accent6 16 2 6" xfId="12615"/>
    <cellStyle name="20% - Accent6 16 2 6 2" xfId="12616"/>
    <cellStyle name="20% - Accent6 16 2 7" xfId="12617"/>
    <cellStyle name="20% - Accent6 16 3" xfId="12618"/>
    <cellStyle name="20% - Accent6 16 3 2" xfId="12619"/>
    <cellStyle name="20% - Accent6 16 3 2 2" xfId="12620"/>
    <cellStyle name="20% - Accent6 16 3 2 2 2" xfId="12621"/>
    <cellStyle name="20% - Accent6 16 3 2 2 2 2" xfId="12622"/>
    <cellStyle name="20% - Accent6 16 3 2 2 2 2 2" xfId="12623"/>
    <cellStyle name="20% - Accent6 16 3 2 2 2 3" xfId="12624"/>
    <cellStyle name="20% - Accent6 16 3 2 2 3" xfId="12625"/>
    <cellStyle name="20% - Accent6 16 3 2 2 3 2" xfId="12626"/>
    <cellStyle name="20% - Accent6 16 3 2 2 4" xfId="12627"/>
    <cellStyle name="20% - Accent6 16 3 2 3" xfId="12628"/>
    <cellStyle name="20% - Accent6 16 3 2 3 2" xfId="12629"/>
    <cellStyle name="20% - Accent6 16 3 2 3 2 2" xfId="12630"/>
    <cellStyle name="20% - Accent6 16 3 2 3 3" xfId="12631"/>
    <cellStyle name="20% - Accent6 16 3 2 4" xfId="12632"/>
    <cellStyle name="20% - Accent6 16 3 2 4 2" xfId="12633"/>
    <cellStyle name="20% - Accent6 16 3 2 5" xfId="12634"/>
    <cellStyle name="20% - Accent6 16 3 3" xfId="12635"/>
    <cellStyle name="20% - Accent6 16 3 3 2" xfId="12636"/>
    <cellStyle name="20% - Accent6 16 3 3 2 2" xfId="12637"/>
    <cellStyle name="20% - Accent6 16 3 3 2 2 2" xfId="12638"/>
    <cellStyle name="20% - Accent6 16 3 3 2 3" xfId="12639"/>
    <cellStyle name="20% - Accent6 16 3 3 3" xfId="12640"/>
    <cellStyle name="20% - Accent6 16 3 3 3 2" xfId="12641"/>
    <cellStyle name="20% - Accent6 16 3 3 4" xfId="12642"/>
    <cellStyle name="20% - Accent6 16 3 4" xfId="12643"/>
    <cellStyle name="20% - Accent6 16 3 4 2" xfId="12644"/>
    <cellStyle name="20% - Accent6 16 3 4 2 2" xfId="12645"/>
    <cellStyle name="20% - Accent6 16 3 4 3" xfId="12646"/>
    <cellStyle name="20% - Accent6 16 3 5" xfId="12647"/>
    <cellStyle name="20% - Accent6 16 3 5 2" xfId="12648"/>
    <cellStyle name="20% - Accent6 16 3 6" xfId="12649"/>
    <cellStyle name="20% - Accent6 16 4" xfId="12650"/>
    <cellStyle name="20% - Accent6 16 4 2" xfId="12651"/>
    <cellStyle name="20% - Accent6 16 4 2 2" xfId="12652"/>
    <cellStyle name="20% - Accent6 16 4 2 2 2" xfId="12653"/>
    <cellStyle name="20% - Accent6 16 4 2 2 2 2" xfId="12654"/>
    <cellStyle name="20% - Accent6 16 4 2 2 3" xfId="12655"/>
    <cellStyle name="20% - Accent6 16 4 2 3" xfId="12656"/>
    <cellStyle name="20% - Accent6 16 4 2 3 2" xfId="12657"/>
    <cellStyle name="20% - Accent6 16 4 2 4" xfId="12658"/>
    <cellStyle name="20% - Accent6 16 4 3" xfId="12659"/>
    <cellStyle name="20% - Accent6 16 4 3 2" xfId="12660"/>
    <cellStyle name="20% - Accent6 16 4 3 2 2" xfId="12661"/>
    <cellStyle name="20% - Accent6 16 4 3 3" xfId="12662"/>
    <cellStyle name="20% - Accent6 16 4 4" xfId="12663"/>
    <cellStyle name="20% - Accent6 16 4 4 2" xfId="12664"/>
    <cellStyle name="20% - Accent6 16 4 5" xfId="12665"/>
    <cellStyle name="20% - Accent6 16 5" xfId="12666"/>
    <cellStyle name="20% - Accent6 16 5 2" xfId="12667"/>
    <cellStyle name="20% - Accent6 16 5 2 2" xfId="12668"/>
    <cellStyle name="20% - Accent6 16 5 2 2 2" xfId="12669"/>
    <cellStyle name="20% - Accent6 16 5 2 3" xfId="12670"/>
    <cellStyle name="20% - Accent6 16 5 3" xfId="12671"/>
    <cellStyle name="20% - Accent6 16 5 3 2" xfId="12672"/>
    <cellStyle name="20% - Accent6 16 5 4" xfId="12673"/>
    <cellStyle name="20% - Accent6 16 6" xfId="12674"/>
    <cellStyle name="20% - Accent6 16 6 2" xfId="12675"/>
    <cellStyle name="20% - Accent6 16 6 2 2" xfId="12676"/>
    <cellStyle name="20% - Accent6 16 6 3" xfId="12677"/>
    <cellStyle name="20% - Accent6 16 7" xfId="12678"/>
    <cellStyle name="20% - Accent6 16 7 2" xfId="12679"/>
    <cellStyle name="20% - Accent6 16 8" xfId="12680"/>
    <cellStyle name="20% - Accent6 17" xfId="12681"/>
    <cellStyle name="20% - Accent6 17 2" xfId="12682"/>
    <cellStyle name="20% - Accent6 17 2 2" xfId="12683"/>
    <cellStyle name="20% - Accent6 17 2 2 2" xfId="12684"/>
    <cellStyle name="20% - Accent6 17 2 2 2 2" xfId="12685"/>
    <cellStyle name="20% - Accent6 17 2 2 2 2 2" xfId="12686"/>
    <cellStyle name="20% - Accent6 17 2 2 2 2 2 2" xfId="12687"/>
    <cellStyle name="20% - Accent6 17 2 2 2 2 2 2 2" xfId="12688"/>
    <cellStyle name="20% - Accent6 17 2 2 2 2 2 3" xfId="12689"/>
    <cellStyle name="20% - Accent6 17 2 2 2 2 3" xfId="12690"/>
    <cellStyle name="20% - Accent6 17 2 2 2 2 3 2" xfId="12691"/>
    <cellStyle name="20% - Accent6 17 2 2 2 2 4" xfId="12692"/>
    <cellStyle name="20% - Accent6 17 2 2 2 3" xfId="12693"/>
    <cellStyle name="20% - Accent6 17 2 2 2 3 2" xfId="12694"/>
    <cellStyle name="20% - Accent6 17 2 2 2 3 2 2" xfId="12695"/>
    <cellStyle name="20% - Accent6 17 2 2 2 3 3" xfId="12696"/>
    <cellStyle name="20% - Accent6 17 2 2 2 4" xfId="12697"/>
    <cellStyle name="20% - Accent6 17 2 2 2 4 2" xfId="12698"/>
    <cellStyle name="20% - Accent6 17 2 2 2 5" xfId="12699"/>
    <cellStyle name="20% - Accent6 17 2 2 3" xfId="12700"/>
    <cellStyle name="20% - Accent6 17 2 2 3 2" xfId="12701"/>
    <cellStyle name="20% - Accent6 17 2 2 3 2 2" xfId="12702"/>
    <cellStyle name="20% - Accent6 17 2 2 3 2 2 2" xfId="12703"/>
    <cellStyle name="20% - Accent6 17 2 2 3 2 3" xfId="12704"/>
    <cellStyle name="20% - Accent6 17 2 2 3 3" xfId="12705"/>
    <cellStyle name="20% - Accent6 17 2 2 3 3 2" xfId="12706"/>
    <cellStyle name="20% - Accent6 17 2 2 3 4" xfId="12707"/>
    <cellStyle name="20% - Accent6 17 2 2 4" xfId="12708"/>
    <cellStyle name="20% - Accent6 17 2 2 4 2" xfId="12709"/>
    <cellStyle name="20% - Accent6 17 2 2 4 2 2" xfId="12710"/>
    <cellStyle name="20% - Accent6 17 2 2 4 3" xfId="12711"/>
    <cellStyle name="20% - Accent6 17 2 2 5" xfId="12712"/>
    <cellStyle name="20% - Accent6 17 2 2 5 2" xfId="12713"/>
    <cellStyle name="20% - Accent6 17 2 2 6" xfId="12714"/>
    <cellStyle name="20% - Accent6 17 2 3" xfId="12715"/>
    <cellStyle name="20% - Accent6 17 2 3 2" xfId="12716"/>
    <cellStyle name="20% - Accent6 17 2 3 2 2" xfId="12717"/>
    <cellStyle name="20% - Accent6 17 2 3 2 2 2" xfId="12718"/>
    <cellStyle name="20% - Accent6 17 2 3 2 2 2 2" xfId="12719"/>
    <cellStyle name="20% - Accent6 17 2 3 2 2 3" xfId="12720"/>
    <cellStyle name="20% - Accent6 17 2 3 2 3" xfId="12721"/>
    <cellStyle name="20% - Accent6 17 2 3 2 3 2" xfId="12722"/>
    <cellStyle name="20% - Accent6 17 2 3 2 4" xfId="12723"/>
    <cellStyle name="20% - Accent6 17 2 3 3" xfId="12724"/>
    <cellStyle name="20% - Accent6 17 2 3 3 2" xfId="12725"/>
    <cellStyle name="20% - Accent6 17 2 3 3 2 2" xfId="12726"/>
    <cellStyle name="20% - Accent6 17 2 3 3 3" xfId="12727"/>
    <cellStyle name="20% - Accent6 17 2 3 4" xfId="12728"/>
    <cellStyle name="20% - Accent6 17 2 3 4 2" xfId="12729"/>
    <cellStyle name="20% - Accent6 17 2 3 5" xfId="12730"/>
    <cellStyle name="20% - Accent6 17 2 4" xfId="12731"/>
    <cellStyle name="20% - Accent6 17 2 4 2" xfId="12732"/>
    <cellStyle name="20% - Accent6 17 2 4 2 2" xfId="12733"/>
    <cellStyle name="20% - Accent6 17 2 4 2 2 2" xfId="12734"/>
    <cellStyle name="20% - Accent6 17 2 4 2 3" xfId="12735"/>
    <cellStyle name="20% - Accent6 17 2 4 3" xfId="12736"/>
    <cellStyle name="20% - Accent6 17 2 4 3 2" xfId="12737"/>
    <cellStyle name="20% - Accent6 17 2 4 4" xfId="12738"/>
    <cellStyle name="20% - Accent6 17 2 5" xfId="12739"/>
    <cellStyle name="20% - Accent6 17 2 5 2" xfId="12740"/>
    <cellStyle name="20% - Accent6 17 2 5 2 2" xfId="12741"/>
    <cellStyle name="20% - Accent6 17 2 5 3" xfId="12742"/>
    <cellStyle name="20% - Accent6 17 2 6" xfId="12743"/>
    <cellStyle name="20% - Accent6 17 2 6 2" xfId="12744"/>
    <cellStyle name="20% - Accent6 17 2 7" xfId="12745"/>
    <cellStyle name="20% - Accent6 17 3" xfId="12746"/>
    <cellStyle name="20% - Accent6 17 3 2" xfId="12747"/>
    <cellStyle name="20% - Accent6 17 3 2 2" xfId="12748"/>
    <cellStyle name="20% - Accent6 17 3 2 2 2" xfId="12749"/>
    <cellStyle name="20% - Accent6 17 3 2 2 2 2" xfId="12750"/>
    <cellStyle name="20% - Accent6 17 3 2 2 2 2 2" xfId="12751"/>
    <cellStyle name="20% - Accent6 17 3 2 2 2 3" xfId="12752"/>
    <cellStyle name="20% - Accent6 17 3 2 2 3" xfId="12753"/>
    <cellStyle name="20% - Accent6 17 3 2 2 3 2" xfId="12754"/>
    <cellStyle name="20% - Accent6 17 3 2 2 4" xfId="12755"/>
    <cellStyle name="20% - Accent6 17 3 2 3" xfId="12756"/>
    <cellStyle name="20% - Accent6 17 3 2 3 2" xfId="12757"/>
    <cellStyle name="20% - Accent6 17 3 2 3 2 2" xfId="12758"/>
    <cellStyle name="20% - Accent6 17 3 2 3 3" xfId="12759"/>
    <cellStyle name="20% - Accent6 17 3 2 4" xfId="12760"/>
    <cellStyle name="20% - Accent6 17 3 2 4 2" xfId="12761"/>
    <cellStyle name="20% - Accent6 17 3 2 5" xfId="12762"/>
    <cellStyle name="20% - Accent6 17 3 3" xfId="12763"/>
    <cellStyle name="20% - Accent6 17 3 3 2" xfId="12764"/>
    <cellStyle name="20% - Accent6 17 3 3 2 2" xfId="12765"/>
    <cellStyle name="20% - Accent6 17 3 3 2 2 2" xfId="12766"/>
    <cellStyle name="20% - Accent6 17 3 3 2 3" xfId="12767"/>
    <cellStyle name="20% - Accent6 17 3 3 3" xfId="12768"/>
    <cellStyle name="20% - Accent6 17 3 3 3 2" xfId="12769"/>
    <cellStyle name="20% - Accent6 17 3 3 4" xfId="12770"/>
    <cellStyle name="20% - Accent6 17 3 4" xfId="12771"/>
    <cellStyle name="20% - Accent6 17 3 4 2" xfId="12772"/>
    <cellStyle name="20% - Accent6 17 3 4 2 2" xfId="12773"/>
    <cellStyle name="20% - Accent6 17 3 4 3" xfId="12774"/>
    <cellStyle name="20% - Accent6 17 3 5" xfId="12775"/>
    <cellStyle name="20% - Accent6 17 3 5 2" xfId="12776"/>
    <cellStyle name="20% - Accent6 17 3 6" xfId="12777"/>
    <cellStyle name="20% - Accent6 17 4" xfId="12778"/>
    <cellStyle name="20% - Accent6 17 4 2" xfId="12779"/>
    <cellStyle name="20% - Accent6 17 4 2 2" xfId="12780"/>
    <cellStyle name="20% - Accent6 17 4 2 2 2" xfId="12781"/>
    <cellStyle name="20% - Accent6 17 4 2 2 2 2" xfId="12782"/>
    <cellStyle name="20% - Accent6 17 4 2 2 3" xfId="12783"/>
    <cellStyle name="20% - Accent6 17 4 2 3" xfId="12784"/>
    <cellStyle name="20% - Accent6 17 4 2 3 2" xfId="12785"/>
    <cellStyle name="20% - Accent6 17 4 2 4" xfId="12786"/>
    <cellStyle name="20% - Accent6 17 4 3" xfId="12787"/>
    <cellStyle name="20% - Accent6 17 4 3 2" xfId="12788"/>
    <cellStyle name="20% - Accent6 17 4 3 2 2" xfId="12789"/>
    <cellStyle name="20% - Accent6 17 4 3 3" xfId="12790"/>
    <cellStyle name="20% - Accent6 17 4 4" xfId="12791"/>
    <cellStyle name="20% - Accent6 17 4 4 2" xfId="12792"/>
    <cellStyle name="20% - Accent6 17 4 5" xfId="12793"/>
    <cellStyle name="20% - Accent6 17 5" xfId="12794"/>
    <cellStyle name="20% - Accent6 17 5 2" xfId="12795"/>
    <cellStyle name="20% - Accent6 17 5 2 2" xfId="12796"/>
    <cellStyle name="20% - Accent6 17 5 2 2 2" xfId="12797"/>
    <cellStyle name="20% - Accent6 17 5 2 3" xfId="12798"/>
    <cellStyle name="20% - Accent6 17 5 3" xfId="12799"/>
    <cellStyle name="20% - Accent6 17 5 3 2" xfId="12800"/>
    <cellStyle name="20% - Accent6 17 5 4" xfId="12801"/>
    <cellStyle name="20% - Accent6 17 6" xfId="12802"/>
    <cellStyle name="20% - Accent6 17 6 2" xfId="12803"/>
    <cellStyle name="20% - Accent6 17 6 2 2" xfId="12804"/>
    <cellStyle name="20% - Accent6 17 6 3" xfId="12805"/>
    <cellStyle name="20% - Accent6 17 7" xfId="12806"/>
    <cellStyle name="20% - Accent6 17 7 2" xfId="12807"/>
    <cellStyle name="20% - Accent6 17 8" xfId="12808"/>
    <cellStyle name="20% - Accent6 18" xfId="12809"/>
    <cellStyle name="20% - Accent6 18 2" xfId="12810"/>
    <cellStyle name="20% - Accent6 18 2 2" xfId="12811"/>
    <cellStyle name="20% - Accent6 18 2 2 2" xfId="12812"/>
    <cellStyle name="20% - Accent6 18 2 2 2 2" xfId="12813"/>
    <cellStyle name="20% - Accent6 18 2 2 2 2 2" xfId="12814"/>
    <cellStyle name="20% - Accent6 18 2 2 2 2 2 2" xfId="12815"/>
    <cellStyle name="20% - Accent6 18 2 2 2 2 3" xfId="12816"/>
    <cellStyle name="20% - Accent6 18 2 2 2 3" xfId="12817"/>
    <cellStyle name="20% - Accent6 18 2 2 2 3 2" xfId="12818"/>
    <cellStyle name="20% - Accent6 18 2 2 2 4" xfId="12819"/>
    <cellStyle name="20% - Accent6 18 2 2 3" xfId="12820"/>
    <cellStyle name="20% - Accent6 18 2 2 3 2" xfId="12821"/>
    <cellStyle name="20% - Accent6 18 2 2 3 2 2" xfId="12822"/>
    <cellStyle name="20% - Accent6 18 2 2 3 3" xfId="12823"/>
    <cellStyle name="20% - Accent6 18 2 2 4" xfId="12824"/>
    <cellStyle name="20% - Accent6 18 2 2 4 2" xfId="12825"/>
    <cellStyle name="20% - Accent6 18 2 2 5" xfId="12826"/>
    <cellStyle name="20% - Accent6 18 2 3" xfId="12827"/>
    <cellStyle name="20% - Accent6 18 2 3 2" xfId="12828"/>
    <cellStyle name="20% - Accent6 18 2 3 2 2" xfId="12829"/>
    <cellStyle name="20% - Accent6 18 2 3 2 2 2" xfId="12830"/>
    <cellStyle name="20% - Accent6 18 2 3 2 3" xfId="12831"/>
    <cellStyle name="20% - Accent6 18 2 3 3" xfId="12832"/>
    <cellStyle name="20% - Accent6 18 2 3 3 2" xfId="12833"/>
    <cellStyle name="20% - Accent6 18 2 3 4" xfId="12834"/>
    <cellStyle name="20% - Accent6 18 2 4" xfId="12835"/>
    <cellStyle name="20% - Accent6 18 2 4 2" xfId="12836"/>
    <cellStyle name="20% - Accent6 18 2 4 2 2" xfId="12837"/>
    <cellStyle name="20% - Accent6 18 2 4 3" xfId="12838"/>
    <cellStyle name="20% - Accent6 18 2 5" xfId="12839"/>
    <cellStyle name="20% - Accent6 18 2 5 2" xfId="12840"/>
    <cellStyle name="20% - Accent6 18 2 6" xfId="12841"/>
    <cellStyle name="20% - Accent6 18 3" xfId="12842"/>
    <cellStyle name="20% - Accent6 18 3 2" xfId="12843"/>
    <cellStyle name="20% - Accent6 18 3 2 2" xfId="12844"/>
    <cellStyle name="20% - Accent6 18 3 2 2 2" xfId="12845"/>
    <cellStyle name="20% - Accent6 18 3 2 2 2 2" xfId="12846"/>
    <cellStyle name="20% - Accent6 18 3 2 2 3" xfId="12847"/>
    <cellStyle name="20% - Accent6 18 3 2 3" xfId="12848"/>
    <cellStyle name="20% - Accent6 18 3 2 3 2" xfId="12849"/>
    <cellStyle name="20% - Accent6 18 3 2 4" xfId="12850"/>
    <cellStyle name="20% - Accent6 18 3 3" xfId="12851"/>
    <cellStyle name="20% - Accent6 18 3 3 2" xfId="12852"/>
    <cellStyle name="20% - Accent6 18 3 3 2 2" xfId="12853"/>
    <cellStyle name="20% - Accent6 18 3 3 3" xfId="12854"/>
    <cellStyle name="20% - Accent6 18 3 4" xfId="12855"/>
    <cellStyle name="20% - Accent6 18 3 4 2" xfId="12856"/>
    <cellStyle name="20% - Accent6 18 3 5" xfId="12857"/>
    <cellStyle name="20% - Accent6 18 4" xfId="12858"/>
    <cellStyle name="20% - Accent6 18 4 2" xfId="12859"/>
    <cellStyle name="20% - Accent6 18 4 2 2" xfId="12860"/>
    <cellStyle name="20% - Accent6 18 4 2 2 2" xfId="12861"/>
    <cellStyle name="20% - Accent6 18 4 2 3" xfId="12862"/>
    <cellStyle name="20% - Accent6 18 4 3" xfId="12863"/>
    <cellStyle name="20% - Accent6 18 4 3 2" xfId="12864"/>
    <cellStyle name="20% - Accent6 18 4 4" xfId="12865"/>
    <cellStyle name="20% - Accent6 18 5" xfId="12866"/>
    <cellStyle name="20% - Accent6 18 5 2" xfId="12867"/>
    <cellStyle name="20% - Accent6 18 5 2 2" xfId="12868"/>
    <cellStyle name="20% - Accent6 18 5 3" xfId="12869"/>
    <cellStyle name="20% - Accent6 18 6" xfId="12870"/>
    <cellStyle name="20% - Accent6 18 6 2" xfId="12871"/>
    <cellStyle name="20% - Accent6 18 7" xfId="12872"/>
    <cellStyle name="20% - Accent6 19" xfId="12873"/>
    <cellStyle name="20% - Accent6 19 2" xfId="12874"/>
    <cellStyle name="20% - Accent6 19 2 2" xfId="12875"/>
    <cellStyle name="20% - Accent6 19 2 2 2" xfId="12876"/>
    <cellStyle name="20% - Accent6 19 2 2 2 2" xfId="12877"/>
    <cellStyle name="20% - Accent6 19 2 2 2 2 2" xfId="12878"/>
    <cellStyle name="20% - Accent6 19 2 2 2 2 2 2" xfId="12879"/>
    <cellStyle name="20% - Accent6 19 2 2 2 2 3" xfId="12880"/>
    <cellStyle name="20% - Accent6 19 2 2 2 3" xfId="12881"/>
    <cellStyle name="20% - Accent6 19 2 2 2 3 2" xfId="12882"/>
    <cellStyle name="20% - Accent6 19 2 2 2 4" xfId="12883"/>
    <cellStyle name="20% - Accent6 19 2 2 3" xfId="12884"/>
    <cellStyle name="20% - Accent6 19 2 2 3 2" xfId="12885"/>
    <cellStyle name="20% - Accent6 19 2 2 3 2 2" xfId="12886"/>
    <cellStyle name="20% - Accent6 19 2 2 3 3" xfId="12887"/>
    <cellStyle name="20% - Accent6 19 2 2 4" xfId="12888"/>
    <cellStyle name="20% - Accent6 19 2 2 4 2" xfId="12889"/>
    <cellStyle name="20% - Accent6 19 2 2 5" xfId="12890"/>
    <cellStyle name="20% - Accent6 19 2 3" xfId="12891"/>
    <cellStyle name="20% - Accent6 19 2 3 2" xfId="12892"/>
    <cellStyle name="20% - Accent6 19 2 3 2 2" xfId="12893"/>
    <cellStyle name="20% - Accent6 19 2 3 2 2 2" xfId="12894"/>
    <cellStyle name="20% - Accent6 19 2 3 2 3" xfId="12895"/>
    <cellStyle name="20% - Accent6 19 2 3 3" xfId="12896"/>
    <cellStyle name="20% - Accent6 19 2 3 3 2" xfId="12897"/>
    <cellStyle name="20% - Accent6 19 2 3 4" xfId="12898"/>
    <cellStyle name="20% - Accent6 19 2 4" xfId="12899"/>
    <cellStyle name="20% - Accent6 19 2 4 2" xfId="12900"/>
    <cellStyle name="20% - Accent6 19 2 4 2 2" xfId="12901"/>
    <cellStyle name="20% - Accent6 19 2 4 3" xfId="12902"/>
    <cellStyle name="20% - Accent6 19 2 5" xfId="12903"/>
    <cellStyle name="20% - Accent6 19 2 5 2" xfId="12904"/>
    <cellStyle name="20% - Accent6 19 2 6" xfId="12905"/>
    <cellStyle name="20% - Accent6 19 3" xfId="12906"/>
    <cellStyle name="20% - Accent6 19 3 2" xfId="12907"/>
    <cellStyle name="20% - Accent6 19 3 2 2" xfId="12908"/>
    <cellStyle name="20% - Accent6 19 3 2 2 2" xfId="12909"/>
    <cellStyle name="20% - Accent6 19 3 2 2 2 2" xfId="12910"/>
    <cellStyle name="20% - Accent6 19 3 2 2 3" xfId="12911"/>
    <cellStyle name="20% - Accent6 19 3 2 3" xfId="12912"/>
    <cellStyle name="20% - Accent6 19 3 2 3 2" xfId="12913"/>
    <cellStyle name="20% - Accent6 19 3 2 4" xfId="12914"/>
    <cellStyle name="20% - Accent6 19 3 3" xfId="12915"/>
    <cellStyle name="20% - Accent6 19 3 3 2" xfId="12916"/>
    <cellStyle name="20% - Accent6 19 3 3 2 2" xfId="12917"/>
    <cellStyle name="20% - Accent6 19 3 3 3" xfId="12918"/>
    <cellStyle name="20% - Accent6 19 3 4" xfId="12919"/>
    <cellStyle name="20% - Accent6 19 3 4 2" xfId="12920"/>
    <cellStyle name="20% - Accent6 19 3 5" xfId="12921"/>
    <cellStyle name="20% - Accent6 19 4" xfId="12922"/>
    <cellStyle name="20% - Accent6 19 4 2" xfId="12923"/>
    <cellStyle name="20% - Accent6 19 4 2 2" xfId="12924"/>
    <cellStyle name="20% - Accent6 19 4 2 2 2" xfId="12925"/>
    <cellStyle name="20% - Accent6 19 4 2 3" xfId="12926"/>
    <cellStyle name="20% - Accent6 19 4 3" xfId="12927"/>
    <cellStyle name="20% - Accent6 19 4 3 2" xfId="12928"/>
    <cellStyle name="20% - Accent6 19 4 4" xfId="12929"/>
    <cellStyle name="20% - Accent6 19 5" xfId="12930"/>
    <cellStyle name="20% - Accent6 19 5 2" xfId="12931"/>
    <cellStyle name="20% - Accent6 19 5 2 2" xfId="12932"/>
    <cellStyle name="20% - Accent6 19 5 3" xfId="12933"/>
    <cellStyle name="20% - Accent6 19 6" xfId="12934"/>
    <cellStyle name="20% - Accent6 19 6 2" xfId="12935"/>
    <cellStyle name="20% - Accent6 19 7" xfId="12936"/>
    <cellStyle name="20% - Accent6 2" xfId="12937"/>
    <cellStyle name="20% - Accent6 2 2" xfId="12938"/>
    <cellStyle name="20% - Accent6 2 2 2" xfId="12939"/>
    <cellStyle name="20% - Accent6 2 2 2 2" xfId="12940"/>
    <cellStyle name="20% - Accent6 2 2 2 2 2" xfId="12941"/>
    <cellStyle name="20% - Accent6 2 2 2 2 2 2" xfId="12942"/>
    <cellStyle name="20% - Accent6 2 2 2 2 2 2 2" xfId="12943"/>
    <cellStyle name="20% - Accent6 2 2 2 2 2 2 2 2" xfId="12944"/>
    <cellStyle name="20% - Accent6 2 2 2 2 2 2 3" xfId="12945"/>
    <cellStyle name="20% - Accent6 2 2 2 2 2 3" xfId="12946"/>
    <cellStyle name="20% - Accent6 2 2 2 2 2 3 2" xfId="12947"/>
    <cellStyle name="20% - Accent6 2 2 2 2 2 4" xfId="12948"/>
    <cellStyle name="20% - Accent6 2 2 2 2 3" xfId="12949"/>
    <cellStyle name="20% - Accent6 2 2 2 2 3 2" xfId="12950"/>
    <cellStyle name="20% - Accent6 2 2 2 2 3 2 2" xfId="12951"/>
    <cellStyle name="20% - Accent6 2 2 2 2 3 3" xfId="12952"/>
    <cellStyle name="20% - Accent6 2 2 2 2 4" xfId="12953"/>
    <cellStyle name="20% - Accent6 2 2 2 2 4 2" xfId="12954"/>
    <cellStyle name="20% - Accent6 2 2 2 2 5" xfId="12955"/>
    <cellStyle name="20% - Accent6 2 2 2 3" xfId="12956"/>
    <cellStyle name="20% - Accent6 2 2 2 3 2" xfId="12957"/>
    <cellStyle name="20% - Accent6 2 2 2 3 2 2" xfId="12958"/>
    <cellStyle name="20% - Accent6 2 2 2 3 2 2 2" xfId="12959"/>
    <cellStyle name="20% - Accent6 2 2 2 3 2 3" xfId="12960"/>
    <cellStyle name="20% - Accent6 2 2 2 3 3" xfId="12961"/>
    <cellStyle name="20% - Accent6 2 2 2 3 3 2" xfId="12962"/>
    <cellStyle name="20% - Accent6 2 2 2 3 4" xfId="12963"/>
    <cellStyle name="20% - Accent6 2 2 2 4" xfId="12964"/>
    <cellStyle name="20% - Accent6 2 2 2 4 2" xfId="12965"/>
    <cellStyle name="20% - Accent6 2 2 2 4 2 2" xfId="12966"/>
    <cellStyle name="20% - Accent6 2 2 2 4 3" xfId="12967"/>
    <cellStyle name="20% - Accent6 2 2 2 5" xfId="12968"/>
    <cellStyle name="20% - Accent6 2 2 2 5 2" xfId="12969"/>
    <cellStyle name="20% - Accent6 2 2 2 6" xfId="12970"/>
    <cellStyle name="20% - Accent6 2 2 3" xfId="12971"/>
    <cellStyle name="20% - Accent6 2 2 3 2" xfId="12972"/>
    <cellStyle name="20% - Accent6 2 2 3 2 2" xfId="12973"/>
    <cellStyle name="20% - Accent6 2 2 3 2 2 2" xfId="12974"/>
    <cellStyle name="20% - Accent6 2 2 3 2 2 2 2" xfId="12975"/>
    <cellStyle name="20% - Accent6 2 2 3 2 2 3" xfId="12976"/>
    <cellStyle name="20% - Accent6 2 2 3 2 3" xfId="12977"/>
    <cellStyle name="20% - Accent6 2 2 3 2 3 2" xfId="12978"/>
    <cellStyle name="20% - Accent6 2 2 3 2 4" xfId="12979"/>
    <cellStyle name="20% - Accent6 2 2 3 3" xfId="12980"/>
    <cellStyle name="20% - Accent6 2 2 3 3 2" xfId="12981"/>
    <cellStyle name="20% - Accent6 2 2 3 3 2 2" xfId="12982"/>
    <cellStyle name="20% - Accent6 2 2 3 3 3" xfId="12983"/>
    <cellStyle name="20% - Accent6 2 2 3 4" xfId="12984"/>
    <cellStyle name="20% - Accent6 2 2 3 4 2" xfId="12985"/>
    <cellStyle name="20% - Accent6 2 2 3 5" xfId="12986"/>
    <cellStyle name="20% - Accent6 2 2 4" xfId="12987"/>
    <cellStyle name="20% - Accent6 2 2 4 2" xfId="12988"/>
    <cellStyle name="20% - Accent6 2 2 4 2 2" xfId="12989"/>
    <cellStyle name="20% - Accent6 2 2 4 2 2 2" xfId="12990"/>
    <cellStyle name="20% - Accent6 2 2 4 2 3" xfId="12991"/>
    <cellStyle name="20% - Accent6 2 2 4 3" xfId="12992"/>
    <cellStyle name="20% - Accent6 2 2 4 3 2" xfId="12993"/>
    <cellStyle name="20% - Accent6 2 2 4 4" xfId="12994"/>
    <cellStyle name="20% - Accent6 2 2 5" xfId="12995"/>
    <cellStyle name="20% - Accent6 2 2 5 2" xfId="12996"/>
    <cellStyle name="20% - Accent6 2 2 5 2 2" xfId="12997"/>
    <cellStyle name="20% - Accent6 2 2 5 3" xfId="12998"/>
    <cellStyle name="20% - Accent6 2 2 6" xfId="12999"/>
    <cellStyle name="20% - Accent6 2 2 6 2" xfId="13000"/>
    <cellStyle name="20% - Accent6 2 2 7" xfId="13001"/>
    <cellStyle name="20% - Accent6 2 3" xfId="13002"/>
    <cellStyle name="20% - Accent6 2 3 2" xfId="13003"/>
    <cellStyle name="20% - Accent6 2 3 2 2" xfId="13004"/>
    <cellStyle name="20% - Accent6 2 3 2 2 2" xfId="13005"/>
    <cellStyle name="20% - Accent6 2 3 2 2 2 2" xfId="13006"/>
    <cellStyle name="20% - Accent6 2 3 2 2 2 2 2" xfId="13007"/>
    <cellStyle name="20% - Accent6 2 3 2 2 2 3" xfId="13008"/>
    <cellStyle name="20% - Accent6 2 3 2 2 3" xfId="13009"/>
    <cellStyle name="20% - Accent6 2 3 2 2 3 2" xfId="13010"/>
    <cellStyle name="20% - Accent6 2 3 2 2 4" xfId="13011"/>
    <cellStyle name="20% - Accent6 2 3 2 3" xfId="13012"/>
    <cellStyle name="20% - Accent6 2 3 2 3 2" xfId="13013"/>
    <cellStyle name="20% - Accent6 2 3 2 3 2 2" xfId="13014"/>
    <cellStyle name="20% - Accent6 2 3 2 3 3" xfId="13015"/>
    <cellStyle name="20% - Accent6 2 3 2 4" xfId="13016"/>
    <cellStyle name="20% - Accent6 2 3 2 4 2" xfId="13017"/>
    <cellStyle name="20% - Accent6 2 3 2 5" xfId="13018"/>
    <cellStyle name="20% - Accent6 2 3 3" xfId="13019"/>
    <cellStyle name="20% - Accent6 2 3 3 2" xfId="13020"/>
    <cellStyle name="20% - Accent6 2 3 3 2 2" xfId="13021"/>
    <cellStyle name="20% - Accent6 2 3 3 2 2 2" xfId="13022"/>
    <cellStyle name="20% - Accent6 2 3 3 2 3" xfId="13023"/>
    <cellStyle name="20% - Accent6 2 3 3 3" xfId="13024"/>
    <cellStyle name="20% - Accent6 2 3 3 3 2" xfId="13025"/>
    <cellStyle name="20% - Accent6 2 3 3 4" xfId="13026"/>
    <cellStyle name="20% - Accent6 2 3 4" xfId="13027"/>
    <cellStyle name="20% - Accent6 2 3 4 2" xfId="13028"/>
    <cellStyle name="20% - Accent6 2 3 4 2 2" xfId="13029"/>
    <cellStyle name="20% - Accent6 2 3 4 3" xfId="13030"/>
    <cellStyle name="20% - Accent6 2 3 5" xfId="13031"/>
    <cellStyle name="20% - Accent6 2 3 5 2" xfId="13032"/>
    <cellStyle name="20% - Accent6 2 3 6" xfId="13033"/>
    <cellStyle name="20% - Accent6 2 4" xfId="13034"/>
    <cellStyle name="20% - Accent6 2 4 2" xfId="13035"/>
    <cellStyle name="20% - Accent6 2 4 2 2" xfId="13036"/>
    <cellStyle name="20% - Accent6 2 4 2 2 2" xfId="13037"/>
    <cellStyle name="20% - Accent6 2 4 2 2 2 2" xfId="13038"/>
    <cellStyle name="20% - Accent6 2 4 2 2 3" xfId="13039"/>
    <cellStyle name="20% - Accent6 2 4 2 3" xfId="13040"/>
    <cellStyle name="20% - Accent6 2 4 2 3 2" xfId="13041"/>
    <cellStyle name="20% - Accent6 2 4 2 4" xfId="13042"/>
    <cellStyle name="20% - Accent6 2 4 3" xfId="13043"/>
    <cellStyle name="20% - Accent6 2 4 3 2" xfId="13044"/>
    <cellStyle name="20% - Accent6 2 4 3 2 2" xfId="13045"/>
    <cellStyle name="20% - Accent6 2 4 3 3" xfId="13046"/>
    <cellStyle name="20% - Accent6 2 4 4" xfId="13047"/>
    <cellStyle name="20% - Accent6 2 4 4 2" xfId="13048"/>
    <cellStyle name="20% - Accent6 2 4 5" xfId="13049"/>
    <cellStyle name="20% - Accent6 2 5" xfId="13050"/>
    <cellStyle name="20% - Accent6 2 5 2" xfId="13051"/>
    <cellStyle name="20% - Accent6 2 5 2 2" xfId="13052"/>
    <cellStyle name="20% - Accent6 2 5 2 2 2" xfId="13053"/>
    <cellStyle name="20% - Accent6 2 5 2 3" xfId="13054"/>
    <cellStyle name="20% - Accent6 2 5 3" xfId="13055"/>
    <cellStyle name="20% - Accent6 2 5 3 2" xfId="13056"/>
    <cellStyle name="20% - Accent6 2 5 4" xfId="13057"/>
    <cellStyle name="20% - Accent6 2 6" xfId="13058"/>
    <cellStyle name="20% - Accent6 2 6 2" xfId="13059"/>
    <cellStyle name="20% - Accent6 2 6 2 2" xfId="13060"/>
    <cellStyle name="20% - Accent6 2 6 3" xfId="13061"/>
    <cellStyle name="20% - Accent6 2 7" xfId="13062"/>
    <cellStyle name="20% - Accent6 2 7 2" xfId="13063"/>
    <cellStyle name="20% - Accent6 2 8" xfId="13064"/>
    <cellStyle name="20% - Accent6 20" xfId="13065"/>
    <cellStyle name="20% - Accent6 20 2" xfId="13066"/>
    <cellStyle name="20% - Accent6 20 2 2" xfId="13067"/>
    <cellStyle name="20% - Accent6 20 2 2 2" xfId="13068"/>
    <cellStyle name="20% - Accent6 20 2 2 2 2" xfId="13069"/>
    <cellStyle name="20% - Accent6 20 2 2 2 2 2" xfId="13070"/>
    <cellStyle name="20% - Accent6 20 2 2 2 2 2 2" xfId="13071"/>
    <cellStyle name="20% - Accent6 20 2 2 2 2 3" xfId="13072"/>
    <cellStyle name="20% - Accent6 20 2 2 2 3" xfId="13073"/>
    <cellStyle name="20% - Accent6 20 2 2 2 3 2" xfId="13074"/>
    <cellStyle name="20% - Accent6 20 2 2 2 4" xfId="13075"/>
    <cellStyle name="20% - Accent6 20 2 2 3" xfId="13076"/>
    <cellStyle name="20% - Accent6 20 2 2 3 2" xfId="13077"/>
    <cellStyle name="20% - Accent6 20 2 2 3 2 2" xfId="13078"/>
    <cellStyle name="20% - Accent6 20 2 2 3 3" xfId="13079"/>
    <cellStyle name="20% - Accent6 20 2 2 4" xfId="13080"/>
    <cellStyle name="20% - Accent6 20 2 2 4 2" xfId="13081"/>
    <cellStyle name="20% - Accent6 20 2 2 5" xfId="13082"/>
    <cellStyle name="20% - Accent6 20 2 3" xfId="13083"/>
    <cellStyle name="20% - Accent6 20 2 3 2" xfId="13084"/>
    <cellStyle name="20% - Accent6 20 2 3 2 2" xfId="13085"/>
    <cellStyle name="20% - Accent6 20 2 3 2 2 2" xfId="13086"/>
    <cellStyle name="20% - Accent6 20 2 3 2 3" xfId="13087"/>
    <cellStyle name="20% - Accent6 20 2 3 3" xfId="13088"/>
    <cellStyle name="20% - Accent6 20 2 3 3 2" xfId="13089"/>
    <cellStyle name="20% - Accent6 20 2 3 4" xfId="13090"/>
    <cellStyle name="20% - Accent6 20 2 4" xfId="13091"/>
    <cellStyle name="20% - Accent6 20 2 4 2" xfId="13092"/>
    <cellStyle name="20% - Accent6 20 2 4 2 2" xfId="13093"/>
    <cellStyle name="20% - Accent6 20 2 4 3" xfId="13094"/>
    <cellStyle name="20% - Accent6 20 2 5" xfId="13095"/>
    <cellStyle name="20% - Accent6 20 2 5 2" xfId="13096"/>
    <cellStyle name="20% - Accent6 20 2 6" xfId="13097"/>
    <cellStyle name="20% - Accent6 20 3" xfId="13098"/>
    <cellStyle name="20% - Accent6 20 3 2" xfId="13099"/>
    <cellStyle name="20% - Accent6 20 3 2 2" xfId="13100"/>
    <cellStyle name="20% - Accent6 20 3 2 2 2" xfId="13101"/>
    <cellStyle name="20% - Accent6 20 3 2 2 2 2" xfId="13102"/>
    <cellStyle name="20% - Accent6 20 3 2 2 3" xfId="13103"/>
    <cellStyle name="20% - Accent6 20 3 2 3" xfId="13104"/>
    <cellStyle name="20% - Accent6 20 3 2 3 2" xfId="13105"/>
    <cellStyle name="20% - Accent6 20 3 2 4" xfId="13106"/>
    <cellStyle name="20% - Accent6 20 3 3" xfId="13107"/>
    <cellStyle name="20% - Accent6 20 3 3 2" xfId="13108"/>
    <cellStyle name="20% - Accent6 20 3 3 2 2" xfId="13109"/>
    <cellStyle name="20% - Accent6 20 3 3 3" xfId="13110"/>
    <cellStyle name="20% - Accent6 20 3 4" xfId="13111"/>
    <cellStyle name="20% - Accent6 20 3 4 2" xfId="13112"/>
    <cellStyle name="20% - Accent6 20 3 5" xfId="13113"/>
    <cellStyle name="20% - Accent6 20 4" xfId="13114"/>
    <cellStyle name="20% - Accent6 20 4 2" xfId="13115"/>
    <cellStyle name="20% - Accent6 20 4 2 2" xfId="13116"/>
    <cellStyle name="20% - Accent6 20 4 2 2 2" xfId="13117"/>
    <cellStyle name="20% - Accent6 20 4 2 3" xfId="13118"/>
    <cellStyle name="20% - Accent6 20 4 3" xfId="13119"/>
    <cellStyle name="20% - Accent6 20 4 3 2" xfId="13120"/>
    <cellStyle name="20% - Accent6 20 4 4" xfId="13121"/>
    <cellStyle name="20% - Accent6 20 5" xfId="13122"/>
    <cellStyle name="20% - Accent6 20 5 2" xfId="13123"/>
    <cellStyle name="20% - Accent6 20 5 2 2" xfId="13124"/>
    <cellStyle name="20% - Accent6 20 5 3" xfId="13125"/>
    <cellStyle name="20% - Accent6 20 6" xfId="13126"/>
    <cellStyle name="20% - Accent6 20 6 2" xfId="13127"/>
    <cellStyle name="20% - Accent6 20 7" xfId="13128"/>
    <cellStyle name="20% - Accent6 21" xfId="13129"/>
    <cellStyle name="20% - Accent6 21 2" xfId="13130"/>
    <cellStyle name="20% - Accent6 21 2 2" xfId="13131"/>
    <cellStyle name="20% - Accent6 21 2 2 2" xfId="13132"/>
    <cellStyle name="20% - Accent6 21 2 2 2 2" xfId="13133"/>
    <cellStyle name="20% - Accent6 21 2 2 2 2 2" xfId="13134"/>
    <cellStyle name="20% - Accent6 21 2 2 2 3" xfId="13135"/>
    <cellStyle name="20% - Accent6 21 2 2 3" xfId="13136"/>
    <cellStyle name="20% - Accent6 21 2 2 3 2" xfId="13137"/>
    <cellStyle name="20% - Accent6 21 2 2 4" xfId="13138"/>
    <cellStyle name="20% - Accent6 21 2 3" xfId="13139"/>
    <cellStyle name="20% - Accent6 21 2 3 2" xfId="13140"/>
    <cellStyle name="20% - Accent6 21 2 3 2 2" xfId="13141"/>
    <cellStyle name="20% - Accent6 21 2 3 3" xfId="13142"/>
    <cellStyle name="20% - Accent6 21 2 4" xfId="13143"/>
    <cellStyle name="20% - Accent6 21 2 4 2" xfId="13144"/>
    <cellStyle name="20% - Accent6 21 2 5" xfId="13145"/>
    <cellStyle name="20% - Accent6 21 3" xfId="13146"/>
    <cellStyle name="20% - Accent6 21 3 2" xfId="13147"/>
    <cellStyle name="20% - Accent6 21 3 2 2" xfId="13148"/>
    <cellStyle name="20% - Accent6 21 3 2 2 2" xfId="13149"/>
    <cellStyle name="20% - Accent6 21 3 2 3" xfId="13150"/>
    <cellStyle name="20% - Accent6 21 3 3" xfId="13151"/>
    <cellStyle name="20% - Accent6 21 3 3 2" xfId="13152"/>
    <cellStyle name="20% - Accent6 21 3 4" xfId="13153"/>
    <cellStyle name="20% - Accent6 21 4" xfId="13154"/>
    <cellStyle name="20% - Accent6 21 4 2" xfId="13155"/>
    <cellStyle name="20% - Accent6 21 4 2 2" xfId="13156"/>
    <cellStyle name="20% - Accent6 21 4 3" xfId="13157"/>
    <cellStyle name="20% - Accent6 21 5" xfId="13158"/>
    <cellStyle name="20% - Accent6 21 5 2" xfId="13159"/>
    <cellStyle name="20% - Accent6 21 6" xfId="13160"/>
    <cellStyle name="20% - Accent6 22" xfId="13161"/>
    <cellStyle name="20% - Accent6 22 2" xfId="13162"/>
    <cellStyle name="20% - Accent6 22 2 2" xfId="13163"/>
    <cellStyle name="20% - Accent6 22 2 2 2" xfId="13164"/>
    <cellStyle name="20% - Accent6 22 2 2 2 2" xfId="13165"/>
    <cellStyle name="20% - Accent6 22 2 2 2 2 2" xfId="13166"/>
    <cellStyle name="20% - Accent6 22 2 2 2 3" xfId="13167"/>
    <cellStyle name="20% - Accent6 22 2 2 3" xfId="13168"/>
    <cellStyle name="20% - Accent6 22 2 2 3 2" xfId="13169"/>
    <cellStyle name="20% - Accent6 22 2 2 4" xfId="13170"/>
    <cellStyle name="20% - Accent6 22 2 3" xfId="13171"/>
    <cellStyle name="20% - Accent6 22 2 3 2" xfId="13172"/>
    <cellStyle name="20% - Accent6 22 2 3 2 2" xfId="13173"/>
    <cellStyle name="20% - Accent6 22 2 3 3" xfId="13174"/>
    <cellStyle name="20% - Accent6 22 2 4" xfId="13175"/>
    <cellStyle name="20% - Accent6 22 2 4 2" xfId="13176"/>
    <cellStyle name="20% - Accent6 22 2 5" xfId="13177"/>
    <cellStyle name="20% - Accent6 22 3" xfId="13178"/>
    <cellStyle name="20% - Accent6 22 3 2" xfId="13179"/>
    <cellStyle name="20% - Accent6 22 3 2 2" xfId="13180"/>
    <cellStyle name="20% - Accent6 22 3 2 2 2" xfId="13181"/>
    <cellStyle name="20% - Accent6 22 3 2 3" xfId="13182"/>
    <cellStyle name="20% - Accent6 22 3 3" xfId="13183"/>
    <cellStyle name="20% - Accent6 22 3 3 2" xfId="13184"/>
    <cellStyle name="20% - Accent6 22 3 4" xfId="13185"/>
    <cellStyle name="20% - Accent6 22 4" xfId="13186"/>
    <cellStyle name="20% - Accent6 22 4 2" xfId="13187"/>
    <cellStyle name="20% - Accent6 22 4 2 2" xfId="13188"/>
    <cellStyle name="20% - Accent6 22 4 3" xfId="13189"/>
    <cellStyle name="20% - Accent6 22 5" xfId="13190"/>
    <cellStyle name="20% - Accent6 22 5 2" xfId="13191"/>
    <cellStyle name="20% - Accent6 22 6" xfId="13192"/>
    <cellStyle name="20% - Accent6 23" xfId="13193"/>
    <cellStyle name="20% - Accent6 23 2" xfId="13194"/>
    <cellStyle name="20% - Accent6 23 2 2" xfId="13195"/>
    <cellStyle name="20% - Accent6 23 2 2 2" xfId="13196"/>
    <cellStyle name="20% - Accent6 23 2 2 2 2" xfId="13197"/>
    <cellStyle name="20% - Accent6 23 2 2 3" xfId="13198"/>
    <cellStyle name="20% - Accent6 23 2 3" xfId="13199"/>
    <cellStyle name="20% - Accent6 23 2 3 2" xfId="13200"/>
    <cellStyle name="20% - Accent6 23 2 4" xfId="13201"/>
    <cellStyle name="20% - Accent6 23 3" xfId="13202"/>
    <cellStyle name="20% - Accent6 23 3 2" xfId="13203"/>
    <cellStyle name="20% - Accent6 23 3 2 2" xfId="13204"/>
    <cellStyle name="20% - Accent6 23 3 3" xfId="13205"/>
    <cellStyle name="20% - Accent6 23 4" xfId="13206"/>
    <cellStyle name="20% - Accent6 23 4 2" xfId="13207"/>
    <cellStyle name="20% - Accent6 23 5" xfId="13208"/>
    <cellStyle name="20% - Accent6 24" xfId="13209"/>
    <cellStyle name="20% - Accent6 24 2" xfId="13210"/>
    <cellStyle name="20% - Accent6 24 2 2" xfId="13211"/>
    <cellStyle name="20% - Accent6 24 2 2 2" xfId="13212"/>
    <cellStyle name="20% - Accent6 24 2 3" xfId="13213"/>
    <cellStyle name="20% - Accent6 24 3" xfId="13214"/>
    <cellStyle name="20% - Accent6 24 3 2" xfId="13215"/>
    <cellStyle name="20% - Accent6 24 4" xfId="13216"/>
    <cellStyle name="20% - Accent6 25" xfId="13217"/>
    <cellStyle name="20% - Accent6 25 2" xfId="13218"/>
    <cellStyle name="20% - Accent6 25 2 2" xfId="13219"/>
    <cellStyle name="20% - Accent6 25 2 2 2" xfId="13220"/>
    <cellStyle name="20% - Accent6 25 2 3" xfId="13221"/>
    <cellStyle name="20% - Accent6 25 3" xfId="13222"/>
    <cellStyle name="20% - Accent6 25 3 2" xfId="13223"/>
    <cellStyle name="20% - Accent6 25 4" xfId="13224"/>
    <cellStyle name="20% - Accent6 26" xfId="13225"/>
    <cellStyle name="20% - Accent6 26 2" xfId="13226"/>
    <cellStyle name="20% - Accent6 26 2 2" xfId="13227"/>
    <cellStyle name="20% - Accent6 26 3" xfId="13228"/>
    <cellStyle name="20% - Accent6 27" xfId="13229"/>
    <cellStyle name="20% - Accent6 27 2" xfId="13230"/>
    <cellStyle name="20% - Accent6 27 2 2" xfId="13231"/>
    <cellStyle name="20% - Accent6 27 3" xfId="13232"/>
    <cellStyle name="20% - Accent6 28" xfId="13233"/>
    <cellStyle name="20% - Accent6 28 2" xfId="13234"/>
    <cellStyle name="20% - Accent6 28 2 2" xfId="13235"/>
    <cellStyle name="20% - Accent6 28 3" xfId="13236"/>
    <cellStyle name="20% - Accent6 29" xfId="13237"/>
    <cellStyle name="20% - Accent6 29 2" xfId="13238"/>
    <cellStyle name="20% - Accent6 3" xfId="13239"/>
    <cellStyle name="20% - Accent6 3 2" xfId="13240"/>
    <cellStyle name="20% - Accent6 3 2 2" xfId="13241"/>
    <cellStyle name="20% - Accent6 3 2 2 2" xfId="13242"/>
    <cellStyle name="20% - Accent6 3 2 2 2 2" xfId="13243"/>
    <cellStyle name="20% - Accent6 3 2 2 2 2 2" xfId="13244"/>
    <cellStyle name="20% - Accent6 3 2 2 2 2 2 2" xfId="13245"/>
    <cellStyle name="20% - Accent6 3 2 2 2 2 2 2 2" xfId="13246"/>
    <cellStyle name="20% - Accent6 3 2 2 2 2 2 3" xfId="13247"/>
    <cellStyle name="20% - Accent6 3 2 2 2 2 3" xfId="13248"/>
    <cellStyle name="20% - Accent6 3 2 2 2 2 3 2" xfId="13249"/>
    <cellStyle name="20% - Accent6 3 2 2 2 2 4" xfId="13250"/>
    <cellStyle name="20% - Accent6 3 2 2 2 3" xfId="13251"/>
    <cellStyle name="20% - Accent6 3 2 2 2 3 2" xfId="13252"/>
    <cellStyle name="20% - Accent6 3 2 2 2 3 2 2" xfId="13253"/>
    <cellStyle name="20% - Accent6 3 2 2 2 3 3" xfId="13254"/>
    <cellStyle name="20% - Accent6 3 2 2 2 4" xfId="13255"/>
    <cellStyle name="20% - Accent6 3 2 2 2 4 2" xfId="13256"/>
    <cellStyle name="20% - Accent6 3 2 2 2 5" xfId="13257"/>
    <cellStyle name="20% - Accent6 3 2 2 3" xfId="13258"/>
    <cellStyle name="20% - Accent6 3 2 2 3 2" xfId="13259"/>
    <cellStyle name="20% - Accent6 3 2 2 3 2 2" xfId="13260"/>
    <cellStyle name="20% - Accent6 3 2 2 3 2 2 2" xfId="13261"/>
    <cellStyle name="20% - Accent6 3 2 2 3 2 3" xfId="13262"/>
    <cellStyle name="20% - Accent6 3 2 2 3 3" xfId="13263"/>
    <cellStyle name="20% - Accent6 3 2 2 3 3 2" xfId="13264"/>
    <cellStyle name="20% - Accent6 3 2 2 3 4" xfId="13265"/>
    <cellStyle name="20% - Accent6 3 2 2 4" xfId="13266"/>
    <cellStyle name="20% - Accent6 3 2 2 4 2" xfId="13267"/>
    <cellStyle name="20% - Accent6 3 2 2 4 2 2" xfId="13268"/>
    <cellStyle name="20% - Accent6 3 2 2 4 3" xfId="13269"/>
    <cellStyle name="20% - Accent6 3 2 2 5" xfId="13270"/>
    <cellStyle name="20% - Accent6 3 2 2 5 2" xfId="13271"/>
    <cellStyle name="20% - Accent6 3 2 2 6" xfId="13272"/>
    <cellStyle name="20% - Accent6 3 2 3" xfId="13273"/>
    <cellStyle name="20% - Accent6 3 2 3 2" xfId="13274"/>
    <cellStyle name="20% - Accent6 3 2 3 2 2" xfId="13275"/>
    <cellStyle name="20% - Accent6 3 2 3 2 2 2" xfId="13276"/>
    <cellStyle name="20% - Accent6 3 2 3 2 2 2 2" xfId="13277"/>
    <cellStyle name="20% - Accent6 3 2 3 2 2 3" xfId="13278"/>
    <cellStyle name="20% - Accent6 3 2 3 2 3" xfId="13279"/>
    <cellStyle name="20% - Accent6 3 2 3 2 3 2" xfId="13280"/>
    <cellStyle name="20% - Accent6 3 2 3 2 4" xfId="13281"/>
    <cellStyle name="20% - Accent6 3 2 3 3" xfId="13282"/>
    <cellStyle name="20% - Accent6 3 2 3 3 2" xfId="13283"/>
    <cellStyle name="20% - Accent6 3 2 3 3 2 2" xfId="13284"/>
    <cellStyle name="20% - Accent6 3 2 3 3 3" xfId="13285"/>
    <cellStyle name="20% - Accent6 3 2 3 4" xfId="13286"/>
    <cellStyle name="20% - Accent6 3 2 3 4 2" xfId="13287"/>
    <cellStyle name="20% - Accent6 3 2 3 5" xfId="13288"/>
    <cellStyle name="20% - Accent6 3 2 4" xfId="13289"/>
    <cellStyle name="20% - Accent6 3 2 4 2" xfId="13290"/>
    <cellStyle name="20% - Accent6 3 2 4 2 2" xfId="13291"/>
    <cellStyle name="20% - Accent6 3 2 4 2 2 2" xfId="13292"/>
    <cellStyle name="20% - Accent6 3 2 4 2 3" xfId="13293"/>
    <cellStyle name="20% - Accent6 3 2 4 3" xfId="13294"/>
    <cellStyle name="20% - Accent6 3 2 4 3 2" xfId="13295"/>
    <cellStyle name="20% - Accent6 3 2 4 4" xfId="13296"/>
    <cellStyle name="20% - Accent6 3 2 5" xfId="13297"/>
    <cellStyle name="20% - Accent6 3 2 5 2" xfId="13298"/>
    <cellStyle name="20% - Accent6 3 2 5 2 2" xfId="13299"/>
    <cellStyle name="20% - Accent6 3 2 5 3" xfId="13300"/>
    <cellStyle name="20% - Accent6 3 2 6" xfId="13301"/>
    <cellStyle name="20% - Accent6 3 2 6 2" xfId="13302"/>
    <cellStyle name="20% - Accent6 3 2 7" xfId="13303"/>
    <cellStyle name="20% - Accent6 3 3" xfId="13304"/>
    <cellStyle name="20% - Accent6 3 3 2" xfId="13305"/>
    <cellStyle name="20% - Accent6 3 3 2 2" xfId="13306"/>
    <cellStyle name="20% - Accent6 3 3 2 2 2" xfId="13307"/>
    <cellStyle name="20% - Accent6 3 3 2 2 2 2" xfId="13308"/>
    <cellStyle name="20% - Accent6 3 3 2 2 2 2 2" xfId="13309"/>
    <cellStyle name="20% - Accent6 3 3 2 2 2 3" xfId="13310"/>
    <cellStyle name="20% - Accent6 3 3 2 2 3" xfId="13311"/>
    <cellStyle name="20% - Accent6 3 3 2 2 3 2" xfId="13312"/>
    <cellStyle name="20% - Accent6 3 3 2 2 4" xfId="13313"/>
    <cellStyle name="20% - Accent6 3 3 2 3" xfId="13314"/>
    <cellStyle name="20% - Accent6 3 3 2 3 2" xfId="13315"/>
    <cellStyle name="20% - Accent6 3 3 2 3 2 2" xfId="13316"/>
    <cellStyle name="20% - Accent6 3 3 2 3 3" xfId="13317"/>
    <cellStyle name="20% - Accent6 3 3 2 4" xfId="13318"/>
    <cellStyle name="20% - Accent6 3 3 2 4 2" xfId="13319"/>
    <cellStyle name="20% - Accent6 3 3 2 5" xfId="13320"/>
    <cellStyle name="20% - Accent6 3 3 3" xfId="13321"/>
    <cellStyle name="20% - Accent6 3 3 3 2" xfId="13322"/>
    <cellStyle name="20% - Accent6 3 3 3 2 2" xfId="13323"/>
    <cellStyle name="20% - Accent6 3 3 3 2 2 2" xfId="13324"/>
    <cellStyle name="20% - Accent6 3 3 3 2 3" xfId="13325"/>
    <cellStyle name="20% - Accent6 3 3 3 3" xfId="13326"/>
    <cellStyle name="20% - Accent6 3 3 3 3 2" xfId="13327"/>
    <cellStyle name="20% - Accent6 3 3 3 4" xfId="13328"/>
    <cellStyle name="20% - Accent6 3 3 4" xfId="13329"/>
    <cellStyle name="20% - Accent6 3 3 4 2" xfId="13330"/>
    <cellStyle name="20% - Accent6 3 3 4 2 2" xfId="13331"/>
    <cellStyle name="20% - Accent6 3 3 4 3" xfId="13332"/>
    <cellStyle name="20% - Accent6 3 3 5" xfId="13333"/>
    <cellStyle name="20% - Accent6 3 3 5 2" xfId="13334"/>
    <cellStyle name="20% - Accent6 3 3 6" xfId="13335"/>
    <cellStyle name="20% - Accent6 3 4" xfId="13336"/>
    <cellStyle name="20% - Accent6 3 4 2" xfId="13337"/>
    <cellStyle name="20% - Accent6 3 4 2 2" xfId="13338"/>
    <cellStyle name="20% - Accent6 3 4 2 2 2" xfId="13339"/>
    <cellStyle name="20% - Accent6 3 4 2 2 2 2" xfId="13340"/>
    <cellStyle name="20% - Accent6 3 4 2 2 3" xfId="13341"/>
    <cellStyle name="20% - Accent6 3 4 2 3" xfId="13342"/>
    <cellStyle name="20% - Accent6 3 4 2 3 2" xfId="13343"/>
    <cellStyle name="20% - Accent6 3 4 2 4" xfId="13344"/>
    <cellStyle name="20% - Accent6 3 4 3" xfId="13345"/>
    <cellStyle name="20% - Accent6 3 4 3 2" xfId="13346"/>
    <cellStyle name="20% - Accent6 3 4 3 2 2" xfId="13347"/>
    <cellStyle name="20% - Accent6 3 4 3 3" xfId="13348"/>
    <cellStyle name="20% - Accent6 3 4 4" xfId="13349"/>
    <cellStyle name="20% - Accent6 3 4 4 2" xfId="13350"/>
    <cellStyle name="20% - Accent6 3 4 5" xfId="13351"/>
    <cellStyle name="20% - Accent6 3 5" xfId="13352"/>
    <cellStyle name="20% - Accent6 3 5 2" xfId="13353"/>
    <cellStyle name="20% - Accent6 3 5 2 2" xfId="13354"/>
    <cellStyle name="20% - Accent6 3 5 2 2 2" xfId="13355"/>
    <cellStyle name="20% - Accent6 3 5 2 3" xfId="13356"/>
    <cellStyle name="20% - Accent6 3 5 3" xfId="13357"/>
    <cellStyle name="20% - Accent6 3 5 3 2" xfId="13358"/>
    <cellStyle name="20% - Accent6 3 5 4" xfId="13359"/>
    <cellStyle name="20% - Accent6 3 6" xfId="13360"/>
    <cellStyle name="20% - Accent6 3 6 2" xfId="13361"/>
    <cellStyle name="20% - Accent6 3 6 2 2" xfId="13362"/>
    <cellStyle name="20% - Accent6 3 6 3" xfId="13363"/>
    <cellStyle name="20% - Accent6 3 7" xfId="13364"/>
    <cellStyle name="20% - Accent6 3 7 2" xfId="13365"/>
    <cellStyle name="20% - Accent6 3 8" xfId="13366"/>
    <cellStyle name="20% - Accent6 30" xfId="13367"/>
    <cellStyle name="20% - Accent6 31" xfId="13368"/>
    <cellStyle name="20% - Accent6 32" xfId="13369"/>
    <cellStyle name="20% - Accent6 33" xfId="13370"/>
    <cellStyle name="20% - Accent6 34" xfId="13371"/>
    <cellStyle name="20% - Accent6 35" xfId="13372"/>
    <cellStyle name="20% - Accent6 4" xfId="13373"/>
    <cellStyle name="20% - Accent6 4 2" xfId="13374"/>
    <cellStyle name="20% - Accent6 4 2 2" xfId="13375"/>
    <cellStyle name="20% - Accent6 4 2 2 2" xfId="13376"/>
    <cellStyle name="20% - Accent6 4 2 2 2 2" xfId="13377"/>
    <cellStyle name="20% - Accent6 4 2 2 2 2 2" xfId="13378"/>
    <cellStyle name="20% - Accent6 4 2 2 2 2 2 2" xfId="13379"/>
    <cellStyle name="20% - Accent6 4 2 2 2 2 2 2 2" xfId="13380"/>
    <cellStyle name="20% - Accent6 4 2 2 2 2 2 3" xfId="13381"/>
    <cellStyle name="20% - Accent6 4 2 2 2 2 3" xfId="13382"/>
    <cellStyle name="20% - Accent6 4 2 2 2 2 3 2" xfId="13383"/>
    <cellStyle name="20% - Accent6 4 2 2 2 2 4" xfId="13384"/>
    <cellStyle name="20% - Accent6 4 2 2 2 3" xfId="13385"/>
    <cellStyle name="20% - Accent6 4 2 2 2 3 2" xfId="13386"/>
    <cellStyle name="20% - Accent6 4 2 2 2 3 2 2" xfId="13387"/>
    <cellStyle name="20% - Accent6 4 2 2 2 3 3" xfId="13388"/>
    <cellStyle name="20% - Accent6 4 2 2 2 4" xfId="13389"/>
    <cellStyle name="20% - Accent6 4 2 2 2 4 2" xfId="13390"/>
    <cellStyle name="20% - Accent6 4 2 2 2 5" xfId="13391"/>
    <cellStyle name="20% - Accent6 4 2 2 3" xfId="13392"/>
    <cellStyle name="20% - Accent6 4 2 2 3 2" xfId="13393"/>
    <cellStyle name="20% - Accent6 4 2 2 3 2 2" xfId="13394"/>
    <cellStyle name="20% - Accent6 4 2 2 3 2 2 2" xfId="13395"/>
    <cellStyle name="20% - Accent6 4 2 2 3 2 3" xfId="13396"/>
    <cellStyle name="20% - Accent6 4 2 2 3 3" xfId="13397"/>
    <cellStyle name="20% - Accent6 4 2 2 3 3 2" xfId="13398"/>
    <cellStyle name="20% - Accent6 4 2 2 3 4" xfId="13399"/>
    <cellStyle name="20% - Accent6 4 2 2 4" xfId="13400"/>
    <cellStyle name="20% - Accent6 4 2 2 4 2" xfId="13401"/>
    <cellStyle name="20% - Accent6 4 2 2 4 2 2" xfId="13402"/>
    <cellStyle name="20% - Accent6 4 2 2 4 3" xfId="13403"/>
    <cellStyle name="20% - Accent6 4 2 2 5" xfId="13404"/>
    <cellStyle name="20% - Accent6 4 2 2 5 2" xfId="13405"/>
    <cellStyle name="20% - Accent6 4 2 2 6" xfId="13406"/>
    <cellStyle name="20% - Accent6 4 2 3" xfId="13407"/>
    <cellStyle name="20% - Accent6 4 2 3 2" xfId="13408"/>
    <cellStyle name="20% - Accent6 4 2 3 2 2" xfId="13409"/>
    <cellStyle name="20% - Accent6 4 2 3 2 2 2" xfId="13410"/>
    <cellStyle name="20% - Accent6 4 2 3 2 2 2 2" xfId="13411"/>
    <cellStyle name="20% - Accent6 4 2 3 2 2 3" xfId="13412"/>
    <cellStyle name="20% - Accent6 4 2 3 2 3" xfId="13413"/>
    <cellStyle name="20% - Accent6 4 2 3 2 3 2" xfId="13414"/>
    <cellStyle name="20% - Accent6 4 2 3 2 4" xfId="13415"/>
    <cellStyle name="20% - Accent6 4 2 3 3" xfId="13416"/>
    <cellStyle name="20% - Accent6 4 2 3 3 2" xfId="13417"/>
    <cellStyle name="20% - Accent6 4 2 3 3 2 2" xfId="13418"/>
    <cellStyle name="20% - Accent6 4 2 3 3 3" xfId="13419"/>
    <cellStyle name="20% - Accent6 4 2 3 4" xfId="13420"/>
    <cellStyle name="20% - Accent6 4 2 3 4 2" xfId="13421"/>
    <cellStyle name="20% - Accent6 4 2 3 5" xfId="13422"/>
    <cellStyle name="20% - Accent6 4 2 4" xfId="13423"/>
    <cellStyle name="20% - Accent6 4 2 4 2" xfId="13424"/>
    <cellStyle name="20% - Accent6 4 2 4 2 2" xfId="13425"/>
    <cellStyle name="20% - Accent6 4 2 4 2 2 2" xfId="13426"/>
    <cellStyle name="20% - Accent6 4 2 4 2 3" xfId="13427"/>
    <cellStyle name="20% - Accent6 4 2 4 3" xfId="13428"/>
    <cellStyle name="20% - Accent6 4 2 4 3 2" xfId="13429"/>
    <cellStyle name="20% - Accent6 4 2 4 4" xfId="13430"/>
    <cellStyle name="20% - Accent6 4 2 5" xfId="13431"/>
    <cellStyle name="20% - Accent6 4 2 5 2" xfId="13432"/>
    <cellStyle name="20% - Accent6 4 2 5 2 2" xfId="13433"/>
    <cellStyle name="20% - Accent6 4 2 5 3" xfId="13434"/>
    <cellStyle name="20% - Accent6 4 2 6" xfId="13435"/>
    <cellStyle name="20% - Accent6 4 2 6 2" xfId="13436"/>
    <cellStyle name="20% - Accent6 4 2 7" xfId="13437"/>
    <cellStyle name="20% - Accent6 4 3" xfId="13438"/>
    <cellStyle name="20% - Accent6 4 3 2" xfId="13439"/>
    <cellStyle name="20% - Accent6 4 3 2 2" xfId="13440"/>
    <cellStyle name="20% - Accent6 4 3 2 2 2" xfId="13441"/>
    <cellStyle name="20% - Accent6 4 3 2 2 2 2" xfId="13442"/>
    <cellStyle name="20% - Accent6 4 3 2 2 2 2 2" xfId="13443"/>
    <cellStyle name="20% - Accent6 4 3 2 2 2 3" xfId="13444"/>
    <cellStyle name="20% - Accent6 4 3 2 2 3" xfId="13445"/>
    <cellStyle name="20% - Accent6 4 3 2 2 3 2" xfId="13446"/>
    <cellStyle name="20% - Accent6 4 3 2 2 4" xfId="13447"/>
    <cellStyle name="20% - Accent6 4 3 2 3" xfId="13448"/>
    <cellStyle name="20% - Accent6 4 3 2 3 2" xfId="13449"/>
    <cellStyle name="20% - Accent6 4 3 2 3 2 2" xfId="13450"/>
    <cellStyle name="20% - Accent6 4 3 2 3 3" xfId="13451"/>
    <cellStyle name="20% - Accent6 4 3 2 4" xfId="13452"/>
    <cellStyle name="20% - Accent6 4 3 2 4 2" xfId="13453"/>
    <cellStyle name="20% - Accent6 4 3 2 5" xfId="13454"/>
    <cellStyle name="20% - Accent6 4 3 3" xfId="13455"/>
    <cellStyle name="20% - Accent6 4 3 3 2" xfId="13456"/>
    <cellStyle name="20% - Accent6 4 3 3 2 2" xfId="13457"/>
    <cellStyle name="20% - Accent6 4 3 3 2 2 2" xfId="13458"/>
    <cellStyle name="20% - Accent6 4 3 3 2 3" xfId="13459"/>
    <cellStyle name="20% - Accent6 4 3 3 3" xfId="13460"/>
    <cellStyle name="20% - Accent6 4 3 3 3 2" xfId="13461"/>
    <cellStyle name="20% - Accent6 4 3 3 4" xfId="13462"/>
    <cellStyle name="20% - Accent6 4 3 4" xfId="13463"/>
    <cellStyle name="20% - Accent6 4 3 4 2" xfId="13464"/>
    <cellStyle name="20% - Accent6 4 3 4 2 2" xfId="13465"/>
    <cellStyle name="20% - Accent6 4 3 4 3" xfId="13466"/>
    <cellStyle name="20% - Accent6 4 3 5" xfId="13467"/>
    <cellStyle name="20% - Accent6 4 3 5 2" xfId="13468"/>
    <cellStyle name="20% - Accent6 4 3 6" xfId="13469"/>
    <cellStyle name="20% - Accent6 4 4" xfId="13470"/>
    <cellStyle name="20% - Accent6 4 4 2" xfId="13471"/>
    <cellStyle name="20% - Accent6 4 4 2 2" xfId="13472"/>
    <cellStyle name="20% - Accent6 4 4 2 2 2" xfId="13473"/>
    <cellStyle name="20% - Accent6 4 4 2 2 2 2" xfId="13474"/>
    <cellStyle name="20% - Accent6 4 4 2 2 3" xfId="13475"/>
    <cellStyle name="20% - Accent6 4 4 2 3" xfId="13476"/>
    <cellStyle name="20% - Accent6 4 4 2 3 2" xfId="13477"/>
    <cellStyle name="20% - Accent6 4 4 2 4" xfId="13478"/>
    <cellStyle name="20% - Accent6 4 4 3" xfId="13479"/>
    <cellStyle name="20% - Accent6 4 4 3 2" xfId="13480"/>
    <cellStyle name="20% - Accent6 4 4 3 2 2" xfId="13481"/>
    <cellStyle name="20% - Accent6 4 4 3 3" xfId="13482"/>
    <cellStyle name="20% - Accent6 4 4 4" xfId="13483"/>
    <cellStyle name="20% - Accent6 4 4 4 2" xfId="13484"/>
    <cellStyle name="20% - Accent6 4 4 5" xfId="13485"/>
    <cellStyle name="20% - Accent6 4 5" xfId="13486"/>
    <cellStyle name="20% - Accent6 4 5 2" xfId="13487"/>
    <cellStyle name="20% - Accent6 4 5 2 2" xfId="13488"/>
    <cellStyle name="20% - Accent6 4 5 2 2 2" xfId="13489"/>
    <cellStyle name="20% - Accent6 4 5 2 3" xfId="13490"/>
    <cellStyle name="20% - Accent6 4 5 3" xfId="13491"/>
    <cellStyle name="20% - Accent6 4 5 3 2" xfId="13492"/>
    <cellStyle name="20% - Accent6 4 5 4" xfId="13493"/>
    <cellStyle name="20% - Accent6 4 6" xfId="13494"/>
    <cellStyle name="20% - Accent6 4 6 2" xfId="13495"/>
    <cellStyle name="20% - Accent6 4 6 2 2" xfId="13496"/>
    <cellStyle name="20% - Accent6 4 6 3" xfId="13497"/>
    <cellStyle name="20% - Accent6 4 7" xfId="13498"/>
    <cellStyle name="20% - Accent6 4 7 2" xfId="13499"/>
    <cellStyle name="20% - Accent6 4 8" xfId="13500"/>
    <cellStyle name="20% - Accent6 5" xfId="13501"/>
    <cellStyle name="20% - Accent6 5 2" xfId="13502"/>
    <cellStyle name="20% - Accent6 5 2 2" xfId="13503"/>
    <cellStyle name="20% - Accent6 5 2 2 2" xfId="13504"/>
    <cellStyle name="20% - Accent6 5 2 2 2 2" xfId="13505"/>
    <cellStyle name="20% - Accent6 5 2 2 2 2 2" xfId="13506"/>
    <cellStyle name="20% - Accent6 5 2 2 2 2 2 2" xfId="13507"/>
    <cellStyle name="20% - Accent6 5 2 2 2 2 2 2 2" xfId="13508"/>
    <cellStyle name="20% - Accent6 5 2 2 2 2 2 3" xfId="13509"/>
    <cellStyle name="20% - Accent6 5 2 2 2 2 3" xfId="13510"/>
    <cellStyle name="20% - Accent6 5 2 2 2 2 3 2" xfId="13511"/>
    <cellStyle name="20% - Accent6 5 2 2 2 2 4" xfId="13512"/>
    <cellStyle name="20% - Accent6 5 2 2 2 3" xfId="13513"/>
    <cellStyle name="20% - Accent6 5 2 2 2 3 2" xfId="13514"/>
    <cellStyle name="20% - Accent6 5 2 2 2 3 2 2" xfId="13515"/>
    <cellStyle name="20% - Accent6 5 2 2 2 3 3" xfId="13516"/>
    <cellStyle name="20% - Accent6 5 2 2 2 4" xfId="13517"/>
    <cellStyle name="20% - Accent6 5 2 2 2 4 2" xfId="13518"/>
    <cellStyle name="20% - Accent6 5 2 2 2 5" xfId="13519"/>
    <cellStyle name="20% - Accent6 5 2 2 3" xfId="13520"/>
    <cellStyle name="20% - Accent6 5 2 2 3 2" xfId="13521"/>
    <cellStyle name="20% - Accent6 5 2 2 3 2 2" xfId="13522"/>
    <cellStyle name="20% - Accent6 5 2 2 3 2 2 2" xfId="13523"/>
    <cellStyle name="20% - Accent6 5 2 2 3 2 3" xfId="13524"/>
    <cellStyle name="20% - Accent6 5 2 2 3 3" xfId="13525"/>
    <cellStyle name="20% - Accent6 5 2 2 3 3 2" xfId="13526"/>
    <cellStyle name="20% - Accent6 5 2 2 3 4" xfId="13527"/>
    <cellStyle name="20% - Accent6 5 2 2 4" xfId="13528"/>
    <cellStyle name="20% - Accent6 5 2 2 4 2" xfId="13529"/>
    <cellStyle name="20% - Accent6 5 2 2 4 2 2" xfId="13530"/>
    <cellStyle name="20% - Accent6 5 2 2 4 3" xfId="13531"/>
    <cellStyle name="20% - Accent6 5 2 2 5" xfId="13532"/>
    <cellStyle name="20% - Accent6 5 2 2 5 2" xfId="13533"/>
    <cellStyle name="20% - Accent6 5 2 2 6" xfId="13534"/>
    <cellStyle name="20% - Accent6 5 2 3" xfId="13535"/>
    <cellStyle name="20% - Accent6 5 2 3 2" xfId="13536"/>
    <cellStyle name="20% - Accent6 5 2 3 2 2" xfId="13537"/>
    <cellStyle name="20% - Accent6 5 2 3 2 2 2" xfId="13538"/>
    <cellStyle name="20% - Accent6 5 2 3 2 2 2 2" xfId="13539"/>
    <cellStyle name="20% - Accent6 5 2 3 2 2 3" xfId="13540"/>
    <cellStyle name="20% - Accent6 5 2 3 2 3" xfId="13541"/>
    <cellStyle name="20% - Accent6 5 2 3 2 3 2" xfId="13542"/>
    <cellStyle name="20% - Accent6 5 2 3 2 4" xfId="13543"/>
    <cellStyle name="20% - Accent6 5 2 3 3" xfId="13544"/>
    <cellStyle name="20% - Accent6 5 2 3 3 2" xfId="13545"/>
    <cellStyle name="20% - Accent6 5 2 3 3 2 2" xfId="13546"/>
    <cellStyle name="20% - Accent6 5 2 3 3 3" xfId="13547"/>
    <cellStyle name="20% - Accent6 5 2 3 4" xfId="13548"/>
    <cellStyle name="20% - Accent6 5 2 3 4 2" xfId="13549"/>
    <cellStyle name="20% - Accent6 5 2 3 5" xfId="13550"/>
    <cellStyle name="20% - Accent6 5 2 4" xfId="13551"/>
    <cellStyle name="20% - Accent6 5 2 4 2" xfId="13552"/>
    <cellStyle name="20% - Accent6 5 2 4 2 2" xfId="13553"/>
    <cellStyle name="20% - Accent6 5 2 4 2 2 2" xfId="13554"/>
    <cellStyle name="20% - Accent6 5 2 4 2 3" xfId="13555"/>
    <cellStyle name="20% - Accent6 5 2 4 3" xfId="13556"/>
    <cellStyle name="20% - Accent6 5 2 4 3 2" xfId="13557"/>
    <cellStyle name="20% - Accent6 5 2 4 4" xfId="13558"/>
    <cellStyle name="20% - Accent6 5 2 5" xfId="13559"/>
    <cellStyle name="20% - Accent6 5 2 5 2" xfId="13560"/>
    <cellStyle name="20% - Accent6 5 2 5 2 2" xfId="13561"/>
    <cellStyle name="20% - Accent6 5 2 5 3" xfId="13562"/>
    <cellStyle name="20% - Accent6 5 2 6" xfId="13563"/>
    <cellStyle name="20% - Accent6 5 2 6 2" xfId="13564"/>
    <cellStyle name="20% - Accent6 5 2 7" xfId="13565"/>
    <cellStyle name="20% - Accent6 5 3" xfId="13566"/>
    <cellStyle name="20% - Accent6 5 3 2" xfId="13567"/>
    <cellStyle name="20% - Accent6 5 3 2 2" xfId="13568"/>
    <cellStyle name="20% - Accent6 5 3 2 2 2" xfId="13569"/>
    <cellStyle name="20% - Accent6 5 3 2 2 2 2" xfId="13570"/>
    <cellStyle name="20% - Accent6 5 3 2 2 2 2 2" xfId="13571"/>
    <cellStyle name="20% - Accent6 5 3 2 2 2 3" xfId="13572"/>
    <cellStyle name="20% - Accent6 5 3 2 2 3" xfId="13573"/>
    <cellStyle name="20% - Accent6 5 3 2 2 3 2" xfId="13574"/>
    <cellStyle name="20% - Accent6 5 3 2 2 4" xfId="13575"/>
    <cellStyle name="20% - Accent6 5 3 2 3" xfId="13576"/>
    <cellStyle name="20% - Accent6 5 3 2 3 2" xfId="13577"/>
    <cellStyle name="20% - Accent6 5 3 2 3 2 2" xfId="13578"/>
    <cellStyle name="20% - Accent6 5 3 2 3 3" xfId="13579"/>
    <cellStyle name="20% - Accent6 5 3 2 4" xfId="13580"/>
    <cellStyle name="20% - Accent6 5 3 2 4 2" xfId="13581"/>
    <cellStyle name="20% - Accent6 5 3 2 5" xfId="13582"/>
    <cellStyle name="20% - Accent6 5 3 3" xfId="13583"/>
    <cellStyle name="20% - Accent6 5 3 3 2" xfId="13584"/>
    <cellStyle name="20% - Accent6 5 3 3 2 2" xfId="13585"/>
    <cellStyle name="20% - Accent6 5 3 3 2 2 2" xfId="13586"/>
    <cellStyle name="20% - Accent6 5 3 3 2 3" xfId="13587"/>
    <cellStyle name="20% - Accent6 5 3 3 3" xfId="13588"/>
    <cellStyle name="20% - Accent6 5 3 3 3 2" xfId="13589"/>
    <cellStyle name="20% - Accent6 5 3 3 4" xfId="13590"/>
    <cellStyle name="20% - Accent6 5 3 4" xfId="13591"/>
    <cellStyle name="20% - Accent6 5 3 4 2" xfId="13592"/>
    <cellStyle name="20% - Accent6 5 3 4 2 2" xfId="13593"/>
    <cellStyle name="20% - Accent6 5 3 4 3" xfId="13594"/>
    <cellStyle name="20% - Accent6 5 3 5" xfId="13595"/>
    <cellStyle name="20% - Accent6 5 3 5 2" xfId="13596"/>
    <cellStyle name="20% - Accent6 5 3 6" xfId="13597"/>
    <cellStyle name="20% - Accent6 5 4" xfId="13598"/>
    <cellStyle name="20% - Accent6 5 4 2" xfId="13599"/>
    <cellStyle name="20% - Accent6 5 4 2 2" xfId="13600"/>
    <cellStyle name="20% - Accent6 5 4 2 2 2" xfId="13601"/>
    <cellStyle name="20% - Accent6 5 4 2 2 2 2" xfId="13602"/>
    <cellStyle name="20% - Accent6 5 4 2 2 3" xfId="13603"/>
    <cellStyle name="20% - Accent6 5 4 2 3" xfId="13604"/>
    <cellStyle name="20% - Accent6 5 4 2 3 2" xfId="13605"/>
    <cellStyle name="20% - Accent6 5 4 2 4" xfId="13606"/>
    <cellStyle name="20% - Accent6 5 4 3" xfId="13607"/>
    <cellStyle name="20% - Accent6 5 4 3 2" xfId="13608"/>
    <cellStyle name="20% - Accent6 5 4 3 2 2" xfId="13609"/>
    <cellStyle name="20% - Accent6 5 4 3 3" xfId="13610"/>
    <cellStyle name="20% - Accent6 5 4 4" xfId="13611"/>
    <cellStyle name="20% - Accent6 5 4 4 2" xfId="13612"/>
    <cellStyle name="20% - Accent6 5 4 5" xfId="13613"/>
    <cellStyle name="20% - Accent6 5 5" xfId="13614"/>
    <cellStyle name="20% - Accent6 5 5 2" xfId="13615"/>
    <cellStyle name="20% - Accent6 5 5 2 2" xfId="13616"/>
    <cellStyle name="20% - Accent6 5 5 2 2 2" xfId="13617"/>
    <cellStyle name="20% - Accent6 5 5 2 3" xfId="13618"/>
    <cellStyle name="20% - Accent6 5 5 3" xfId="13619"/>
    <cellStyle name="20% - Accent6 5 5 3 2" xfId="13620"/>
    <cellStyle name="20% - Accent6 5 5 4" xfId="13621"/>
    <cellStyle name="20% - Accent6 5 6" xfId="13622"/>
    <cellStyle name="20% - Accent6 5 6 2" xfId="13623"/>
    <cellStyle name="20% - Accent6 5 6 2 2" xfId="13624"/>
    <cellStyle name="20% - Accent6 5 6 3" xfId="13625"/>
    <cellStyle name="20% - Accent6 5 7" xfId="13626"/>
    <cellStyle name="20% - Accent6 5 7 2" xfId="13627"/>
    <cellStyle name="20% - Accent6 5 8" xfId="13628"/>
    <cellStyle name="20% - Accent6 6" xfId="13629"/>
    <cellStyle name="20% - Accent6 6 2" xfId="13630"/>
    <cellStyle name="20% - Accent6 6 2 2" xfId="13631"/>
    <cellStyle name="20% - Accent6 6 2 2 2" xfId="13632"/>
    <cellStyle name="20% - Accent6 6 2 2 2 2" xfId="13633"/>
    <cellStyle name="20% - Accent6 6 2 2 2 2 2" xfId="13634"/>
    <cellStyle name="20% - Accent6 6 2 2 2 2 2 2" xfId="13635"/>
    <cellStyle name="20% - Accent6 6 2 2 2 2 2 2 2" xfId="13636"/>
    <cellStyle name="20% - Accent6 6 2 2 2 2 2 3" xfId="13637"/>
    <cellStyle name="20% - Accent6 6 2 2 2 2 3" xfId="13638"/>
    <cellStyle name="20% - Accent6 6 2 2 2 2 3 2" xfId="13639"/>
    <cellStyle name="20% - Accent6 6 2 2 2 2 4" xfId="13640"/>
    <cellStyle name="20% - Accent6 6 2 2 2 3" xfId="13641"/>
    <cellStyle name="20% - Accent6 6 2 2 2 3 2" xfId="13642"/>
    <cellStyle name="20% - Accent6 6 2 2 2 3 2 2" xfId="13643"/>
    <cellStyle name="20% - Accent6 6 2 2 2 3 3" xfId="13644"/>
    <cellStyle name="20% - Accent6 6 2 2 2 4" xfId="13645"/>
    <cellStyle name="20% - Accent6 6 2 2 2 4 2" xfId="13646"/>
    <cellStyle name="20% - Accent6 6 2 2 2 5" xfId="13647"/>
    <cellStyle name="20% - Accent6 6 2 2 3" xfId="13648"/>
    <cellStyle name="20% - Accent6 6 2 2 3 2" xfId="13649"/>
    <cellStyle name="20% - Accent6 6 2 2 3 2 2" xfId="13650"/>
    <cellStyle name="20% - Accent6 6 2 2 3 2 2 2" xfId="13651"/>
    <cellStyle name="20% - Accent6 6 2 2 3 2 3" xfId="13652"/>
    <cellStyle name="20% - Accent6 6 2 2 3 3" xfId="13653"/>
    <cellStyle name="20% - Accent6 6 2 2 3 3 2" xfId="13654"/>
    <cellStyle name="20% - Accent6 6 2 2 3 4" xfId="13655"/>
    <cellStyle name="20% - Accent6 6 2 2 4" xfId="13656"/>
    <cellStyle name="20% - Accent6 6 2 2 4 2" xfId="13657"/>
    <cellStyle name="20% - Accent6 6 2 2 4 2 2" xfId="13658"/>
    <cellStyle name="20% - Accent6 6 2 2 4 3" xfId="13659"/>
    <cellStyle name="20% - Accent6 6 2 2 5" xfId="13660"/>
    <cellStyle name="20% - Accent6 6 2 2 5 2" xfId="13661"/>
    <cellStyle name="20% - Accent6 6 2 2 6" xfId="13662"/>
    <cellStyle name="20% - Accent6 6 2 3" xfId="13663"/>
    <cellStyle name="20% - Accent6 6 2 3 2" xfId="13664"/>
    <cellStyle name="20% - Accent6 6 2 3 2 2" xfId="13665"/>
    <cellStyle name="20% - Accent6 6 2 3 2 2 2" xfId="13666"/>
    <cellStyle name="20% - Accent6 6 2 3 2 2 2 2" xfId="13667"/>
    <cellStyle name="20% - Accent6 6 2 3 2 2 3" xfId="13668"/>
    <cellStyle name="20% - Accent6 6 2 3 2 3" xfId="13669"/>
    <cellStyle name="20% - Accent6 6 2 3 2 3 2" xfId="13670"/>
    <cellStyle name="20% - Accent6 6 2 3 2 4" xfId="13671"/>
    <cellStyle name="20% - Accent6 6 2 3 3" xfId="13672"/>
    <cellStyle name="20% - Accent6 6 2 3 3 2" xfId="13673"/>
    <cellStyle name="20% - Accent6 6 2 3 3 2 2" xfId="13674"/>
    <cellStyle name="20% - Accent6 6 2 3 3 3" xfId="13675"/>
    <cellStyle name="20% - Accent6 6 2 3 4" xfId="13676"/>
    <cellStyle name="20% - Accent6 6 2 3 4 2" xfId="13677"/>
    <cellStyle name="20% - Accent6 6 2 3 5" xfId="13678"/>
    <cellStyle name="20% - Accent6 6 2 4" xfId="13679"/>
    <cellStyle name="20% - Accent6 6 2 4 2" xfId="13680"/>
    <cellStyle name="20% - Accent6 6 2 4 2 2" xfId="13681"/>
    <cellStyle name="20% - Accent6 6 2 4 2 2 2" xfId="13682"/>
    <cellStyle name="20% - Accent6 6 2 4 2 3" xfId="13683"/>
    <cellStyle name="20% - Accent6 6 2 4 3" xfId="13684"/>
    <cellStyle name="20% - Accent6 6 2 4 3 2" xfId="13685"/>
    <cellStyle name="20% - Accent6 6 2 4 4" xfId="13686"/>
    <cellStyle name="20% - Accent6 6 2 5" xfId="13687"/>
    <cellStyle name="20% - Accent6 6 2 5 2" xfId="13688"/>
    <cellStyle name="20% - Accent6 6 2 5 2 2" xfId="13689"/>
    <cellStyle name="20% - Accent6 6 2 5 3" xfId="13690"/>
    <cellStyle name="20% - Accent6 6 2 6" xfId="13691"/>
    <cellStyle name="20% - Accent6 6 2 6 2" xfId="13692"/>
    <cellStyle name="20% - Accent6 6 2 7" xfId="13693"/>
    <cellStyle name="20% - Accent6 6 3" xfId="13694"/>
    <cellStyle name="20% - Accent6 6 3 2" xfId="13695"/>
    <cellStyle name="20% - Accent6 6 3 2 2" xfId="13696"/>
    <cellStyle name="20% - Accent6 6 3 2 2 2" xfId="13697"/>
    <cellStyle name="20% - Accent6 6 3 2 2 2 2" xfId="13698"/>
    <cellStyle name="20% - Accent6 6 3 2 2 2 2 2" xfId="13699"/>
    <cellStyle name="20% - Accent6 6 3 2 2 2 3" xfId="13700"/>
    <cellStyle name="20% - Accent6 6 3 2 2 3" xfId="13701"/>
    <cellStyle name="20% - Accent6 6 3 2 2 3 2" xfId="13702"/>
    <cellStyle name="20% - Accent6 6 3 2 2 4" xfId="13703"/>
    <cellStyle name="20% - Accent6 6 3 2 3" xfId="13704"/>
    <cellStyle name="20% - Accent6 6 3 2 3 2" xfId="13705"/>
    <cellStyle name="20% - Accent6 6 3 2 3 2 2" xfId="13706"/>
    <cellStyle name="20% - Accent6 6 3 2 3 3" xfId="13707"/>
    <cellStyle name="20% - Accent6 6 3 2 4" xfId="13708"/>
    <cellStyle name="20% - Accent6 6 3 2 4 2" xfId="13709"/>
    <cellStyle name="20% - Accent6 6 3 2 5" xfId="13710"/>
    <cellStyle name="20% - Accent6 6 3 3" xfId="13711"/>
    <cellStyle name="20% - Accent6 6 3 3 2" xfId="13712"/>
    <cellStyle name="20% - Accent6 6 3 3 2 2" xfId="13713"/>
    <cellStyle name="20% - Accent6 6 3 3 2 2 2" xfId="13714"/>
    <cellStyle name="20% - Accent6 6 3 3 2 3" xfId="13715"/>
    <cellStyle name="20% - Accent6 6 3 3 3" xfId="13716"/>
    <cellStyle name="20% - Accent6 6 3 3 3 2" xfId="13717"/>
    <cellStyle name="20% - Accent6 6 3 3 4" xfId="13718"/>
    <cellStyle name="20% - Accent6 6 3 4" xfId="13719"/>
    <cellStyle name="20% - Accent6 6 3 4 2" xfId="13720"/>
    <cellStyle name="20% - Accent6 6 3 4 2 2" xfId="13721"/>
    <cellStyle name="20% - Accent6 6 3 4 3" xfId="13722"/>
    <cellStyle name="20% - Accent6 6 3 5" xfId="13723"/>
    <cellStyle name="20% - Accent6 6 3 5 2" xfId="13724"/>
    <cellStyle name="20% - Accent6 6 3 6" xfId="13725"/>
    <cellStyle name="20% - Accent6 6 4" xfId="13726"/>
    <cellStyle name="20% - Accent6 6 4 2" xfId="13727"/>
    <cellStyle name="20% - Accent6 6 4 2 2" xfId="13728"/>
    <cellStyle name="20% - Accent6 6 4 2 2 2" xfId="13729"/>
    <cellStyle name="20% - Accent6 6 4 2 2 2 2" xfId="13730"/>
    <cellStyle name="20% - Accent6 6 4 2 2 3" xfId="13731"/>
    <cellStyle name="20% - Accent6 6 4 2 3" xfId="13732"/>
    <cellStyle name="20% - Accent6 6 4 2 3 2" xfId="13733"/>
    <cellStyle name="20% - Accent6 6 4 2 4" xfId="13734"/>
    <cellStyle name="20% - Accent6 6 4 3" xfId="13735"/>
    <cellStyle name="20% - Accent6 6 4 3 2" xfId="13736"/>
    <cellStyle name="20% - Accent6 6 4 3 2 2" xfId="13737"/>
    <cellStyle name="20% - Accent6 6 4 3 3" xfId="13738"/>
    <cellStyle name="20% - Accent6 6 4 4" xfId="13739"/>
    <cellStyle name="20% - Accent6 6 4 4 2" xfId="13740"/>
    <cellStyle name="20% - Accent6 6 4 5" xfId="13741"/>
    <cellStyle name="20% - Accent6 6 5" xfId="13742"/>
    <cellStyle name="20% - Accent6 6 5 2" xfId="13743"/>
    <cellStyle name="20% - Accent6 6 5 2 2" xfId="13744"/>
    <cellStyle name="20% - Accent6 6 5 2 2 2" xfId="13745"/>
    <cellStyle name="20% - Accent6 6 5 2 3" xfId="13746"/>
    <cellStyle name="20% - Accent6 6 5 3" xfId="13747"/>
    <cellStyle name="20% - Accent6 6 5 3 2" xfId="13748"/>
    <cellStyle name="20% - Accent6 6 5 4" xfId="13749"/>
    <cellStyle name="20% - Accent6 6 6" xfId="13750"/>
    <cellStyle name="20% - Accent6 6 6 2" xfId="13751"/>
    <cellStyle name="20% - Accent6 6 6 2 2" xfId="13752"/>
    <cellStyle name="20% - Accent6 6 6 3" xfId="13753"/>
    <cellStyle name="20% - Accent6 6 7" xfId="13754"/>
    <cellStyle name="20% - Accent6 6 7 2" xfId="13755"/>
    <cellStyle name="20% - Accent6 6 8" xfId="13756"/>
    <cellStyle name="20% - Accent6 7" xfId="13757"/>
    <cellStyle name="20% - Accent6 7 2" xfId="13758"/>
    <cellStyle name="20% - Accent6 7 2 2" xfId="13759"/>
    <cellStyle name="20% - Accent6 7 2 2 2" xfId="13760"/>
    <cellStyle name="20% - Accent6 7 2 2 2 2" xfId="13761"/>
    <cellStyle name="20% - Accent6 7 2 2 2 2 2" xfId="13762"/>
    <cellStyle name="20% - Accent6 7 2 2 2 2 2 2" xfId="13763"/>
    <cellStyle name="20% - Accent6 7 2 2 2 2 2 2 2" xfId="13764"/>
    <cellStyle name="20% - Accent6 7 2 2 2 2 2 3" xfId="13765"/>
    <cellStyle name="20% - Accent6 7 2 2 2 2 3" xfId="13766"/>
    <cellStyle name="20% - Accent6 7 2 2 2 2 3 2" xfId="13767"/>
    <cellStyle name="20% - Accent6 7 2 2 2 2 4" xfId="13768"/>
    <cellStyle name="20% - Accent6 7 2 2 2 3" xfId="13769"/>
    <cellStyle name="20% - Accent6 7 2 2 2 3 2" xfId="13770"/>
    <cellStyle name="20% - Accent6 7 2 2 2 3 2 2" xfId="13771"/>
    <cellStyle name="20% - Accent6 7 2 2 2 3 3" xfId="13772"/>
    <cellStyle name="20% - Accent6 7 2 2 2 4" xfId="13773"/>
    <cellStyle name="20% - Accent6 7 2 2 2 4 2" xfId="13774"/>
    <cellStyle name="20% - Accent6 7 2 2 2 5" xfId="13775"/>
    <cellStyle name="20% - Accent6 7 2 2 3" xfId="13776"/>
    <cellStyle name="20% - Accent6 7 2 2 3 2" xfId="13777"/>
    <cellStyle name="20% - Accent6 7 2 2 3 2 2" xfId="13778"/>
    <cellStyle name="20% - Accent6 7 2 2 3 2 2 2" xfId="13779"/>
    <cellStyle name="20% - Accent6 7 2 2 3 2 3" xfId="13780"/>
    <cellStyle name="20% - Accent6 7 2 2 3 3" xfId="13781"/>
    <cellStyle name="20% - Accent6 7 2 2 3 3 2" xfId="13782"/>
    <cellStyle name="20% - Accent6 7 2 2 3 4" xfId="13783"/>
    <cellStyle name="20% - Accent6 7 2 2 4" xfId="13784"/>
    <cellStyle name="20% - Accent6 7 2 2 4 2" xfId="13785"/>
    <cellStyle name="20% - Accent6 7 2 2 4 2 2" xfId="13786"/>
    <cellStyle name="20% - Accent6 7 2 2 4 3" xfId="13787"/>
    <cellStyle name="20% - Accent6 7 2 2 5" xfId="13788"/>
    <cellStyle name="20% - Accent6 7 2 2 5 2" xfId="13789"/>
    <cellStyle name="20% - Accent6 7 2 2 6" xfId="13790"/>
    <cellStyle name="20% - Accent6 7 2 3" xfId="13791"/>
    <cellStyle name="20% - Accent6 7 2 3 2" xfId="13792"/>
    <cellStyle name="20% - Accent6 7 2 3 2 2" xfId="13793"/>
    <cellStyle name="20% - Accent6 7 2 3 2 2 2" xfId="13794"/>
    <cellStyle name="20% - Accent6 7 2 3 2 2 2 2" xfId="13795"/>
    <cellStyle name="20% - Accent6 7 2 3 2 2 3" xfId="13796"/>
    <cellStyle name="20% - Accent6 7 2 3 2 3" xfId="13797"/>
    <cellStyle name="20% - Accent6 7 2 3 2 3 2" xfId="13798"/>
    <cellStyle name="20% - Accent6 7 2 3 2 4" xfId="13799"/>
    <cellStyle name="20% - Accent6 7 2 3 3" xfId="13800"/>
    <cellStyle name="20% - Accent6 7 2 3 3 2" xfId="13801"/>
    <cellStyle name="20% - Accent6 7 2 3 3 2 2" xfId="13802"/>
    <cellStyle name="20% - Accent6 7 2 3 3 3" xfId="13803"/>
    <cellStyle name="20% - Accent6 7 2 3 4" xfId="13804"/>
    <cellStyle name="20% - Accent6 7 2 3 4 2" xfId="13805"/>
    <cellStyle name="20% - Accent6 7 2 3 5" xfId="13806"/>
    <cellStyle name="20% - Accent6 7 2 4" xfId="13807"/>
    <cellStyle name="20% - Accent6 7 2 4 2" xfId="13808"/>
    <cellStyle name="20% - Accent6 7 2 4 2 2" xfId="13809"/>
    <cellStyle name="20% - Accent6 7 2 4 2 2 2" xfId="13810"/>
    <cellStyle name="20% - Accent6 7 2 4 2 3" xfId="13811"/>
    <cellStyle name="20% - Accent6 7 2 4 3" xfId="13812"/>
    <cellStyle name="20% - Accent6 7 2 4 3 2" xfId="13813"/>
    <cellStyle name="20% - Accent6 7 2 4 4" xfId="13814"/>
    <cellStyle name="20% - Accent6 7 2 5" xfId="13815"/>
    <cellStyle name="20% - Accent6 7 2 5 2" xfId="13816"/>
    <cellStyle name="20% - Accent6 7 2 5 2 2" xfId="13817"/>
    <cellStyle name="20% - Accent6 7 2 5 3" xfId="13818"/>
    <cellStyle name="20% - Accent6 7 2 6" xfId="13819"/>
    <cellStyle name="20% - Accent6 7 2 6 2" xfId="13820"/>
    <cellStyle name="20% - Accent6 7 2 7" xfId="13821"/>
    <cellStyle name="20% - Accent6 7 3" xfId="13822"/>
    <cellStyle name="20% - Accent6 7 3 2" xfId="13823"/>
    <cellStyle name="20% - Accent6 7 3 2 2" xfId="13824"/>
    <cellStyle name="20% - Accent6 7 3 2 2 2" xfId="13825"/>
    <cellStyle name="20% - Accent6 7 3 2 2 2 2" xfId="13826"/>
    <cellStyle name="20% - Accent6 7 3 2 2 2 2 2" xfId="13827"/>
    <cellStyle name="20% - Accent6 7 3 2 2 2 3" xfId="13828"/>
    <cellStyle name="20% - Accent6 7 3 2 2 3" xfId="13829"/>
    <cellStyle name="20% - Accent6 7 3 2 2 3 2" xfId="13830"/>
    <cellStyle name="20% - Accent6 7 3 2 2 4" xfId="13831"/>
    <cellStyle name="20% - Accent6 7 3 2 3" xfId="13832"/>
    <cellStyle name="20% - Accent6 7 3 2 3 2" xfId="13833"/>
    <cellStyle name="20% - Accent6 7 3 2 3 2 2" xfId="13834"/>
    <cellStyle name="20% - Accent6 7 3 2 3 3" xfId="13835"/>
    <cellStyle name="20% - Accent6 7 3 2 4" xfId="13836"/>
    <cellStyle name="20% - Accent6 7 3 2 4 2" xfId="13837"/>
    <cellStyle name="20% - Accent6 7 3 2 5" xfId="13838"/>
    <cellStyle name="20% - Accent6 7 3 3" xfId="13839"/>
    <cellStyle name="20% - Accent6 7 3 3 2" xfId="13840"/>
    <cellStyle name="20% - Accent6 7 3 3 2 2" xfId="13841"/>
    <cellStyle name="20% - Accent6 7 3 3 2 2 2" xfId="13842"/>
    <cellStyle name="20% - Accent6 7 3 3 2 3" xfId="13843"/>
    <cellStyle name="20% - Accent6 7 3 3 3" xfId="13844"/>
    <cellStyle name="20% - Accent6 7 3 3 3 2" xfId="13845"/>
    <cellStyle name="20% - Accent6 7 3 3 4" xfId="13846"/>
    <cellStyle name="20% - Accent6 7 3 4" xfId="13847"/>
    <cellStyle name="20% - Accent6 7 3 4 2" xfId="13848"/>
    <cellStyle name="20% - Accent6 7 3 4 2 2" xfId="13849"/>
    <cellStyle name="20% - Accent6 7 3 4 3" xfId="13850"/>
    <cellStyle name="20% - Accent6 7 3 5" xfId="13851"/>
    <cellStyle name="20% - Accent6 7 3 5 2" xfId="13852"/>
    <cellStyle name="20% - Accent6 7 3 6" xfId="13853"/>
    <cellStyle name="20% - Accent6 7 4" xfId="13854"/>
    <cellStyle name="20% - Accent6 7 4 2" xfId="13855"/>
    <cellStyle name="20% - Accent6 7 4 2 2" xfId="13856"/>
    <cellStyle name="20% - Accent6 7 4 2 2 2" xfId="13857"/>
    <cellStyle name="20% - Accent6 7 4 2 2 2 2" xfId="13858"/>
    <cellStyle name="20% - Accent6 7 4 2 2 3" xfId="13859"/>
    <cellStyle name="20% - Accent6 7 4 2 3" xfId="13860"/>
    <cellStyle name="20% - Accent6 7 4 2 3 2" xfId="13861"/>
    <cellStyle name="20% - Accent6 7 4 2 4" xfId="13862"/>
    <cellStyle name="20% - Accent6 7 4 3" xfId="13863"/>
    <cellStyle name="20% - Accent6 7 4 3 2" xfId="13864"/>
    <cellStyle name="20% - Accent6 7 4 3 2 2" xfId="13865"/>
    <cellStyle name="20% - Accent6 7 4 3 3" xfId="13866"/>
    <cellStyle name="20% - Accent6 7 4 4" xfId="13867"/>
    <cellStyle name="20% - Accent6 7 4 4 2" xfId="13868"/>
    <cellStyle name="20% - Accent6 7 4 5" xfId="13869"/>
    <cellStyle name="20% - Accent6 7 5" xfId="13870"/>
    <cellStyle name="20% - Accent6 7 5 2" xfId="13871"/>
    <cellStyle name="20% - Accent6 7 5 2 2" xfId="13872"/>
    <cellStyle name="20% - Accent6 7 5 2 2 2" xfId="13873"/>
    <cellStyle name="20% - Accent6 7 5 2 3" xfId="13874"/>
    <cellStyle name="20% - Accent6 7 5 3" xfId="13875"/>
    <cellStyle name="20% - Accent6 7 5 3 2" xfId="13876"/>
    <cellStyle name="20% - Accent6 7 5 4" xfId="13877"/>
    <cellStyle name="20% - Accent6 7 6" xfId="13878"/>
    <cellStyle name="20% - Accent6 7 6 2" xfId="13879"/>
    <cellStyle name="20% - Accent6 7 6 2 2" xfId="13880"/>
    <cellStyle name="20% - Accent6 7 6 3" xfId="13881"/>
    <cellStyle name="20% - Accent6 7 7" xfId="13882"/>
    <cellStyle name="20% - Accent6 7 7 2" xfId="13883"/>
    <cellStyle name="20% - Accent6 7 8" xfId="13884"/>
    <cellStyle name="20% - Accent6 8" xfId="13885"/>
    <cellStyle name="20% - Accent6 8 2" xfId="13886"/>
    <cellStyle name="20% - Accent6 8 2 2" xfId="13887"/>
    <cellStyle name="20% - Accent6 8 2 2 2" xfId="13888"/>
    <cellStyle name="20% - Accent6 8 2 2 2 2" xfId="13889"/>
    <cellStyle name="20% - Accent6 8 2 2 2 2 2" xfId="13890"/>
    <cellStyle name="20% - Accent6 8 2 2 2 2 2 2" xfId="13891"/>
    <cellStyle name="20% - Accent6 8 2 2 2 2 2 2 2" xfId="13892"/>
    <cellStyle name="20% - Accent6 8 2 2 2 2 2 3" xfId="13893"/>
    <cellStyle name="20% - Accent6 8 2 2 2 2 3" xfId="13894"/>
    <cellStyle name="20% - Accent6 8 2 2 2 2 3 2" xfId="13895"/>
    <cellStyle name="20% - Accent6 8 2 2 2 2 4" xfId="13896"/>
    <cellStyle name="20% - Accent6 8 2 2 2 3" xfId="13897"/>
    <cellStyle name="20% - Accent6 8 2 2 2 3 2" xfId="13898"/>
    <cellStyle name="20% - Accent6 8 2 2 2 3 2 2" xfId="13899"/>
    <cellStyle name="20% - Accent6 8 2 2 2 3 3" xfId="13900"/>
    <cellStyle name="20% - Accent6 8 2 2 2 4" xfId="13901"/>
    <cellStyle name="20% - Accent6 8 2 2 2 4 2" xfId="13902"/>
    <cellStyle name="20% - Accent6 8 2 2 2 5" xfId="13903"/>
    <cellStyle name="20% - Accent6 8 2 2 3" xfId="13904"/>
    <cellStyle name="20% - Accent6 8 2 2 3 2" xfId="13905"/>
    <cellStyle name="20% - Accent6 8 2 2 3 2 2" xfId="13906"/>
    <cellStyle name="20% - Accent6 8 2 2 3 2 2 2" xfId="13907"/>
    <cellStyle name="20% - Accent6 8 2 2 3 2 3" xfId="13908"/>
    <cellStyle name="20% - Accent6 8 2 2 3 3" xfId="13909"/>
    <cellStyle name="20% - Accent6 8 2 2 3 3 2" xfId="13910"/>
    <cellStyle name="20% - Accent6 8 2 2 3 4" xfId="13911"/>
    <cellStyle name="20% - Accent6 8 2 2 4" xfId="13912"/>
    <cellStyle name="20% - Accent6 8 2 2 4 2" xfId="13913"/>
    <cellStyle name="20% - Accent6 8 2 2 4 2 2" xfId="13914"/>
    <cellStyle name="20% - Accent6 8 2 2 4 3" xfId="13915"/>
    <cellStyle name="20% - Accent6 8 2 2 5" xfId="13916"/>
    <cellStyle name="20% - Accent6 8 2 2 5 2" xfId="13917"/>
    <cellStyle name="20% - Accent6 8 2 2 6" xfId="13918"/>
    <cellStyle name="20% - Accent6 8 2 3" xfId="13919"/>
    <cellStyle name="20% - Accent6 8 2 3 2" xfId="13920"/>
    <cellStyle name="20% - Accent6 8 2 3 2 2" xfId="13921"/>
    <cellStyle name="20% - Accent6 8 2 3 2 2 2" xfId="13922"/>
    <cellStyle name="20% - Accent6 8 2 3 2 2 2 2" xfId="13923"/>
    <cellStyle name="20% - Accent6 8 2 3 2 2 3" xfId="13924"/>
    <cellStyle name="20% - Accent6 8 2 3 2 3" xfId="13925"/>
    <cellStyle name="20% - Accent6 8 2 3 2 3 2" xfId="13926"/>
    <cellStyle name="20% - Accent6 8 2 3 2 4" xfId="13927"/>
    <cellStyle name="20% - Accent6 8 2 3 3" xfId="13928"/>
    <cellStyle name="20% - Accent6 8 2 3 3 2" xfId="13929"/>
    <cellStyle name="20% - Accent6 8 2 3 3 2 2" xfId="13930"/>
    <cellStyle name="20% - Accent6 8 2 3 3 3" xfId="13931"/>
    <cellStyle name="20% - Accent6 8 2 3 4" xfId="13932"/>
    <cellStyle name="20% - Accent6 8 2 3 4 2" xfId="13933"/>
    <cellStyle name="20% - Accent6 8 2 3 5" xfId="13934"/>
    <cellStyle name="20% - Accent6 8 2 4" xfId="13935"/>
    <cellStyle name="20% - Accent6 8 2 4 2" xfId="13936"/>
    <cellStyle name="20% - Accent6 8 2 4 2 2" xfId="13937"/>
    <cellStyle name="20% - Accent6 8 2 4 2 2 2" xfId="13938"/>
    <cellStyle name="20% - Accent6 8 2 4 2 3" xfId="13939"/>
    <cellStyle name="20% - Accent6 8 2 4 3" xfId="13940"/>
    <cellStyle name="20% - Accent6 8 2 4 3 2" xfId="13941"/>
    <cellStyle name="20% - Accent6 8 2 4 4" xfId="13942"/>
    <cellStyle name="20% - Accent6 8 2 5" xfId="13943"/>
    <cellStyle name="20% - Accent6 8 2 5 2" xfId="13944"/>
    <cellStyle name="20% - Accent6 8 2 5 2 2" xfId="13945"/>
    <cellStyle name="20% - Accent6 8 2 5 3" xfId="13946"/>
    <cellStyle name="20% - Accent6 8 2 6" xfId="13947"/>
    <cellStyle name="20% - Accent6 8 2 6 2" xfId="13948"/>
    <cellStyle name="20% - Accent6 8 2 7" xfId="13949"/>
    <cellStyle name="20% - Accent6 8 3" xfId="13950"/>
    <cellStyle name="20% - Accent6 8 3 2" xfId="13951"/>
    <cellStyle name="20% - Accent6 8 3 2 2" xfId="13952"/>
    <cellStyle name="20% - Accent6 8 3 2 2 2" xfId="13953"/>
    <cellStyle name="20% - Accent6 8 3 2 2 2 2" xfId="13954"/>
    <cellStyle name="20% - Accent6 8 3 2 2 2 2 2" xfId="13955"/>
    <cellStyle name="20% - Accent6 8 3 2 2 2 3" xfId="13956"/>
    <cellStyle name="20% - Accent6 8 3 2 2 3" xfId="13957"/>
    <cellStyle name="20% - Accent6 8 3 2 2 3 2" xfId="13958"/>
    <cellStyle name="20% - Accent6 8 3 2 2 4" xfId="13959"/>
    <cellStyle name="20% - Accent6 8 3 2 3" xfId="13960"/>
    <cellStyle name="20% - Accent6 8 3 2 3 2" xfId="13961"/>
    <cellStyle name="20% - Accent6 8 3 2 3 2 2" xfId="13962"/>
    <cellStyle name="20% - Accent6 8 3 2 3 3" xfId="13963"/>
    <cellStyle name="20% - Accent6 8 3 2 4" xfId="13964"/>
    <cellStyle name="20% - Accent6 8 3 2 4 2" xfId="13965"/>
    <cellStyle name="20% - Accent6 8 3 2 5" xfId="13966"/>
    <cellStyle name="20% - Accent6 8 3 3" xfId="13967"/>
    <cellStyle name="20% - Accent6 8 3 3 2" xfId="13968"/>
    <cellStyle name="20% - Accent6 8 3 3 2 2" xfId="13969"/>
    <cellStyle name="20% - Accent6 8 3 3 2 2 2" xfId="13970"/>
    <cellStyle name="20% - Accent6 8 3 3 2 3" xfId="13971"/>
    <cellStyle name="20% - Accent6 8 3 3 3" xfId="13972"/>
    <cellStyle name="20% - Accent6 8 3 3 3 2" xfId="13973"/>
    <cellStyle name="20% - Accent6 8 3 3 4" xfId="13974"/>
    <cellStyle name="20% - Accent6 8 3 4" xfId="13975"/>
    <cellStyle name="20% - Accent6 8 3 4 2" xfId="13976"/>
    <cellStyle name="20% - Accent6 8 3 4 2 2" xfId="13977"/>
    <cellStyle name="20% - Accent6 8 3 4 3" xfId="13978"/>
    <cellStyle name="20% - Accent6 8 3 5" xfId="13979"/>
    <cellStyle name="20% - Accent6 8 3 5 2" xfId="13980"/>
    <cellStyle name="20% - Accent6 8 3 6" xfId="13981"/>
    <cellStyle name="20% - Accent6 8 4" xfId="13982"/>
    <cellStyle name="20% - Accent6 8 4 2" xfId="13983"/>
    <cellStyle name="20% - Accent6 8 4 2 2" xfId="13984"/>
    <cellStyle name="20% - Accent6 8 4 2 2 2" xfId="13985"/>
    <cellStyle name="20% - Accent6 8 4 2 2 2 2" xfId="13986"/>
    <cellStyle name="20% - Accent6 8 4 2 2 3" xfId="13987"/>
    <cellStyle name="20% - Accent6 8 4 2 3" xfId="13988"/>
    <cellStyle name="20% - Accent6 8 4 2 3 2" xfId="13989"/>
    <cellStyle name="20% - Accent6 8 4 2 4" xfId="13990"/>
    <cellStyle name="20% - Accent6 8 4 3" xfId="13991"/>
    <cellStyle name="20% - Accent6 8 4 3 2" xfId="13992"/>
    <cellStyle name="20% - Accent6 8 4 3 2 2" xfId="13993"/>
    <cellStyle name="20% - Accent6 8 4 3 3" xfId="13994"/>
    <cellStyle name="20% - Accent6 8 4 4" xfId="13995"/>
    <cellStyle name="20% - Accent6 8 4 4 2" xfId="13996"/>
    <cellStyle name="20% - Accent6 8 4 5" xfId="13997"/>
    <cellStyle name="20% - Accent6 8 5" xfId="13998"/>
    <cellStyle name="20% - Accent6 8 5 2" xfId="13999"/>
    <cellStyle name="20% - Accent6 8 5 2 2" xfId="14000"/>
    <cellStyle name="20% - Accent6 8 5 2 2 2" xfId="14001"/>
    <cellStyle name="20% - Accent6 8 5 2 3" xfId="14002"/>
    <cellStyle name="20% - Accent6 8 5 3" xfId="14003"/>
    <cellStyle name="20% - Accent6 8 5 3 2" xfId="14004"/>
    <cellStyle name="20% - Accent6 8 5 4" xfId="14005"/>
    <cellStyle name="20% - Accent6 8 6" xfId="14006"/>
    <cellStyle name="20% - Accent6 8 6 2" xfId="14007"/>
    <cellStyle name="20% - Accent6 8 6 2 2" xfId="14008"/>
    <cellStyle name="20% - Accent6 8 6 3" xfId="14009"/>
    <cellStyle name="20% - Accent6 8 7" xfId="14010"/>
    <cellStyle name="20% - Accent6 8 7 2" xfId="14011"/>
    <cellStyle name="20% - Accent6 8 8" xfId="14012"/>
    <cellStyle name="20% - Accent6 9" xfId="14013"/>
    <cellStyle name="20% - Accent6 9 2" xfId="14014"/>
    <cellStyle name="20% - Accent6 9 2 2" xfId="14015"/>
    <cellStyle name="20% - Accent6 9 2 2 2" xfId="14016"/>
    <cellStyle name="20% - Accent6 9 2 2 2 2" xfId="14017"/>
    <cellStyle name="20% - Accent6 9 2 2 2 2 2" xfId="14018"/>
    <cellStyle name="20% - Accent6 9 2 2 2 2 2 2" xfId="14019"/>
    <cellStyle name="20% - Accent6 9 2 2 2 2 2 2 2" xfId="14020"/>
    <cellStyle name="20% - Accent6 9 2 2 2 2 2 3" xfId="14021"/>
    <cellStyle name="20% - Accent6 9 2 2 2 2 3" xfId="14022"/>
    <cellStyle name="20% - Accent6 9 2 2 2 2 3 2" xfId="14023"/>
    <cellStyle name="20% - Accent6 9 2 2 2 2 4" xfId="14024"/>
    <cellStyle name="20% - Accent6 9 2 2 2 3" xfId="14025"/>
    <cellStyle name="20% - Accent6 9 2 2 2 3 2" xfId="14026"/>
    <cellStyle name="20% - Accent6 9 2 2 2 3 2 2" xfId="14027"/>
    <cellStyle name="20% - Accent6 9 2 2 2 3 3" xfId="14028"/>
    <cellStyle name="20% - Accent6 9 2 2 2 4" xfId="14029"/>
    <cellStyle name="20% - Accent6 9 2 2 2 4 2" xfId="14030"/>
    <cellStyle name="20% - Accent6 9 2 2 2 5" xfId="14031"/>
    <cellStyle name="20% - Accent6 9 2 2 3" xfId="14032"/>
    <cellStyle name="20% - Accent6 9 2 2 3 2" xfId="14033"/>
    <cellStyle name="20% - Accent6 9 2 2 3 2 2" xfId="14034"/>
    <cellStyle name="20% - Accent6 9 2 2 3 2 2 2" xfId="14035"/>
    <cellStyle name="20% - Accent6 9 2 2 3 2 3" xfId="14036"/>
    <cellStyle name="20% - Accent6 9 2 2 3 3" xfId="14037"/>
    <cellStyle name="20% - Accent6 9 2 2 3 3 2" xfId="14038"/>
    <cellStyle name="20% - Accent6 9 2 2 3 4" xfId="14039"/>
    <cellStyle name="20% - Accent6 9 2 2 4" xfId="14040"/>
    <cellStyle name="20% - Accent6 9 2 2 4 2" xfId="14041"/>
    <cellStyle name="20% - Accent6 9 2 2 4 2 2" xfId="14042"/>
    <cellStyle name="20% - Accent6 9 2 2 4 3" xfId="14043"/>
    <cellStyle name="20% - Accent6 9 2 2 5" xfId="14044"/>
    <cellStyle name="20% - Accent6 9 2 2 5 2" xfId="14045"/>
    <cellStyle name="20% - Accent6 9 2 2 6" xfId="14046"/>
    <cellStyle name="20% - Accent6 9 2 3" xfId="14047"/>
    <cellStyle name="20% - Accent6 9 2 3 2" xfId="14048"/>
    <cellStyle name="20% - Accent6 9 2 3 2 2" xfId="14049"/>
    <cellStyle name="20% - Accent6 9 2 3 2 2 2" xfId="14050"/>
    <cellStyle name="20% - Accent6 9 2 3 2 2 2 2" xfId="14051"/>
    <cellStyle name="20% - Accent6 9 2 3 2 2 3" xfId="14052"/>
    <cellStyle name="20% - Accent6 9 2 3 2 3" xfId="14053"/>
    <cellStyle name="20% - Accent6 9 2 3 2 3 2" xfId="14054"/>
    <cellStyle name="20% - Accent6 9 2 3 2 4" xfId="14055"/>
    <cellStyle name="20% - Accent6 9 2 3 3" xfId="14056"/>
    <cellStyle name="20% - Accent6 9 2 3 3 2" xfId="14057"/>
    <cellStyle name="20% - Accent6 9 2 3 3 2 2" xfId="14058"/>
    <cellStyle name="20% - Accent6 9 2 3 3 3" xfId="14059"/>
    <cellStyle name="20% - Accent6 9 2 3 4" xfId="14060"/>
    <cellStyle name="20% - Accent6 9 2 3 4 2" xfId="14061"/>
    <cellStyle name="20% - Accent6 9 2 3 5" xfId="14062"/>
    <cellStyle name="20% - Accent6 9 2 4" xfId="14063"/>
    <cellStyle name="20% - Accent6 9 2 4 2" xfId="14064"/>
    <cellStyle name="20% - Accent6 9 2 4 2 2" xfId="14065"/>
    <cellStyle name="20% - Accent6 9 2 4 2 2 2" xfId="14066"/>
    <cellStyle name="20% - Accent6 9 2 4 2 3" xfId="14067"/>
    <cellStyle name="20% - Accent6 9 2 4 3" xfId="14068"/>
    <cellStyle name="20% - Accent6 9 2 4 3 2" xfId="14069"/>
    <cellStyle name="20% - Accent6 9 2 4 4" xfId="14070"/>
    <cellStyle name="20% - Accent6 9 2 5" xfId="14071"/>
    <cellStyle name="20% - Accent6 9 2 5 2" xfId="14072"/>
    <cellStyle name="20% - Accent6 9 2 5 2 2" xfId="14073"/>
    <cellStyle name="20% - Accent6 9 2 5 3" xfId="14074"/>
    <cellStyle name="20% - Accent6 9 2 6" xfId="14075"/>
    <cellStyle name="20% - Accent6 9 2 6 2" xfId="14076"/>
    <cellStyle name="20% - Accent6 9 2 7" xfId="14077"/>
    <cellStyle name="20% - Accent6 9 3" xfId="14078"/>
    <cellStyle name="20% - Accent6 9 3 2" xfId="14079"/>
    <cellStyle name="20% - Accent6 9 3 2 2" xfId="14080"/>
    <cellStyle name="20% - Accent6 9 3 2 2 2" xfId="14081"/>
    <cellStyle name="20% - Accent6 9 3 2 2 2 2" xfId="14082"/>
    <cellStyle name="20% - Accent6 9 3 2 2 2 2 2" xfId="14083"/>
    <cellStyle name="20% - Accent6 9 3 2 2 2 3" xfId="14084"/>
    <cellStyle name="20% - Accent6 9 3 2 2 3" xfId="14085"/>
    <cellStyle name="20% - Accent6 9 3 2 2 3 2" xfId="14086"/>
    <cellStyle name="20% - Accent6 9 3 2 2 4" xfId="14087"/>
    <cellStyle name="20% - Accent6 9 3 2 3" xfId="14088"/>
    <cellStyle name="20% - Accent6 9 3 2 3 2" xfId="14089"/>
    <cellStyle name="20% - Accent6 9 3 2 3 2 2" xfId="14090"/>
    <cellStyle name="20% - Accent6 9 3 2 3 3" xfId="14091"/>
    <cellStyle name="20% - Accent6 9 3 2 4" xfId="14092"/>
    <cellStyle name="20% - Accent6 9 3 2 4 2" xfId="14093"/>
    <cellStyle name="20% - Accent6 9 3 2 5" xfId="14094"/>
    <cellStyle name="20% - Accent6 9 3 3" xfId="14095"/>
    <cellStyle name="20% - Accent6 9 3 3 2" xfId="14096"/>
    <cellStyle name="20% - Accent6 9 3 3 2 2" xfId="14097"/>
    <cellStyle name="20% - Accent6 9 3 3 2 2 2" xfId="14098"/>
    <cellStyle name="20% - Accent6 9 3 3 2 3" xfId="14099"/>
    <cellStyle name="20% - Accent6 9 3 3 3" xfId="14100"/>
    <cellStyle name="20% - Accent6 9 3 3 3 2" xfId="14101"/>
    <cellStyle name="20% - Accent6 9 3 3 4" xfId="14102"/>
    <cellStyle name="20% - Accent6 9 3 4" xfId="14103"/>
    <cellStyle name="20% - Accent6 9 3 4 2" xfId="14104"/>
    <cellStyle name="20% - Accent6 9 3 4 2 2" xfId="14105"/>
    <cellStyle name="20% - Accent6 9 3 4 3" xfId="14106"/>
    <cellStyle name="20% - Accent6 9 3 5" xfId="14107"/>
    <cellStyle name="20% - Accent6 9 3 5 2" xfId="14108"/>
    <cellStyle name="20% - Accent6 9 3 6" xfId="14109"/>
    <cellStyle name="20% - Accent6 9 4" xfId="14110"/>
    <cellStyle name="20% - Accent6 9 4 2" xfId="14111"/>
    <cellStyle name="20% - Accent6 9 4 2 2" xfId="14112"/>
    <cellStyle name="20% - Accent6 9 4 2 2 2" xfId="14113"/>
    <cellStyle name="20% - Accent6 9 4 2 2 2 2" xfId="14114"/>
    <cellStyle name="20% - Accent6 9 4 2 2 3" xfId="14115"/>
    <cellStyle name="20% - Accent6 9 4 2 3" xfId="14116"/>
    <cellStyle name="20% - Accent6 9 4 2 3 2" xfId="14117"/>
    <cellStyle name="20% - Accent6 9 4 2 4" xfId="14118"/>
    <cellStyle name="20% - Accent6 9 4 3" xfId="14119"/>
    <cellStyle name="20% - Accent6 9 4 3 2" xfId="14120"/>
    <cellStyle name="20% - Accent6 9 4 3 2 2" xfId="14121"/>
    <cellStyle name="20% - Accent6 9 4 3 3" xfId="14122"/>
    <cellStyle name="20% - Accent6 9 4 4" xfId="14123"/>
    <cellStyle name="20% - Accent6 9 4 4 2" xfId="14124"/>
    <cellStyle name="20% - Accent6 9 4 5" xfId="14125"/>
    <cellStyle name="20% - Accent6 9 5" xfId="14126"/>
    <cellStyle name="20% - Accent6 9 5 2" xfId="14127"/>
    <cellStyle name="20% - Accent6 9 5 2 2" xfId="14128"/>
    <cellStyle name="20% - Accent6 9 5 2 2 2" xfId="14129"/>
    <cellStyle name="20% - Accent6 9 5 2 3" xfId="14130"/>
    <cellStyle name="20% - Accent6 9 5 3" xfId="14131"/>
    <cellStyle name="20% - Accent6 9 5 3 2" xfId="14132"/>
    <cellStyle name="20% - Accent6 9 5 4" xfId="14133"/>
    <cellStyle name="20% - Accent6 9 6" xfId="14134"/>
    <cellStyle name="20% - Accent6 9 6 2" xfId="14135"/>
    <cellStyle name="20% - Accent6 9 6 2 2" xfId="14136"/>
    <cellStyle name="20% - Accent6 9 6 3" xfId="14137"/>
    <cellStyle name="20% - Accent6 9 7" xfId="14138"/>
    <cellStyle name="20% - Accent6 9 7 2" xfId="14139"/>
    <cellStyle name="20% - Accent6 9 8" xfId="14140"/>
    <cellStyle name="40% - Accent1" xfId="33523" builtinId="31" customBuiltin="1"/>
    <cellStyle name="40% - Accent1 10" xfId="14141"/>
    <cellStyle name="40% - Accent1 10 2" xfId="14142"/>
    <cellStyle name="40% - Accent1 10 2 2" xfId="14143"/>
    <cellStyle name="40% - Accent1 10 2 2 2" xfId="14144"/>
    <cellStyle name="40% - Accent1 10 2 2 2 2" xfId="14145"/>
    <cellStyle name="40% - Accent1 10 2 2 2 2 2" xfId="14146"/>
    <cellStyle name="40% - Accent1 10 2 2 2 2 2 2" xfId="14147"/>
    <cellStyle name="40% - Accent1 10 2 2 2 2 2 2 2" xfId="14148"/>
    <cellStyle name="40% - Accent1 10 2 2 2 2 2 3" xfId="14149"/>
    <cellStyle name="40% - Accent1 10 2 2 2 2 3" xfId="14150"/>
    <cellStyle name="40% - Accent1 10 2 2 2 2 3 2" xfId="14151"/>
    <cellStyle name="40% - Accent1 10 2 2 2 2 4" xfId="14152"/>
    <cellStyle name="40% - Accent1 10 2 2 2 3" xfId="14153"/>
    <cellStyle name="40% - Accent1 10 2 2 2 3 2" xfId="14154"/>
    <cellStyle name="40% - Accent1 10 2 2 2 3 2 2" xfId="14155"/>
    <cellStyle name="40% - Accent1 10 2 2 2 3 3" xfId="14156"/>
    <cellStyle name="40% - Accent1 10 2 2 2 4" xfId="14157"/>
    <cellStyle name="40% - Accent1 10 2 2 2 4 2" xfId="14158"/>
    <cellStyle name="40% - Accent1 10 2 2 2 5" xfId="14159"/>
    <cellStyle name="40% - Accent1 10 2 2 3" xfId="14160"/>
    <cellStyle name="40% - Accent1 10 2 2 3 2" xfId="14161"/>
    <cellStyle name="40% - Accent1 10 2 2 3 2 2" xfId="14162"/>
    <cellStyle name="40% - Accent1 10 2 2 3 2 2 2" xfId="14163"/>
    <cellStyle name="40% - Accent1 10 2 2 3 2 3" xfId="14164"/>
    <cellStyle name="40% - Accent1 10 2 2 3 3" xfId="14165"/>
    <cellStyle name="40% - Accent1 10 2 2 3 3 2" xfId="14166"/>
    <cellStyle name="40% - Accent1 10 2 2 3 4" xfId="14167"/>
    <cellStyle name="40% - Accent1 10 2 2 4" xfId="14168"/>
    <cellStyle name="40% - Accent1 10 2 2 4 2" xfId="14169"/>
    <cellStyle name="40% - Accent1 10 2 2 4 2 2" xfId="14170"/>
    <cellStyle name="40% - Accent1 10 2 2 4 3" xfId="14171"/>
    <cellStyle name="40% - Accent1 10 2 2 5" xfId="14172"/>
    <cellStyle name="40% - Accent1 10 2 2 5 2" xfId="14173"/>
    <cellStyle name="40% - Accent1 10 2 2 6" xfId="14174"/>
    <cellStyle name="40% - Accent1 10 2 3" xfId="14175"/>
    <cellStyle name="40% - Accent1 10 2 3 2" xfId="14176"/>
    <cellStyle name="40% - Accent1 10 2 3 2 2" xfId="14177"/>
    <cellStyle name="40% - Accent1 10 2 3 2 2 2" xfId="14178"/>
    <cellStyle name="40% - Accent1 10 2 3 2 2 2 2" xfId="14179"/>
    <cellStyle name="40% - Accent1 10 2 3 2 2 3" xfId="14180"/>
    <cellStyle name="40% - Accent1 10 2 3 2 3" xfId="14181"/>
    <cellStyle name="40% - Accent1 10 2 3 2 3 2" xfId="14182"/>
    <cellStyle name="40% - Accent1 10 2 3 2 4" xfId="14183"/>
    <cellStyle name="40% - Accent1 10 2 3 3" xfId="14184"/>
    <cellStyle name="40% - Accent1 10 2 3 3 2" xfId="14185"/>
    <cellStyle name="40% - Accent1 10 2 3 3 2 2" xfId="14186"/>
    <cellStyle name="40% - Accent1 10 2 3 3 3" xfId="14187"/>
    <cellStyle name="40% - Accent1 10 2 3 4" xfId="14188"/>
    <cellStyle name="40% - Accent1 10 2 3 4 2" xfId="14189"/>
    <cellStyle name="40% - Accent1 10 2 3 5" xfId="14190"/>
    <cellStyle name="40% - Accent1 10 2 4" xfId="14191"/>
    <cellStyle name="40% - Accent1 10 2 4 2" xfId="14192"/>
    <cellStyle name="40% - Accent1 10 2 4 2 2" xfId="14193"/>
    <cellStyle name="40% - Accent1 10 2 4 2 2 2" xfId="14194"/>
    <cellStyle name="40% - Accent1 10 2 4 2 3" xfId="14195"/>
    <cellStyle name="40% - Accent1 10 2 4 3" xfId="14196"/>
    <cellStyle name="40% - Accent1 10 2 4 3 2" xfId="14197"/>
    <cellStyle name="40% - Accent1 10 2 4 4" xfId="14198"/>
    <cellStyle name="40% - Accent1 10 2 5" xfId="14199"/>
    <cellStyle name="40% - Accent1 10 2 5 2" xfId="14200"/>
    <cellStyle name="40% - Accent1 10 2 5 2 2" xfId="14201"/>
    <cellStyle name="40% - Accent1 10 2 5 3" xfId="14202"/>
    <cellStyle name="40% - Accent1 10 2 6" xfId="14203"/>
    <cellStyle name="40% - Accent1 10 2 6 2" xfId="14204"/>
    <cellStyle name="40% - Accent1 10 2 7" xfId="14205"/>
    <cellStyle name="40% - Accent1 10 3" xfId="14206"/>
    <cellStyle name="40% - Accent1 10 3 2" xfId="14207"/>
    <cellStyle name="40% - Accent1 10 3 2 2" xfId="14208"/>
    <cellStyle name="40% - Accent1 10 3 2 2 2" xfId="14209"/>
    <cellStyle name="40% - Accent1 10 3 2 2 2 2" xfId="14210"/>
    <cellStyle name="40% - Accent1 10 3 2 2 2 2 2" xfId="14211"/>
    <cellStyle name="40% - Accent1 10 3 2 2 2 3" xfId="14212"/>
    <cellStyle name="40% - Accent1 10 3 2 2 3" xfId="14213"/>
    <cellStyle name="40% - Accent1 10 3 2 2 3 2" xfId="14214"/>
    <cellStyle name="40% - Accent1 10 3 2 2 4" xfId="14215"/>
    <cellStyle name="40% - Accent1 10 3 2 3" xfId="14216"/>
    <cellStyle name="40% - Accent1 10 3 2 3 2" xfId="14217"/>
    <cellStyle name="40% - Accent1 10 3 2 3 2 2" xfId="14218"/>
    <cellStyle name="40% - Accent1 10 3 2 3 3" xfId="14219"/>
    <cellStyle name="40% - Accent1 10 3 2 4" xfId="14220"/>
    <cellStyle name="40% - Accent1 10 3 2 4 2" xfId="14221"/>
    <cellStyle name="40% - Accent1 10 3 2 5" xfId="14222"/>
    <cellStyle name="40% - Accent1 10 3 3" xfId="14223"/>
    <cellStyle name="40% - Accent1 10 3 3 2" xfId="14224"/>
    <cellStyle name="40% - Accent1 10 3 3 2 2" xfId="14225"/>
    <cellStyle name="40% - Accent1 10 3 3 2 2 2" xfId="14226"/>
    <cellStyle name="40% - Accent1 10 3 3 2 3" xfId="14227"/>
    <cellStyle name="40% - Accent1 10 3 3 3" xfId="14228"/>
    <cellStyle name="40% - Accent1 10 3 3 3 2" xfId="14229"/>
    <cellStyle name="40% - Accent1 10 3 3 4" xfId="14230"/>
    <cellStyle name="40% - Accent1 10 3 4" xfId="14231"/>
    <cellStyle name="40% - Accent1 10 3 4 2" xfId="14232"/>
    <cellStyle name="40% - Accent1 10 3 4 2 2" xfId="14233"/>
    <cellStyle name="40% - Accent1 10 3 4 3" xfId="14234"/>
    <cellStyle name="40% - Accent1 10 3 5" xfId="14235"/>
    <cellStyle name="40% - Accent1 10 3 5 2" xfId="14236"/>
    <cellStyle name="40% - Accent1 10 3 6" xfId="14237"/>
    <cellStyle name="40% - Accent1 10 4" xfId="14238"/>
    <cellStyle name="40% - Accent1 10 4 2" xfId="14239"/>
    <cellStyle name="40% - Accent1 10 4 2 2" xfId="14240"/>
    <cellStyle name="40% - Accent1 10 4 2 2 2" xfId="14241"/>
    <cellStyle name="40% - Accent1 10 4 2 2 2 2" xfId="14242"/>
    <cellStyle name="40% - Accent1 10 4 2 2 3" xfId="14243"/>
    <cellStyle name="40% - Accent1 10 4 2 3" xfId="14244"/>
    <cellStyle name="40% - Accent1 10 4 2 3 2" xfId="14245"/>
    <cellStyle name="40% - Accent1 10 4 2 4" xfId="14246"/>
    <cellStyle name="40% - Accent1 10 4 3" xfId="14247"/>
    <cellStyle name="40% - Accent1 10 4 3 2" xfId="14248"/>
    <cellStyle name="40% - Accent1 10 4 3 2 2" xfId="14249"/>
    <cellStyle name="40% - Accent1 10 4 3 3" xfId="14250"/>
    <cellStyle name="40% - Accent1 10 4 4" xfId="14251"/>
    <cellStyle name="40% - Accent1 10 4 4 2" xfId="14252"/>
    <cellStyle name="40% - Accent1 10 4 5" xfId="14253"/>
    <cellStyle name="40% - Accent1 10 5" xfId="14254"/>
    <cellStyle name="40% - Accent1 10 5 2" xfId="14255"/>
    <cellStyle name="40% - Accent1 10 5 2 2" xfId="14256"/>
    <cellStyle name="40% - Accent1 10 5 2 2 2" xfId="14257"/>
    <cellStyle name="40% - Accent1 10 5 2 3" xfId="14258"/>
    <cellStyle name="40% - Accent1 10 5 3" xfId="14259"/>
    <cellStyle name="40% - Accent1 10 5 3 2" xfId="14260"/>
    <cellStyle name="40% - Accent1 10 5 4" xfId="14261"/>
    <cellStyle name="40% - Accent1 10 6" xfId="14262"/>
    <cellStyle name="40% - Accent1 10 6 2" xfId="14263"/>
    <cellStyle name="40% - Accent1 10 6 2 2" xfId="14264"/>
    <cellStyle name="40% - Accent1 10 6 3" xfId="14265"/>
    <cellStyle name="40% - Accent1 10 7" xfId="14266"/>
    <cellStyle name="40% - Accent1 10 7 2" xfId="14267"/>
    <cellStyle name="40% - Accent1 10 8" xfId="14268"/>
    <cellStyle name="40% - Accent1 11" xfId="14269"/>
    <cellStyle name="40% - Accent1 11 2" xfId="14270"/>
    <cellStyle name="40% - Accent1 11 2 2" xfId="14271"/>
    <cellStyle name="40% - Accent1 11 2 2 2" xfId="14272"/>
    <cellStyle name="40% - Accent1 11 2 2 2 2" xfId="14273"/>
    <cellStyle name="40% - Accent1 11 2 2 2 2 2" xfId="14274"/>
    <cellStyle name="40% - Accent1 11 2 2 2 2 2 2" xfId="14275"/>
    <cellStyle name="40% - Accent1 11 2 2 2 2 2 2 2" xfId="14276"/>
    <cellStyle name="40% - Accent1 11 2 2 2 2 2 3" xfId="14277"/>
    <cellStyle name="40% - Accent1 11 2 2 2 2 3" xfId="14278"/>
    <cellStyle name="40% - Accent1 11 2 2 2 2 3 2" xfId="14279"/>
    <cellStyle name="40% - Accent1 11 2 2 2 2 4" xfId="14280"/>
    <cellStyle name="40% - Accent1 11 2 2 2 3" xfId="14281"/>
    <cellStyle name="40% - Accent1 11 2 2 2 3 2" xfId="14282"/>
    <cellStyle name="40% - Accent1 11 2 2 2 3 2 2" xfId="14283"/>
    <cellStyle name="40% - Accent1 11 2 2 2 3 3" xfId="14284"/>
    <cellStyle name="40% - Accent1 11 2 2 2 4" xfId="14285"/>
    <cellStyle name="40% - Accent1 11 2 2 2 4 2" xfId="14286"/>
    <cellStyle name="40% - Accent1 11 2 2 2 5" xfId="14287"/>
    <cellStyle name="40% - Accent1 11 2 2 3" xfId="14288"/>
    <cellStyle name="40% - Accent1 11 2 2 3 2" xfId="14289"/>
    <cellStyle name="40% - Accent1 11 2 2 3 2 2" xfId="14290"/>
    <cellStyle name="40% - Accent1 11 2 2 3 2 2 2" xfId="14291"/>
    <cellStyle name="40% - Accent1 11 2 2 3 2 3" xfId="14292"/>
    <cellStyle name="40% - Accent1 11 2 2 3 3" xfId="14293"/>
    <cellStyle name="40% - Accent1 11 2 2 3 3 2" xfId="14294"/>
    <cellStyle name="40% - Accent1 11 2 2 3 4" xfId="14295"/>
    <cellStyle name="40% - Accent1 11 2 2 4" xfId="14296"/>
    <cellStyle name="40% - Accent1 11 2 2 4 2" xfId="14297"/>
    <cellStyle name="40% - Accent1 11 2 2 4 2 2" xfId="14298"/>
    <cellStyle name="40% - Accent1 11 2 2 4 3" xfId="14299"/>
    <cellStyle name="40% - Accent1 11 2 2 5" xfId="14300"/>
    <cellStyle name="40% - Accent1 11 2 2 5 2" xfId="14301"/>
    <cellStyle name="40% - Accent1 11 2 2 6" xfId="14302"/>
    <cellStyle name="40% - Accent1 11 2 3" xfId="14303"/>
    <cellStyle name="40% - Accent1 11 2 3 2" xfId="14304"/>
    <cellStyle name="40% - Accent1 11 2 3 2 2" xfId="14305"/>
    <cellStyle name="40% - Accent1 11 2 3 2 2 2" xfId="14306"/>
    <cellStyle name="40% - Accent1 11 2 3 2 2 2 2" xfId="14307"/>
    <cellStyle name="40% - Accent1 11 2 3 2 2 3" xfId="14308"/>
    <cellStyle name="40% - Accent1 11 2 3 2 3" xfId="14309"/>
    <cellStyle name="40% - Accent1 11 2 3 2 3 2" xfId="14310"/>
    <cellStyle name="40% - Accent1 11 2 3 2 4" xfId="14311"/>
    <cellStyle name="40% - Accent1 11 2 3 3" xfId="14312"/>
    <cellStyle name="40% - Accent1 11 2 3 3 2" xfId="14313"/>
    <cellStyle name="40% - Accent1 11 2 3 3 2 2" xfId="14314"/>
    <cellStyle name="40% - Accent1 11 2 3 3 3" xfId="14315"/>
    <cellStyle name="40% - Accent1 11 2 3 4" xfId="14316"/>
    <cellStyle name="40% - Accent1 11 2 3 4 2" xfId="14317"/>
    <cellStyle name="40% - Accent1 11 2 3 5" xfId="14318"/>
    <cellStyle name="40% - Accent1 11 2 4" xfId="14319"/>
    <cellStyle name="40% - Accent1 11 2 4 2" xfId="14320"/>
    <cellStyle name="40% - Accent1 11 2 4 2 2" xfId="14321"/>
    <cellStyle name="40% - Accent1 11 2 4 2 2 2" xfId="14322"/>
    <cellStyle name="40% - Accent1 11 2 4 2 3" xfId="14323"/>
    <cellStyle name="40% - Accent1 11 2 4 3" xfId="14324"/>
    <cellStyle name="40% - Accent1 11 2 4 3 2" xfId="14325"/>
    <cellStyle name="40% - Accent1 11 2 4 4" xfId="14326"/>
    <cellStyle name="40% - Accent1 11 2 5" xfId="14327"/>
    <cellStyle name="40% - Accent1 11 2 5 2" xfId="14328"/>
    <cellStyle name="40% - Accent1 11 2 5 2 2" xfId="14329"/>
    <cellStyle name="40% - Accent1 11 2 5 3" xfId="14330"/>
    <cellStyle name="40% - Accent1 11 2 6" xfId="14331"/>
    <cellStyle name="40% - Accent1 11 2 6 2" xfId="14332"/>
    <cellStyle name="40% - Accent1 11 2 7" xfId="14333"/>
    <cellStyle name="40% - Accent1 11 3" xfId="14334"/>
    <cellStyle name="40% - Accent1 11 3 2" xfId="14335"/>
    <cellStyle name="40% - Accent1 11 3 2 2" xfId="14336"/>
    <cellStyle name="40% - Accent1 11 3 2 2 2" xfId="14337"/>
    <cellStyle name="40% - Accent1 11 3 2 2 2 2" xfId="14338"/>
    <cellStyle name="40% - Accent1 11 3 2 2 2 2 2" xfId="14339"/>
    <cellStyle name="40% - Accent1 11 3 2 2 2 3" xfId="14340"/>
    <cellStyle name="40% - Accent1 11 3 2 2 3" xfId="14341"/>
    <cellStyle name="40% - Accent1 11 3 2 2 3 2" xfId="14342"/>
    <cellStyle name="40% - Accent1 11 3 2 2 4" xfId="14343"/>
    <cellStyle name="40% - Accent1 11 3 2 3" xfId="14344"/>
    <cellStyle name="40% - Accent1 11 3 2 3 2" xfId="14345"/>
    <cellStyle name="40% - Accent1 11 3 2 3 2 2" xfId="14346"/>
    <cellStyle name="40% - Accent1 11 3 2 3 3" xfId="14347"/>
    <cellStyle name="40% - Accent1 11 3 2 4" xfId="14348"/>
    <cellStyle name="40% - Accent1 11 3 2 4 2" xfId="14349"/>
    <cellStyle name="40% - Accent1 11 3 2 5" xfId="14350"/>
    <cellStyle name="40% - Accent1 11 3 3" xfId="14351"/>
    <cellStyle name="40% - Accent1 11 3 3 2" xfId="14352"/>
    <cellStyle name="40% - Accent1 11 3 3 2 2" xfId="14353"/>
    <cellStyle name="40% - Accent1 11 3 3 2 2 2" xfId="14354"/>
    <cellStyle name="40% - Accent1 11 3 3 2 3" xfId="14355"/>
    <cellStyle name="40% - Accent1 11 3 3 3" xfId="14356"/>
    <cellStyle name="40% - Accent1 11 3 3 3 2" xfId="14357"/>
    <cellStyle name="40% - Accent1 11 3 3 4" xfId="14358"/>
    <cellStyle name="40% - Accent1 11 3 4" xfId="14359"/>
    <cellStyle name="40% - Accent1 11 3 4 2" xfId="14360"/>
    <cellStyle name="40% - Accent1 11 3 4 2 2" xfId="14361"/>
    <cellStyle name="40% - Accent1 11 3 4 3" xfId="14362"/>
    <cellStyle name="40% - Accent1 11 3 5" xfId="14363"/>
    <cellStyle name="40% - Accent1 11 3 5 2" xfId="14364"/>
    <cellStyle name="40% - Accent1 11 3 6" xfId="14365"/>
    <cellStyle name="40% - Accent1 11 4" xfId="14366"/>
    <cellStyle name="40% - Accent1 11 4 2" xfId="14367"/>
    <cellStyle name="40% - Accent1 11 4 2 2" xfId="14368"/>
    <cellStyle name="40% - Accent1 11 4 2 2 2" xfId="14369"/>
    <cellStyle name="40% - Accent1 11 4 2 2 2 2" xfId="14370"/>
    <cellStyle name="40% - Accent1 11 4 2 2 3" xfId="14371"/>
    <cellStyle name="40% - Accent1 11 4 2 3" xfId="14372"/>
    <cellStyle name="40% - Accent1 11 4 2 3 2" xfId="14373"/>
    <cellStyle name="40% - Accent1 11 4 2 4" xfId="14374"/>
    <cellStyle name="40% - Accent1 11 4 3" xfId="14375"/>
    <cellStyle name="40% - Accent1 11 4 3 2" xfId="14376"/>
    <cellStyle name="40% - Accent1 11 4 3 2 2" xfId="14377"/>
    <cellStyle name="40% - Accent1 11 4 3 3" xfId="14378"/>
    <cellStyle name="40% - Accent1 11 4 4" xfId="14379"/>
    <cellStyle name="40% - Accent1 11 4 4 2" xfId="14380"/>
    <cellStyle name="40% - Accent1 11 4 5" xfId="14381"/>
    <cellStyle name="40% - Accent1 11 5" xfId="14382"/>
    <cellStyle name="40% - Accent1 11 5 2" xfId="14383"/>
    <cellStyle name="40% - Accent1 11 5 2 2" xfId="14384"/>
    <cellStyle name="40% - Accent1 11 5 2 2 2" xfId="14385"/>
    <cellStyle name="40% - Accent1 11 5 2 3" xfId="14386"/>
    <cellStyle name="40% - Accent1 11 5 3" xfId="14387"/>
    <cellStyle name="40% - Accent1 11 5 3 2" xfId="14388"/>
    <cellStyle name="40% - Accent1 11 5 4" xfId="14389"/>
    <cellStyle name="40% - Accent1 11 6" xfId="14390"/>
    <cellStyle name="40% - Accent1 11 6 2" xfId="14391"/>
    <cellStyle name="40% - Accent1 11 6 2 2" xfId="14392"/>
    <cellStyle name="40% - Accent1 11 6 3" xfId="14393"/>
    <cellStyle name="40% - Accent1 11 7" xfId="14394"/>
    <cellStyle name="40% - Accent1 11 7 2" xfId="14395"/>
    <cellStyle name="40% - Accent1 11 8" xfId="14396"/>
    <cellStyle name="40% - Accent1 12" xfId="14397"/>
    <cellStyle name="40% - Accent1 12 2" xfId="14398"/>
    <cellStyle name="40% - Accent1 12 2 2" xfId="14399"/>
    <cellStyle name="40% - Accent1 12 2 2 2" xfId="14400"/>
    <cellStyle name="40% - Accent1 12 2 2 2 2" xfId="14401"/>
    <cellStyle name="40% - Accent1 12 2 2 2 2 2" xfId="14402"/>
    <cellStyle name="40% - Accent1 12 2 2 2 2 2 2" xfId="14403"/>
    <cellStyle name="40% - Accent1 12 2 2 2 2 2 2 2" xfId="14404"/>
    <cellStyle name="40% - Accent1 12 2 2 2 2 2 3" xfId="14405"/>
    <cellStyle name="40% - Accent1 12 2 2 2 2 3" xfId="14406"/>
    <cellStyle name="40% - Accent1 12 2 2 2 2 3 2" xfId="14407"/>
    <cellStyle name="40% - Accent1 12 2 2 2 2 4" xfId="14408"/>
    <cellStyle name="40% - Accent1 12 2 2 2 3" xfId="14409"/>
    <cellStyle name="40% - Accent1 12 2 2 2 3 2" xfId="14410"/>
    <cellStyle name="40% - Accent1 12 2 2 2 3 2 2" xfId="14411"/>
    <cellStyle name="40% - Accent1 12 2 2 2 3 3" xfId="14412"/>
    <cellStyle name="40% - Accent1 12 2 2 2 4" xfId="14413"/>
    <cellStyle name="40% - Accent1 12 2 2 2 4 2" xfId="14414"/>
    <cellStyle name="40% - Accent1 12 2 2 2 5" xfId="14415"/>
    <cellStyle name="40% - Accent1 12 2 2 3" xfId="14416"/>
    <cellStyle name="40% - Accent1 12 2 2 3 2" xfId="14417"/>
    <cellStyle name="40% - Accent1 12 2 2 3 2 2" xfId="14418"/>
    <cellStyle name="40% - Accent1 12 2 2 3 2 2 2" xfId="14419"/>
    <cellStyle name="40% - Accent1 12 2 2 3 2 3" xfId="14420"/>
    <cellStyle name="40% - Accent1 12 2 2 3 3" xfId="14421"/>
    <cellStyle name="40% - Accent1 12 2 2 3 3 2" xfId="14422"/>
    <cellStyle name="40% - Accent1 12 2 2 3 4" xfId="14423"/>
    <cellStyle name="40% - Accent1 12 2 2 4" xfId="14424"/>
    <cellStyle name="40% - Accent1 12 2 2 4 2" xfId="14425"/>
    <cellStyle name="40% - Accent1 12 2 2 4 2 2" xfId="14426"/>
    <cellStyle name="40% - Accent1 12 2 2 4 3" xfId="14427"/>
    <cellStyle name="40% - Accent1 12 2 2 5" xfId="14428"/>
    <cellStyle name="40% - Accent1 12 2 2 5 2" xfId="14429"/>
    <cellStyle name="40% - Accent1 12 2 2 6" xfId="14430"/>
    <cellStyle name="40% - Accent1 12 2 3" xfId="14431"/>
    <cellStyle name="40% - Accent1 12 2 3 2" xfId="14432"/>
    <cellStyle name="40% - Accent1 12 2 3 2 2" xfId="14433"/>
    <cellStyle name="40% - Accent1 12 2 3 2 2 2" xfId="14434"/>
    <cellStyle name="40% - Accent1 12 2 3 2 2 2 2" xfId="14435"/>
    <cellStyle name="40% - Accent1 12 2 3 2 2 3" xfId="14436"/>
    <cellStyle name="40% - Accent1 12 2 3 2 3" xfId="14437"/>
    <cellStyle name="40% - Accent1 12 2 3 2 3 2" xfId="14438"/>
    <cellStyle name="40% - Accent1 12 2 3 2 4" xfId="14439"/>
    <cellStyle name="40% - Accent1 12 2 3 3" xfId="14440"/>
    <cellStyle name="40% - Accent1 12 2 3 3 2" xfId="14441"/>
    <cellStyle name="40% - Accent1 12 2 3 3 2 2" xfId="14442"/>
    <cellStyle name="40% - Accent1 12 2 3 3 3" xfId="14443"/>
    <cellStyle name="40% - Accent1 12 2 3 4" xfId="14444"/>
    <cellStyle name="40% - Accent1 12 2 3 4 2" xfId="14445"/>
    <cellStyle name="40% - Accent1 12 2 3 5" xfId="14446"/>
    <cellStyle name="40% - Accent1 12 2 4" xfId="14447"/>
    <cellStyle name="40% - Accent1 12 2 4 2" xfId="14448"/>
    <cellStyle name="40% - Accent1 12 2 4 2 2" xfId="14449"/>
    <cellStyle name="40% - Accent1 12 2 4 2 2 2" xfId="14450"/>
    <cellStyle name="40% - Accent1 12 2 4 2 3" xfId="14451"/>
    <cellStyle name="40% - Accent1 12 2 4 3" xfId="14452"/>
    <cellStyle name="40% - Accent1 12 2 4 3 2" xfId="14453"/>
    <cellStyle name="40% - Accent1 12 2 4 4" xfId="14454"/>
    <cellStyle name="40% - Accent1 12 2 5" xfId="14455"/>
    <cellStyle name="40% - Accent1 12 2 5 2" xfId="14456"/>
    <cellStyle name="40% - Accent1 12 2 5 2 2" xfId="14457"/>
    <cellStyle name="40% - Accent1 12 2 5 3" xfId="14458"/>
    <cellStyle name="40% - Accent1 12 2 6" xfId="14459"/>
    <cellStyle name="40% - Accent1 12 2 6 2" xfId="14460"/>
    <cellStyle name="40% - Accent1 12 2 7" xfId="14461"/>
    <cellStyle name="40% - Accent1 12 3" xfId="14462"/>
    <cellStyle name="40% - Accent1 12 3 2" xfId="14463"/>
    <cellStyle name="40% - Accent1 12 3 2 2" xfId="14464"/>
    <cellStyle name="40% - Accent1 12 3 2 2 2" xfId="14465"/>
    <cellStyle name="40% - Accent1 12 3 2 2 2 2" xfId="14466"/>
    <cellStyle name="40% - Accent1 12 3 2 2 2 2 2" xfId="14467"/>
    <cellStyle name="40% - Accent1 12 3 2 2 2 3" xfId="14468"/>
    <cellStyle name="40% - Accent1 12 3 2 2 3" xfId="14469"/>
    <cellStyle name="40% - Accent1 12 3 2 2 3 2" xfId="14470"/>
    <cellStyle name="40% - Accent1 12 3 2 2 4" xfId="14471"/>
    <cellStyle name="40% - Accent1 12 3 2 3" xfId="14472"/>
    <cellStyle name="40% - Accent1 12 3 2 3 2" xfId="14473"/>
    <cellStyle name="40% - Accent1 12 3 2 3 2 2" xfId="14474"/>
    <cellStyle name="40% - Accent1 12 3 2 3 3" xfId="14475"/>
    <cellStyle name="40% - Accent1 12 3 2 4" xfId="14476"/>
    <cellStyle name="40% - Accent1 12 3 2 4 2" xfId="14477"/>
    <cellStyle name="40% - Accent1 12 3 2 5" xfId="14478"/>
    <cellStyle name="40% - Accent1 12 3 3" xfId="14479"/>
    <cellStyle name="40% - Accent1 12 3 3 2" xfId="14480"/>
    <cellStyle name="40% - Accent1 12 3 3 2 2" xfId="14481"/>
    <cellStyle name="40% - Accent1 12 3 3 2 2 2" xfId="14482"/>
    <cellStyle name="40% - Accent1 12 3 3 2 3" xfId="14483"/>
    <cellStyle name="40% - Accent1 12 3 3 3" xfId="14484"/>
    <cellStyle name="40% - Accent1 12 3 3 3 2" xfId="14485"/>
    <cellStyle name="40% - Accent1 12 3 3 4" xfId="14486"/>
    <cellStyle name="40% - Accent1 12 3 4" xfId="14487"/>
    <cellStyle name="40% - Accent1 12 3 4 2" xfId="14488"/>
    <cellStyle name="40% - Accent1 12 3 4 2 2" xfId="14489"/>
    <cellStyle name="40% - Accent1 12 3 4 3" xfId="14490"/>
    <cellStyle name="40% - Accent1 12 3 5" xfId="14491"/>
    <cellStyle name="40% - Accent1 12 3 5 2" xfId="14492"/>
    <cellStyle name="40% - Accent1 12 3 6" xfId="14493"/>
    <cellStyle name="40% - Accent1 12 4" xfId="14494"/>
    <cellStyle name="40% - Accent1 12 4 2" xfId="14495"/>
    <cellStyle name="40% - Accent1 12 4 2 2" xfId="14496"/>
    <cellStyle name="40% - Accent1 12 4 2 2 2" xfId="14497"/>
    <cellStyle name="40% - Accent1 12 4 2 2 2 2" xfId="14498"/>
    <cellStyle name="40% - Accent1 12 4 2 2 3" xfId="14499"/>
    <cellStyle name="40% - Accent1 12 4 2 3" xfId="14500"/>
    <cellStyle name="40% - Accent1 12 4 2 3 2" xfId="14501"/>
    <cellStyle name="40% - Accent1 12 4 2 4" xfId="14502"/>
    <cellStyle name="40% - Accent1 12 4 3" xfId="14503"/>
    <cellStyle name="40% - Accent1 12 4 3 2" xfId="14504"/>
    <cellStyle name="40% - Accent1 12 4 3 2 2" xfId="14505"/>
    <cellStyle name="40% - Accent1 12 4 3 3" xfId="14506"/>
    <cellStyle name="40% - Accent1 12 4 4" xfId="14507"/>
    <cellStyle name="40% - Accent1 12 4 4 2" xfId="14508"/>
    <cellStyle name="40% - Accent1 12 4 5" xfId="14509"/>
    <cellStyle name="40% - Accent1 12 5" xfId="14510"/>
    <cellStyle name="40% - Accent1 12 5 2" xfId="14511"/>
    <cellStyle name="40% - Accent1 12 5 2 2" xfId="14512"/>
    <cellStyle name="40% - Accent1 12 5 2 2 2" xfId="14513"/>
    <cellStyle name="40% - Accent1 12 5 2 3" xfId="14514"/>
    <cellStyle name="40% - Accent1 12 5 3" xfId="14515"/>
    <cellStyle name="40% - Accent1 12 5 3 2" xfId="14516"/>
    <cellStyle name="40% - Accent1 12 5 4" xfId="14517"/>
    <cellStyle name="40% - Accent1 12 6" xfId="14518"/>
    <cellStyle name="40% - Accent1 12 6 2" xfId="14519"/>
    <cellStyle name="40% - Accent1 12 6 2 2" xfId="14520"/>
    <cellStyle name="40% - Accent1 12 6 3" xfId="14521"/>
    <cellStyle name="40% - Accent1 12 7" xfId="14522"/>
    <cellStyle name="40% - Accent1 12 7 2" xfId="14523"/>
    <cellStyle name="40% - Accent1 12 8" xfId="14524"/>
    <cellStyle name="40% - Accent1 13" xfId="14525"/>
    <cellStyle name="40% - Accent1 13 2" xfId="14526"/>
    <cellStyle name="40% - Accent1 13 2 2" xfId="14527"/>
    <cellStyle name="40% - Accent1 13 2 2 2" xfId="14528"/>
    <cellStyle name="40% - Accent1 13 2 2 2 2" xfId="14529"/>
    <cellStyle name="40% - Accent1 13 2 2 2 2 2" xfId="14530"/>
    <cellStyle name="40% - Accent1 13 2 2 2 2 2 2" xfId="14531"/>
    <cellStyle name="40% - Accent1 13 2 2 2 2 2 2 2" xfId="14532"/>
    <cellStyle name="40% - Accent1 13 2 2 2 2 2 3" xfId="14533"/>
    <cellStyle name="40% - Accent1 13 2 2 2 2 3" xfId="14534"/>
    <cellStyle name="40% - Accent1 13 2 2 2 2 3 2" xfId="14535"/>
    <cellStyle name="40% - Accent1 13 2 2 2 2 4" xfId="14536"/>
    <cellStyle name="40% - Accent1 13 2 2 2 3" xfId="14537"/>
    <cellStyle name="40% - Accent1 13 2 2 2 3 2" xfId="14538"/>
    <cellStyle name="40% - Accent1 13 2 2 2 3 2 2" xfId="14539"/>
    <cellStyle name="40% - Accent1 13 2 2 2 3 3" xfId="14540"/>
    <cellStyle name="40% - Accent1 13 2 2 2 4" xfId="14541"/>
    <cellStyle name="40% - Accent1 13 2 2 2 4 2" xfId="14542"/>
    <cellStyle name="40% - Accent1 13 2 2 2 5" xfId="14543"/>
    <cellStyle name="40% - Accent1 13 2 2 3" xfId="14544"/>
    <cellStyle name="40% - Accent1 13 2 2 3 2" xfId="14545"/>
    <cellStyle name="40% - Accent1 13 2 2 3 2 2" xfId="14546"/>
    <cellStyle name="40% - Accent1 13 2 2 3 2 2 2" xfId="14547"/>
    <cellStyle name="40% - Accent1 13 2 2 3 2 3" xfId="14548"/>
    <cellStyle name="40% - Accent1 13 2 2 3 3" xfId="14549"/>
    <cellStyle name="40% - Accent1 13 2 2 3 3 2" xfId="14550"/>
    <cellStyle name="40% - Accent1 13 2 2 3 4" xfId="14551"/>
    <cellStyle name="40% - Accent1 13 2 2 4" xfId="14552"/>
    <cellStyle name="40% - Accent1 13 2 2 4 2" xfId="14553"/>
    <cellStyle name="40% - Accent1 13 2 2 4 2 2" xfId="14554"/>
    <cellStyle name="40% - Accent1 13 2 2 4 3" xfId="14555"/>
    <cellStyle name="40% - Accent1 13 2 2 5" xfId="14556"/>
    <cellStyle name="40% - Accent1 13 2 2 5 2" xfId="14557"/>
    <cellStyle name="40% - Accent1 13 2 2 6" xfId="14558"/>
    <cellStyle name="40% - Accent1 13 2 3" xfId="14559"/>
    <cellStyle name="40% - Accent1 13 2 3 2" xfId="14560"/>
    <cellStyle name="40% - Accent1 13 2 3 2 2" xfId="14561"/>
    <cellStyle name="40% - Accent1 13 2 3 2 2 2" xfId="14562"/>
    <cellStyle name="40% - Accent1 13 2 3 2 2 2 2" xfId="14563"/>
    <cellStyle name="40% - Accent1 13 2 3 2 2 3" xfId="14564"/>
    <cellStyle name="40% - Accent1 13 2 3 2 3" xfId="14565"/>
    <cellStyle name="40% - Accent1 13 2 3 2 3 2" xfId="14566"/>
    <cellStyle name="40% - Accent1 13 2 3 2 4" xfId="14567"/>
    <cellStyle name="40% - Accent1 13 2 3 3" xfId="14568"/>
    <cellStyle name="40% - Accent1 13 2 3 3 2" xfId="14569"/>
    <cellStyle name="40% - Accent1 13 2 3 3 2 2" xfId="14570"/>
    <cellStyle name="40% - Accent1 13 2 3 3 3" xfId="14571"/>
    <cellStyle name="40% - Accent1 13 2 3 4" xfId="14572"/>
    <cellStyle name="40% - Accent1 13 2 3 4 2" xfId="14573"/>
    <cellStyle name="40% - Accent1 13 2 3 5" xfId="14574"/>
    <cellStyle name="40% - Accent1 13 2 4" xfId="14575"/>
    <cellStyle name="40% - Accent1 13 2 4 2" xfId="14576"/>
    <cellStyle name="40% - Accent1 13 2 4 2 2" xfId="14577"/>
    <cellStyle name="40% - Accent1 13 2 4 2 2 2" xfId="14578"/>
    <cellStyle name="40% - Accent1 13 2 4 2 3" xfId="14579"/>
    <cellStyle name="40% - Accent1 13 2 4 3" xfId="14580"/>
    <cellStyle name="40% - Accent1 13 2 4 3 2" xfId="14581"/>
    <cellStyle name="40% - Accent1 13 2 4 4" xfId="14582"/>
    <cellStyle name="40% - Accent1 13 2 5" xfId="14583"/>
    <cellStyle name="40% - Accent1 13 2 5 2" xfId="14584"/>
    <cellStyle name="40% - Accent1 13 2 5 2 2" xfId="14585"/>
    <cellStyle name="40% - Accent1 13 2 5 3" xfId="14586"/>
    <cellStyle name="40% - Accent1 13 2 6" xfId="14587"/>
    <cellStyle name="40% - Accent1 13 2 6 2" xfId="14588"/>
    <cellStyle name="40% - Accent1 13 2 7" xfId="14589"/>
    <cellStyle name="40% - Accent1 13 3" xfId="14590"/>
    <cellStyle name="40% - Accent1 13 3 2" xfId="14591"/>
    <cellStyle name="40% - Accent1 13 3 2 2" xfId="14592"/>
    <cellStyle name="40% - Accent1 13 3 2 2 2" xfId="14593"/>
    <cellStyle name="40% - Accent1 13 3 2 2 2 2" xfId="14594"/>
    <cellStyle name="40% - Accent1 13 3 2 2 2 2 2" xfId="14595"/>
    <cellStyle name="40% - Accent1 13 3 2 2 2 3" xfId="14596"/>
    <cellStyle name="40% - Accent1 13 3 2 2 3" xfId="14597"/>
    <cellStyle name="40% - Accent1 13 3 2 2 3 2" xfId="14598"/>
    <cellStyle name="40% - Accent1 13 3 2 2 4" xfId="14599"/>
    <cellStyle name="40% - Accent1 13 3 2 3" xfId="14600"/>
    <cellStyle name="40% - Accent1 13 3 2 3 2" xfId="14601"/>
    <cellStyle name="40% - Accent1 13 3 2 3 2 2" xfId="14602"/>
    <cellStyle name="40% - Accent1 13 3 2 3 3" xfId="14603"/>
    <cellStyle name="40% - Accent1 13 3 2 4" xfId="14604"/>
    <cellStyle name="40% - Accent1 13 3 2 4 2" xfId="14605"/>
    <cellStyle name="40% - Accent1 13 3 2 5" xfId="14606"/>
    <cellStyle name="40% - Accent1 13 3 3" xfId="14607"/>
    <cellStyle name="40% - Accent1 13 3 3 2" xfId="14608"/>
    <cellStyle name="40% - Accent1 13 3 3 2 2" xfId="14609"/>
    <cellStyle name="40% - Accent1 13 3 3 2 2 2" xfId="14610"/>
    <cellStyle name="40% - Accent1 13 3 3 2 3" xfId="14611"/>
    <cellStyle name="40% - Accent1 13 3 3 3" xfId="14612"/>
    <cellStyle name="40% - Accent1 13 3 3 3 2" xfId="14613"/>
    <cellStyle name="40% - Accent1 13 3 3 4" xfId="14614"/>
    <cellStyle name="40% - Accent1 13 3 4" xfId="14615"/>
    <cellStyle name="40% - Accent1 13 3 4 2" xfId="14616"/>
    <cellStyle name="40% - Accent1 13 3 4 2 2" xfId="14617"/>
    <cellStyle name="40% - Accent1 13 3 4 3" xfId="14618"/>
    <cellStyle name="40% - Accent1 13 3 5" xfId="14619"/>
    <cellStyle name="40% - Accent1 13 3 5 2" xfId="14620"/>
    <cellStyle name="40% - Accent1 13 3 6" xfId="14621"/>
    <cellStyle name="40% - Accent1 13 4" xfId="14622"/>
    <cellStyle name="40% - Accent1 13 4 2" xfId="14623"/>
    <cellStyle name="40% - Accent1 13 4 2 2" xfId="14624"/>
    <cellStyle name="40% - Accent1 13 4 2 2 2" xfId="14625"/>
    <cellStyle name="40% - Accent1 13 4 2 2 2 2" xfId="14626"/>
    <cellStyle name="40% - Accent1 13 4 2 2 3" xfId="14627"/>
    <cellStyle name="40% - Accent1 13 4 2 3" xfId="14628"/>
    <cellStyle name="40% - Accent1 13 4 2 3 2" xfId="14629"/>
    <cellStyle name="40% - Accent1 13 4 2 4" xfId="14630"/>
    <cellStyle name="40% - Accent1 13 4 3" xfId="14631"/>
    <cellStyle name="40% - Accent1 13 4 3 2" xfId="14632"/>
    <cellStyle name="40% - Accent1 13 4 3 2 2" xfId="14633"/>
    <cellStyle name="40% - Accent1 13 4 3 3" xfId="14634"/>
    <cellStyle name="40% - Accent1 13 4 4" xfId="14635"/>
    <cellStyle name="40% - Accent1 13 4 4 2" xfId="14636"/>
    <cellStyle name="40% - Accent1 13 4 5" xfId="14637"/>
    <cellStyle name="40% - Accent1 13 5" xfId="14638"/>
    <cellStyle name="40% - Accent1 13 5 2" xfId="14639"/>
    <cellStyle name="40% - Accent1 13 5 2 2" xfId="14640"/>
    <cellStyle name="40% - Accent1 13 5 2 2 2" xfId="14641"/>
    <cellStyle name="40% - Accent1 13 5 2 3" xfId="14642"/>
    <cellStyle name="40% - Accent1 13 5 3" xfId="14643"/>
    <cellStyle name="40% - Accent1 13 5 3 2" xfId="14644"/>
    <cellStyle name="40% - Accent1 13 5 4" xfId="14645"/>
    <cellStyle name="40% - Accent1 13 6" xfId="14646"/>
    <cellStyle name="40% - Accent1 13 6 2" xfId="14647"/>
    <cellStyle name="40% - Accent1 13 6 2 2" xfId="14648"/>
    <cellStyle name="40% - Accent1 13 6 3" xfId="14649"/>
    <cellStyle name="40% - Accent1 13 7" xfId="14650"/>
    <cellStyle name="40% - Accent1 13 7 2" xfId="14651"/>
    <cellStyle name="40% - Accent1 13 8" xfId="14652"/>
    <cellStyle name="40% - Accent1 14" xfId="14653"/>
    <cellStyle name="40% - Accent1 14 2" xfId="14654"/>
    <cellStyle name="40% - Accent1 14 2 2" xfId="14655"/>
    <cellStyle name="40% - Accent1 14 2 2 2" xfId="14656"/>
    <cellStyle name="40% - Accent1 14 2 2 2 2" xfId="14657"/>
    <cellStyle name="40% - Accent1 14 2 2 2 2 2" xfId="14658"/>
    <cellStyle name="40% - Accent1 14 2 2 2 2 2 2" xfId="14659"/>
    <cellStyle name="40% - Accent1 14 2 2 2 2 2 2 2" xfId="14660"/>
    <cellStyle name="40% - Accent1 14 2 2 2 2 2 3" xfId="14661"/>
    <cellStyle name="40% - Accent1 14 2 2 2 2 3" xfId="14662"/>
    <cellStyle name="40% - Accent1 14 2 2 2 2 3 2" xfId="14663"/>
    <cellStyle name="40% - Accent1 14 2 2 2 2 4" xfId="14664"/>
    <cellStyle name="40% - Accent1 14 2 2 2 3" xfId="14665"/>
    <cellStyle name="40% - Accent1 14 2 2 2 3 2" xfId="14666"/>
    <cellStyle name="40% - Accent1 14 2 2 2 3 2 2" xfId="14667"/>
    <cellStyle name="40% - Accent1 14 2 2 2 3 3" xfId="14668"/>
    <cellStyle name="40% - Accent1 14 2 2 2 4" xfId="14669"/>
    <cellStyle name="40% - Accent1 14 2 2 2 4 2" xfId="14670"/>
    <cellStyle name="40% - Accent1 14 2 2 2 5" xfId="14671"/>
    <cellStyle name="40% - Accent1 14 2 2 3" xfId="14672"/>
    <cellStyle name="40% - Accent1 14 2 2 3 2" xfId="14673"/>
    <cellStyle name="40% - Accent1 14 2 2 3 2 2" xfId="14674"/>
    <cellStyle name="40% - Accent1 14 2 2 3 2 2 2" xfId="14675"/>
    <cellStyle name="40% - Accent1 14 2 2 3 2 3" xfId="14676"/>
    <cellStyle name="40% - Accent1 14 2 2 3 3" xfId="14677"/>
    <cellStyle name="40% - Accent1 14 2 2 3 3 2" xfId="14678"/>
    <cellStyle name="40% - Accent1 14 2 2 3 4" xfId="14679"/>
    <cellStyle name="40% - Accent1 14 2 2 4" xfId="14680"/>
    <cellStyle name="40% - Accent1 14 2 2 4 2" xfId="14681"/>
    <cellStyle name="40% - Accent1 14 2 2 4 2 2" xfId="14682"/>
    <cellStyle name="40% - Accent1 14 2 2 4 3" xfId="14683"/>
    <cellStyle name="40% - Accent1 14 2 2 5" xfId="14684"/>
    <cellStyle name="40% - Accent1 14 2 2 5 2" xfId="14685"/>
    <cellStyle name="40% - Accent1 14 2 2 6" xfId="14686"/>
    <cellStyle name="40% - Accent1 14 2 3" xfId="14687"/>
    <cellStyle name="40% - Accent1 14 2 3 2" xfId="14688"/>
    <cellStyle name="40% - Accent1 14 2 3 2 2" xfId="14689"/>
    <cellStyle name="40% - Accent1 14 2 3 2 2 2" xfId="14690"/>
    <cellStyle name="40% - Accent1 14 2 3 2 2 2 2" xfId="14691"/>
    <cellStyle name="40% - Accent1 14 2 3 2 2 3" xfId="14692"/>
    <cellStyle name="40% - Accent1 14 2 3 2 3" xfId="14693"/>
    <cellStyle name="40% - Accent1 14 2 3 2 3 2" xfId="14694"/>
    <cellStyle name="40% - Accent1 14 2 3 2 4" xfId="14695"/>
    <cellStyle name="40% - Accent1 14 2 3 3" xfId="14696"/>
    <cellStyle name="40% - Accent1 14 2 3 3 2" xfId="14697"/>
    <cellStyle name="40% - Accent1 14 2 3 3 2 2" xfId="14698"/>
    <cellStyle name="40% - Accent1 14 2 3 3 3" xfId="14699"/>
    <cellStyle name="40% - Accent1 14 2 3 4" xfId="14700"/>
    <cellStyle name="40% - Accent1 14 2 3 4 2" xfId="14701"/>
    <cellStyle name="40% - Accent1 14 2 3 5" xfId="14702"/>
    <cellStyle name="40% - Accent1 14 2 4" xfId="14703"/>
    <cellStyle name="40% - Accent1 14 2 4 2" xfId="14704"/>
    <cellStyle name="40% - Accent1 14 2 4 2 2" xfId="14705"/>
    <cellStyle name="40% - Accent1 14 2 4 2 2 2" xfId="14706"/>
    <cellStyle name="40% - Accent1 14 2 4 2 3" xfId="14707"/>
    <cellStyle name="40% - Accent1 14 2 4 3" xfId="14708"/>
    <cellStyle name="40% - Accent1 14 2 4 3 2" xfId="14709"/>
    <cellStyle name="40% - Accent1 14 2 4 4" xfId="14710"/>
    <cellStyle name="40% - Accent1 14 2 5" xfId="14711"/>
    <cellStyle name="40% - Accent1 14 2 5 2" xfId="14712"/>
    <cellStyle name="40% - Accent1 14 2 5 2 2" xfId="14713"/>
    <cellStyle name="40% - Accent1 14 2 5 3" xfId="14714"/>
    <cellStyle name="40% - Accent1 14 2 6" xfId="14715"/>
    <cellStyle name="40% - Accent1 14 2 6 2" xfId="14716"/>
    <cellStyle name="40% - Accent1 14 2 7" xfId="14717"/>
    <cellStyle name="40% - Accent1 14 3" xfId="14718"/>
    <cellStyle name="40% - Accent1 14 3 2" xfId="14719"/>
    <cellStyle name="40% - Accent1 14 3 2 2" xfId="14720"/>
    <cellStyle name="40% - Accent1 14 3 2 2 2" xfId="14721"/>
    <cellStyle name="40% - Accent1 14 3 2 2 2 2" xfId="14722"/>
    <cellStyle name="40% - Accent1 14 3 2 2 2 2 2" xfId="14723"/>
    <cellStyle name="40% - Accent1 14 3 2 2 2 3" xfId="14724"/>
    <cellStyle name="40% - Accent1 14 3 2 2 3" xfId="14725"/>
    <cellStyle name="40% - Accent1 14 3 2 2 3 2" xfId="14726"/>
    <cellStyle name="40% - Accent1 14 3 2 2 4" xfId="14727"/>
    <cellStyle name="40% - Accent1 14 3 2 3" xfId="14728"/>
    <cellStyle name="40% - Accent1 14 3 2 3 2" xfId="14729"/>
    <cellStyle name="40% - Accent1 14 3 2 3 2 2" xfId="14730"/>
    <cellStyle name="40% - Accent1 14 3 2 3 3" xfId="14731"/>
    <cellStyle name="40% - Accent1 14 3 2 4" xfId="14732"/>
    <cellStyle name="40% - Accent1 14 3 2 4 2" xfId="14733"/>
    <cellStyle name="40% - Accent1 14 3 2 5" xfId="14734"/>
    <cellStyle name="40% - Accent1 14 3 3" xfId="14735"/>
    <cellStyle name="40% - Accent1 14 3 3 2" xfId="14736"/>
    <cellStyle name="40% - Accent1 14 3 3 2 2" xfId="14737"/>
    <cellStyle name="40% - Accent1 14 3 3 2 2 2" xfId="14738"/>
    <cellStyle name="40% - Accent1 14 3 3 2 3" xfId="14739"/>
    <cellStyle name="40% - Accent1 14 3 3 3" xfId="14740"/>
    <cellStyle name="40% - Accent1 14 3 3 3 2" xfId="14741"/>
    <cellStyle name="40% - Accent1 14 3 3 4" xfId="14742"/>
    <cellStyle name="40% - Accent1 14 3 4" xfId="14743"/>
    <cellStyle name="40% - Accent1 14 3 4 2" xfId="14744"/>
    <cellStyle name="40% - Accent1 14 3 4 2 2" xfId="14745"/>
    <cellStyle name="40% - Accent1 14 3 4 3" xfId="14746"/>
    <cellStyle name="40% - Accent1 14 3 5" xfId="14747"/>
    <cellStyle name="40% - Accent1 14 3 5 2" xfId="14748"/>
    <cellStyle name="40% - Accent1 14 3 6" xfId="14749"/>
    <cellStyle name="40% - Accent1 14 4" xfId="14750"/>
    <cellStyle name="40% - Accent1 14 4 2" xfId="14751"/>
    <cellStyle name="40% - Accent1 14 4 2 2" xfId="14752"/>
    <cellStyle name="40% - Accent1 14 4 2 2 2" xfId="14753"/>
    <cellStyle name="40% - Accent1 14 4 2 2 2 2" xfId="14754"/>
    <cellStyle name="40% - Accent1 14 4 2 2 3" xfId="14755"/>
    <cellStyle name="40% - Accent1 14 4 2 3" xfId="14756"/>
    <cellStyle name="40% - Accent1 14 4 2 3 2" xfId="14757"/>
    <cellStyle name="40% - Accent1 14 4 2 4" xfId="14758"/>
    <cellStyle name="40% - Accent1 14 4 3" xfId="14759"/>
    <cellStyle name="40% - Accent1 14 4 3 2" xfId="14760"/>
    <cellStyle name="40% - Accent1 14 4 3 2 2" xfId="14761"/>
    <cellStyle name="40% - Accent1 14 4 3 3" xfId="14762"/>
    <cellStyle name="40% - Accent1 14 4 4" xfId="14763"/>
    <cellStyle name="40% - Accent1 14 4 4 2" xfId="14764"/>
    <cellStyle name="40% - Accent1 14 4 5" xfId="14765"/>
    <cellStyle name="40% - Accent1 14 5" xfId="14766"/>
    <cellStyle name="40% - Accent1 14 5 2" xfId="14767"/>
    <cellStyle name="40% - Accent1 14 5 2 2" xfId="14768"/>
    <cellStyle name="40% - Accent1 14 5 2 2 2" xfId="14769"/>
    <cellStyle name="40% - Accent1 14 5 2 3" xfId="14770"/>
    <cellStyle name="40% - Accent1 14 5 3" xfId="14771"/>
    <cellStyle name="40% - Accent1 14 5 3 2" xfId="14772"/>
    <cellStyle name="40% - Accent1 14 5 4" xfId="14773"/>
    <cellStyle name="40% - Accent1 14 6" xfId="14774"/>
    <cellStyle name="40% - Accent1 14 6 2" xfId="14775"/>
    <cellStyle name="40% - Accent1 14 6 2 2" xfId="14776"/>
    <cellStyle name="40% - Accent1 14 6 3" xfId="14777"/>
    <cellStyle name="40% - Accent1 14 7" xfId="14778"/>
    <cellStyle name="40% - Accent1 14 7 2" xfId="14779"/>
    <cellStyle name="40% - Accent1 14 8" xfId="14780"/>
    <cellStyle name="40% - Accent1 15" xfId="14781"/>
    <cellStyle name="40% - Accent1 15 2" xfId="14782"/>
    <cellStyle name="40% - Accent1 15 2 2" xfId="14783"/>
    <cellStyle name="40% - Accent1 15 2 2 2" xfId="14784"/>
    <cellStyle name="40% - Accent1 15 2 2 2 2" xfId="14785"/>
    <cellStyle name="40% - Accent1 15 2 2 2 2 2" xfId="14786"/>
    <cellStyle name="40% - Accent1 15 2 2 2 2 2 2" xfId="14787"/>
    <cellStyle name="40% - Accent1 15 2 2 2 2 2 2 2" xfId="14788"/>
    <cellStyle name="40% - Accent1 15 2 2 2 2 2 3" xfId="14789"/>
    <cellStyle name="40% - Accent1 15 2 2 2 2 3" xfId="14790"/>
    <cellStyle name="40% - Accent1 15 2 2 2 2 3 2" xfId="14791"/>
    <cellStyle name="40% - Accent1 15 2 2 2 2 4" xfId="14792"/>
    <cellStyle name="40% - Accent1 15 2 2 2 3" xfId="14793"/>
    <cellStyle name="40% - Accent1 15 2 2 2 3 2" xfId="14794"/>
    <cellStyle name="40% - Accent1 15 2 2 2 3 2 2" xfId="14795"/>
    <cellStyle name="40% - Accent1 15 2 2 2 3 3" xfId="14796"/>
    <cellStyle name="40% - Accent1 15 2 2 2 4" xfId="14797"/>
    <cellStyle name="40% - Accent1 15 2 2 2 4 2" xfId="14798"/>
    <cellStyle name="40% - Accent1 15 2 2 2 5" xfId="14799"/>
    <cellStyle name="40% - Accent1 15 2 2 3" xfId="14800"/>
    <cellStyle name="40% - Accent1 15 2 2 3 2" xfId="14801"/>
    <cellStyle name="40% - Accent1 15 2 2 3 2 2" xfId="14802"/>
    <cellStyle name="40% - Accent1 15 2 2 3 2 2 2" xfId="14803"/>
    <cellStyle name="40% - Accent1 15 2 2 3 2 3" xfId="14804"/>
    <cellStyle name="40% - Accent1 15 2 2 3 3" xfId="14805"/>
    <cellStyle name="40% - Accent1 15 2 2 3 3 2" xfId="14806"/>
    <cellStyle name="40% - Accent1 15 2 2 3 4" xfId="14807"/>
    <cellStyle name="40% - Accent1 15 2 2 4" xfId="14808"/>
    <cellStyle name="40% - Accent1 15 2 2 4 2" xfId="14809"/>
    <cellStyle name="40% - Accent1 15 2 2 4 2 2" xfId="14810"/>
    <cellStyle name="40% - Accent1 15 2 2 4 3" xfId="14811"/>
    <cellStyle name="40% - Accent1 15 2 2 5" xfId="14812"/>
    <cellStyle name="40% - Accent1 15 2 2 5 2" xfId="14813"/>
    <cellStyle name="40% - Accent1 15 2 2 6" xfId="14814"/>
    <cellStyle name="40% - Accent1 15 2 3" xfId="14815"/>
    <cellStyle name="40% - Accent1 15 2 3 2" xfId="14816"/>
    <cellStyle name="40% - Accent1 15 2 3 2 2" xfId="14817"/>
    <cellStyle name="40% - Accent1 15 2 3 2 2 2" xfId="14818"/>
    <cellStyle name="40% - Accent1 15 2 3 2 2 2 2" xfId="14819"/>
    <cellStyle name="40% - Accent1 15 2 3 2 2 3" xfId="14820"/>
    <cellStyle name="40% - Accent1 15 2 3 2 3" xfId="14821"/>
    <cellStyle name="40% - Accent1 15 2 3 2 3 2" xfId="14822"/>
    <cellStyle name="40% - Accent1 15 2 3 2 4" xfId="14823"/>
    <cellStyle name="40% - Accent1 15 2 3 3" xfId="14824"/>
    <cellStyle name="40% - Accent1 15 2 3 3 2" xfId="14825"/>
    <cellStyle name="40% - Accent1 15 2 3 3 2 2" xfId="14826"/>
    <cellStyle name="40% - Accent1 15 2 3 3 3" xfId="14827"/>
    <cellStyle name="40% - Accent1 15 2 3 4" xfId="14828"/>
    <cellStyle name="40% - Accent1 15 2 3 4 2" xfId="14829"/>
    <cellStyle name="40% - Accent1 15 2 3 5" xfId="14830"/>
    <cellStyle name="40% - Accent1 15 2 4" xfId="14831"/>
    <cellStyle name="40% - Accent1 15 2 4 2" xfId="14832"/>
    <cellStyle name="40% - Accent1 15 2 4 2 2" xfId="14833"/>
    <cellStyle name="40% - Accent1 15 2 4 2 2 2" xfId="14834"/>
    <cellStyle name="40% - Accent1 15 2 4 2 3" xfId="14835"/>
    <cellStyle name="40% - Accent1 15 2 4 3" xfId="14836"/>
    <cellStyle name="40% - Accent1 15 2 4 3 2" xfId="14837"/>
    <cellStyle name="40% - Accent1 15 2 4 4" xfId="14838"/>
    <cellStyle name="40% - Accent1 15 2 5" xfId="14839"/>
    <cellStyle name="40% - Accent1 15 2 5 2" xfId="14840"/>
    <cellStyle name="40% - Accent1 15 2 5 2 2" xfId="14841"/>
    <cellStyle name="40% - Accent1 15 2 5 3" xfId="14842"/>
    <cellStyle name="40% - Accent1 15 2 6" xfId="14843"/>
    <cellStyle name="40% - Accent1 15 2 6 2" xfId="14844"/>
    <cellStyle name="40% - Accent1 15 2 7" xfId="14845"/>
    <cellStyle name="40% - Accent1 15 3" xfId="14846"/>
    <cellStyle name="40% - Accent1 15 3 2" xfId="14847"/>
    <cellStyle name="40% - Accent1 15 3 2 2" xfId="14848"/>
    <cellStyle name="40% - Accent1 15 3 2 2 2" xfId="14849"/>
    <cellStyle name="40% - Accent1 15 3 2 2 2 2" xfId="14850"/>
    <cellStyle name="40% - Accent1 15 3 2 2 2 2 2" xfId="14851"/>
    <cellStyle name="40% - Accent1 15 3 2 2 2 3" xfId="14852"/>
    <cellStyle name="40% - Accent1 15 3 2 2 3" xfId="14853"/>
    <cellStyle name="40% - Accent1 15 3 2 2 3 2" xfId="14854"/>
    <cellStyle name="40% - Accent1 15 3 2 2 4" xfId="14855"/>
    <cellStyle name="40% - Accent1 15 3 2 3" xfId="14856"/>
    <cellStyle name="40% - Accent1 15 3 2 3 2" xfId="14857"/>
    <cellStyle name="40% - Accent1 15 3 2 3 2 2" xfId="14858"/>
    <cellStyle name="40% - Accent1 15 3 2 3 3" xfId="14859"/>
    <cellStyle name="40% - Accent1 15 3 2 4" xfId="14860"/>
    <cellStyle name="40% - Accent1 15 3 2 4 2" xfId="14861"/>
    <cellStyle name="40% - Accent1 15 3 2 5" xfId="14862"/>
    <cellStyle name="40% - Accent1 15 3 3" xfId="14863"/>
    <cellStyle name="40% - Accent1 15 3 3 2" xfId="14864"/>
    <cellStyle name="40% - Accent1 15 3 3 2 2" xfId="14865"/>
    <cellStyle name="40% - Accent1 15 3 3 2 2 2" xfId="14866"/>
    <cellStyle name="40% - Accent1 15 3 3 2 3" xfId="14867"/>
    <cellStyle name="40% - Accent1 15 3 3 3" xfId="14868"/>
    <cellStyle name="40% - Accent1 15 3 3 3 2" xfId="14869"/>
    <cellStyle name="40% - Accent1 15 3 3 4" xfId="14870"/>
    <cellStyle name="40% - Accent1 15 3 4" xfId="14871"/>
    <cellStyle name="40% - Accent1 15 3 4 2" xfId="14872"/>
    <cellStyle name="40% - Accent1 15 3 4 2 2" xfId="14873"/>
    <cellStyle name="40% - Accent1 15 3 4 3" xfId="14874"/>
    <cellStyle name="40% - Accent1 15 3 5" xfId="14875"/>
    <cellStyle name="40% - Accent1 15 3 5 2" xfId="14876"/>
    <cellStyle name="40% - Accent1 15 3 6" xfId="14877"/>
    <cellStyle name="40% - Accent1 15 4" xfId="14878"/>
    <cellStyle name="40% - Accent1 15 4 2" xfId="14879"/>
    <cellStyle name="40% - Accent1 15 4 2 2" xfId="14880"/>
    <cellStyle name="40% - Accent1 15 4 2 2 2" xfId="14881"/>
    <cellStyle name="40% - Accent1 15 4 2 2 2 2" xfId="14882"/>
    <cellStyle name="40% - Accent1 15 4 2 2 3" xfId="14883"/>
    <cellStyle name="40% - Accent1 15 4 2 3" xfId="14884"/>
    <cellStyle name="40% - Accent1 15 4 2 3 2" xfId="14885"/>
    <cellStyle name="40% - Accent1 15 4 2 4" xfId="14886"/>
    <cellStyle name="40% - Accent1 15 4 3" xfId="14887"/>
    <cellStyle name="40% - Accent1 15 4 3 2" xfId="14888"/>
    <cellStyle name="40% - Accent1 15 4 3 2 2" xfId="14889"/>
    <cellStyle name="40% - Accent1 15 4 3 3" xfId="14890"/>
    <cellStyle name="40% - Accent1 15 4 4" xfId="14891"/>
    <cellStyle name="40% - Accent1 15 4 4 2" xfId="14892"/>
    <cellStyle name="40% - Accent1 15 4 5" xfId="14893"/>
    <cellStyle name="40% - Accent1 15 5" xfId="14894"/>
    <cellStyle name="40% - Accent1 15 5 2" xfId="14895"/>
    <cellStyle name="40% - Accent1 15 5 2 2" xfId="14896"/>
    <cellStyle name="40% - Accent1 15 5 2 2 2" xfId="14897"/>
    <cellStyle name="40% - Accent1 15 5 2 3" xfId="14898"/>
    <cellStyle name="40% - Accent1 15 5 3" xfId="14899"/>
    <cellStyle name="40% - Accent1 15 5 3 2" xfId="14900"/>
    <cellStyle name="40% - Accent1 15 5 4" xfId="14901"/>
    <cellStyle name="40% - Accent1 15 6" xfId="14902"/>
    <cellStyle name="40% - Accent1 15 6 2" xfId="14903"/>
    <cellStyle name="40% - Accent1 15 6 2 2" xfId="14904"/>
    <cellStyle name="40% - Accent1 15 6 3" xfId="14905"/>
    <cellStyle name="40% - Accent1 15 7" xfId="14906"/>
    <cellStyle name="40% - Accent1 15 7 2" xfId="14907"/>
    <cellStyle name="40% - Accent1 15 8" xfId="14908"/>
    <cellStyle name="40% - Accent1 16" xfId="14909"/>
    <cellStyle name="40% - Accent1 16 2" xfId="14910"/>
    <cellStyle name="40% - Accent1 16 2 2" xfId="14911"/>
    <cellStyle name="40% - Accent1 16 2 2 2" xfId="14912"/>
    <cellStyle name="40% - Accent1 16 2 2 2 2" xfId="14913"/>
    <cellStyle name="40% - Accent1 16 2 2 2 2 2" xfId="14914"/>
    <cellStyle name="40% - Accent1 16 2 2 2 2 2 2" xfId="14915"/>
    <cellStyle name="40% - Accent1 16 2 2 2 2 2 2 2" xfId="14916"/>
    <cellStyle name="40% - Accent1 16 2 2 2 2 2 3" xfId="14917"/>
    <cellStyle name="40% - Accent1 16 2 2 2 2 3" xfId="14918"/>
    <cellStyle name="40% - Accent1 16 2 2 2 2 3 2" xfId="14919"/>
    <cellStyle name="40% - Accent1 16 2 2 2 2 4" xfId="14920"/>
    <cellStyle name="40% - Accent1 16 2 2 2 3" xfId="14921"/>
    <cellStyle name="40% - Accent1 16 2 2 2 3 2" xfId="14922"/>
    <cellStyle name="40% - Accent1 16 2 2 2 3 2 2" xfId="14923"/>
    <cellStyle name="40% - Accent1 16 2 2 2 3 3" xfId="14924"/>
    <cellStyle name="40% - Accent1 16 2 2 2 4" xfId="14925"/>
    <cellStyle name="40% - Accent1 16 2 2 2 4 2" xfId="14926"/>
    <cellStyle name="40% - Accent1 16 2 2 2 5" xfId="14927"/>
    <cellStyle name="40% - Accent1 16 2 2 3" xfId="14928"/>
    <cellStyle name="40% - Accent1 16 2 2 3 2" xfId="14929"/>
    <cellStyle name="40% - Accent1 16 2 2 3 2 2" xfId="14930"/>
    <cellStyle name="40% - Accent1 16 2 2 3 2 2 2" xfId="14931"/>
    <cellStyle name="40% - Accent1 16 2 2 3 2 3" xfId="14932"/>
    <cellStyle name="40% - Accent1 16 2 2 3 3" xfId="14933"/>
    <cellStyle name="40% - Accent1 16 2 2 3 3 2" xfId="14934"/>
    <cellStyle name="40% - Accent1 16 2 2 3 4" xfId="14935"/>
    <cellStyle name="40% - Accent1 16 2 2 4" xfId="14936"/>
    <cellStyle name="40% - Accent1 16 2 2 4 2" xfId="14937"/>
    <cellStyle name="40% - Accent1 16 2 2 4 2 2" xfId="14938"/>
    <cellStyle name="40% - Accent1 16 2 2 4 3" xfId="14939"/>
    <cellStyle name="40% - Accent1 16 2 2 5" xfId="14940"/>
    <cellStyle name="40% - Accent1 16 2 2 5 2" xfId="14941"/>
    <cellStyle name="40% - Accent1 16 2 2 6" xfId="14942"/>
    <cellStyle name="40% - Accent1 16 2 3" xfId="14943"/>
    <cellStyle name="40% - Accent1 16 2 3 2" xfId="14944"/>
    <cellStyle name="40% - Accent1 16 2 3 2 2" xfId="14945"/>
    <cellStyle name="40% - Accent1 16 2 3 2 2 2" xfId="14946"/>
    <cellStyle name="40% - Accent1 16 2 3 2 2 2 2" xfId="14947"/>
    <cellStyle name="40% - Accent1 16 2 3 2 2 3" xfId="14948"/>
    <cellStyle name="40% - Accent1 16 2 3 2 3" xfId="14949"/>
    <cellStyle name="40% - Accent1 16 2 3 2 3 2" xfId="14950"/>
    <cellStyle name="40% - Accent1 16 2 3 2 4" xfId="14951"/>
    <cellStyle name="40% - Accent1 16 2 3 3" xfId="14952"/>
    <cellStyle name="40% - Accent1 16 2 3 3 2" xfId="14953"/>
    <cellStyle name="40% - Accent1 16 2 3 3 2 2" xfId="14954"/>
    <cellStyle name="40% - Accent1 16 2 3 3 3" xfId="14955"/>
    <cellStyle name="40% - Accent1 16 2 3 4" xfId="14956"/>
    <cellStyle name="40% - Accent1 16 2 3 4 2" xfId="14957"/>
    <cellStyle name="40% - Accent1 16 2 3 5" xfId="14958"/>
    <cellStyle name="40% - Accent1 16 2 4" xfId="14959"/>
    <cellStyle name="40% - Accent1 16 2 4 2" xfId="14960"/>
    <cellStyle name="40% - Accent1 16 2 4 2 2" xfId="14961"/>
    <cellStyle name="40% - Accent1 16 2 4 2 2 2" xfId="14962"/>
    <cellStyle name="40% - Accent1 16 2 4 2 3" xfId="14963"/>
    <cellStyle name="40% - Accent1 16 2 4 3" xfId="14964"/>
    <cellStyle name="40% - Accent1 16 2 4 3 2" xfId="14965"/>
    <cellStyle name="40% - Accent1 16 2 4 4" xfId="14966"/>
    <cellStyle name="40% - Accent1 16 2 5" xfId="14967"/>
    <cellStyle name="40% - Accent1 16 2 5 2" xfId="14968"/>
    <cellStyle name="40% - Accent1 16 2 5 2 2" xfId="14969"/>
    <cellStyle name="40% - Accent1 16 2 5 3" xfId="14970"/>
    <cellStyle name="40% - Accent1 16 2 6" xfId="14971"/>
    <cellStyle name="40% - Accent1 16 2 6 2" xfId="14972"/>
    <cellStyle name="40% - Accent1 16 2 7" xfId="14973"/>
    <cellStyle name="40% - Accent1 16 3" xfId="14974"/>
    <cellStyle name="40% - Accent1 16 3 2" xfId="14975"/>
    <cellStyle name="40% - Accent1 16 3 2 2" xfId="14976"/>
    <cellStyle name="40% - Accent1 16 3 2 2 2" xfId="14977"/>
    <cellStyle name="40% - Accent1 16 3 2 2 2 2" xfId="14978"/>
    <cellStyle name="40% - Accent1 16 3 2 2 2 2 2" xfId="14979"/>
    <cellStyle name="40% - Accent1 16 3 2 2 2 3" xfId="14980"/>
    <cellStyle name="40% - Accent1 16 3 2 2 3" xfId="14981"/>
    <cellStyle name="40% - Accent1 16 3 2 2 3 2" xfId="14982"/>
    <cellStyle name="40% - Accent1 16 3 2 2 4" xfId="14983"/>
    <cellStyle name="40% - Accent1 16 3 2 3" xfId="14984"/>
    <cellStyle name="40% - Accent1 16 3 2 3 2" xfId="14985"/>
    <cellStyle name="40% - Accent1 16 3 2 3 2 2" xfId="14986"/>
    <cellStyle name="40% - Accent1 16 3 2 3 3" xfId="14987"/>
    <cellStyle name="40% - Accent1 16 3 2 4" xfId="14988"/>
    <cellStyle name="40% - Accent1 16 3 2 4 2" xfId="14989"/>
    <cellStyle name="40% - Accent1 16 3 2 5" xfId="14990"/>
    <cellStyle name="40% - Accent1 16 3 3" xfId="14991"/>
    <cellStyle name="40% - Accent1 16 3 3 2" xfId="14992"/>
    <cellStyle name="40% - Accent1 16 3 3 2 2" xfId="14993"/>
    <cellStyle name="40% - Accent1 16 3 3 2 2 2" xfId="14994"/>
    <cellStyle name="40% - Accent1 16 3 3 2 3" xfId="14995"/>
    <cellStyle name="40% - Accent1 16 3 3 3" xfId="14996"/>
    <cellStyle name="40% - Accent1 16 3 3 3 2" xfId="14997"/>
    <cellStyle name="40% - Accent1 16 3 3 4" xfId="14998"/>
    <cellStyle name="40% - Accent1 16 3 4" xfId="14999"/>
    <cellStyle name="40% - Accent1 16 3 4 2" xfId="15000"/>
    <cellStyle name="40% - Accent1 16 3 4 2 2" xfId="15001"/>
    <cellStyle name="40% - Accent1 16 3 4 3" xfId="15002"/>
    <cellStyle name="40% - Accent1 16 3 5" xfId="15003"/>
    <cellStyle name="40% - Accent1 16 3 5 2" xfId="15004"/>
    <cellStyle name="40% - Accent1 16 3 6" xfId="15005"/>
    <cellStyle name="40% - Accent1 16 4" xfId="15006"/>
    <cellStyle name="40% - Accent1 16 4 2" xfId="15007"/>
    <cellStyle name="40% - Accent1 16 4 2 2" xfId="15008"/>
    <cellStyle name="40% - Accent1 16 4 2 2 2" xfId="15009"/>
    <cellStyle name="40% - Accent1 16 4 2 2 2 2" xfId="15010"/>
    <cellStyle name="40% - Accent1 16 4 2 2 3" xfId="15011"/>
    <cellStyle name="40% - Accent1 16 4 2 3" xfId="15012"/>
    <cellStyle name="40% - Accent1 16 4 2 3 2" xfId="15013"/>
    <cellStyle name="40% - Accent1 16 4 2 4" xfId="15014"/>
    <cellStyle name="40% - Accent1 16 4 3" xfId="15015"/>
    <cellStyle name="40% - Accent1 16 4 3 2" xfId="15016"/>
    <cellStyle name="40% - Accent1 16 4 3 2 2" xfId="15017"/>
    <cellStyle name="40% - Accent1 16 4 3 3" xfId="15018"/>
    <cellStyle name="40% - Accent1 16 4 4" xfId="15019"/>
    <cellStyle name="40% - Accent1 16 4 4 2" xfId="15020"/>
    <cellStyle name="40% - Accent1 16 4 5" xfId="15021"/>
    <cellStyle name="40% - Accent1 16 5" xfId="15022"/>
    <cellStyle name="40% - Accent1 16 5 2" xfId="15023"/>
    <cellStyle name="40% - Accent1 16 5 2 2" xfId="15024"/>
    <cellStyle name="40% - Accent1 16 5 2 2 2" xfId="15025"/>
    <cellStyle name="40% - Accent1 16 5 2 3" xfId="15026"/>
    <cellStyle name="40% - Accent1 16 5 3" xfId="15027"/>
    <cellStyle name="40% - Accent1 16 5 3 2" xfId="15028"/>
    <cellStyle name="40% - Accent1 16 5 4" xfId="15029"/>
    <cellStyle name="40% - Accent1 16 6" xfId="15030"/>
    <cellStyle name="40% - Accent1 16 6 2" xfId="15031"/>
    <cellStyle name="40% - Accent1 16 6 2 2" xfId="15032"/>
    <cellStyle name="40% - Accent1 16 6 3" xfId="15033"/>
    <cellStyle name="40% - Accent1 16 7" xfId="15034"/>
    <cellStyle name="40% - Accent1 16 7 2" xfId="15035"/>
    <cellStyle name="40% - Accent1 16 8" xfId="15036"/>
    <cellStyle name="40% - Accent1 17" xfId="15037"/>
    <cellStyle name="40% - Accent1 17 2" xfId="15038"/>
    <cellStyle name="40% - Accent1 17 2 2" xfId="15039"/>
    <cellStyle name="40% - Accent1 17 2 2 2" xfId="15040"/>
    <cellStyle name="40% - Accent1 17 2 2 2 2" xfId="15041"/>
    <cellStyle name="40% - Accent1 17 2 2 2 2 2" xfId="15042"/>
    <cellStyle name="40% - Accent1 17 2 2 2 2 2 2" xfId="15043"/>
    <cellStyle name="40% - Accent1 17 2 2 2 2 2 2 2" xfId="15044"/>
    <cellStyle name="40% - Accent1 17 2 2 2 2 2 3" xfId="15045"/>
    <cellStyle name="40% - Accent1 17 2 2 2 2 3" xfId="15046"/>
    <cellStyle name="40% - Accent1 17 2 2 2 2 3 2" xfId="15047"/>
    <cellStyle name="40% - Accent1 17 2 2 2 2 4" xfId="15048"/>
    <cellStyle name="40% - Accent1 17 2 2 2 3" xfId="15049"/>
    <cellStyle name="40% - Accent1 17 2 2 2 3 2" xfId="15050"/>
    <cellStyle name="40% - Accent1 17 2 2 2 3 2 2" xfId="15051"/>
    <cellStyle name="40% - Accent1 17 2 2 2 3 3" xfId="15052"/>
    <cellStyle name="40% - Accent1 17 2 2 2 4" xfId="15053"/>
    <cellStyle name="40% - Accent1 17 2 2 2 4 2" xfId="15054"/>
    <cellStyle name="40% - Accent1 17 2 2 2 5" xfId="15055"/>
    <cellStyle name="40% - Accent1 17 2 2 3" xfId="15056"/>
    <cellStyle name="40% - Accent1 17 2 2 3 2" xfId="15057"/>
    <cellStyle name="40% - Accent1 17 2 2 3 2 2" xfId="15058"/>
    <cellStyle name="40% - Accent1 17 2 2 3 2 2 2" xfId="15059"/>
    <cellStyle name="40% - Accent1 17 2 2 3 2 3" xfId="15060"/>
    <cellStyle name="40% - Accent1 17 2 2 3 3" xfId="15061"/>
    <cellStyle name="40% - Accent1 17 2 2 3 3 2" xfId="15062"/>
    <cellStyle name="40% - Accent1 17 2 2 3 4" xfId="15063"/>
    <cellStyle name="40% - Accent1 17 2 2 4" xfId="15064"/>
    <cellStyle name="40% - Accent1 17 2 2 4 2" xfId="15065"/>
    <cellStyle name="40% - Accent1 17 2 2 4 2 2" xfId="15066"/>
    <cellStyle name="40% - Accent1 17 2 2 4 3" xfId="15067"/>
    <cellStyle name="40% - Accent1 17 2 2 5" xfId="15068"/>
    <cellStyle name="40% - Accent1 17 2 2 5 2" xfId="15069"/>
    <cellStyle name="40% - Accent1 17 2 2 6" xfId="15070"/>
    <cellStyle name="40% - Accent1 17 2 3" xfId="15071"/>
    <cellStyle name="40% - Accent1 17 2 3 2" xfId="15072"/>
    <cellStyle name="40% - Accent1 17 2 3 2 2" xfId="15073"/>
    <cellStyle name="40% - Accent1 17 2 3 2 2 2" xfId="15074"/>
    <cellStyle name="40% - Accent1 17 2 3 2 2 2 2" xfId="15075"/>
    <cellStyle name="40% - Accent1 17 2 3 2 2 3" xfId="15076"/>
    <cellStyle name="40% - Accent1 17 2 3 2 3" xfId="15077"/>
    <cellStyle name="40% - Accent1 17 2 3 2 3 2" xfId="15078"/>
    <cellStyle name="40% - Accent1 17 2 3 2 4" xfId="15079"/>
    <cellStyle name="40% - Accent1 17 2 3 3" xfId="15080"/>
    <cellStyle name="40% - Accent1 17 2 3 3 2" xfId="15081"/>
    <cellStyle name="40% - Accent1 17 2 3 3 2 2" xfId="15082"/>
    <cellStyle name="40% - Accent1 17 2 3 3 3" xfId="15083"/>
    <cellStyle name="40% - Accent1 17 2 3 4" xfId="15084"/>
    <cellStyle name="40% - Accent1 17 2 3 4 2" xfId="15085"/>
    <cellStyle name="40% - Accent1 17 2 3 5" xfId="15086"/>
    <cellStyle name="40% - Accent1 17 2 4" xfId="15087"/>
    <cellStyle name="40% - Accent1 17 2 4 2" xfId="15088"/>
    <cellStyle name="40% - Accent1 17 2 4 2 2" xfId="15089"/>
    <cellStyle name="40% - Accent1 17 2 4 2 2 2" xfId="15090"/>
    <cellStyle name="40% - Accent1 17 2 4 2 3" xfId="15091"/>
    <cellStyle name="40% - Accent1 17 2 4 3" xfId="15092"/>
    <cellStyle name="40% - Accent1 17 2 4 3 2" xfId="15093"/>
    <cellStyle name="40% - Accent1 17 2 4 4" xfId="15094"/>
    <cellStyle name="40% - Accent1 17 2 5" xfId="15095"/>
    <cellStyle name="40% - Accent1 17 2 5 2" xfId="15096"/>
    <cellStyle name="40% - Accent1 17 2 5 2 2" xfId="15097"/>
    <cellStyle name="40% - Accent1 17 2 5 3" xfId="15098"/>
    <cellStyle name="40% - Accent1 17 2 6" xfId="15099"/>
    <cellStyle name="40% - Accent1 17 2 6 2" xfId="15100"/>
    <cellStyle name="40% - Accent1 17 2 7" xfId="15101"/>
    <cellStyle name="40% - Accent1 17 3" xfId="15102"/>
    <cellStyle name="40% - Accent1 17 3 2" xfId="15103"/>
    <cellStyle name="40% - Accent1 17 3 2 2" xfId="15104"/>
    <cellStyle name="40% - Accent1 17 3 2 2 2" xfId="15105"/>
    <cellStyle name="40% - Accent1 17 3 2 2 2 2" xfId="15106"/>
    <cellStyle name="40% - Accent1 17 3 2 2 2 2 2" xfId="15107"/>
    <cellStyle name="40% - Accent1 17 3 2 2 2 3" xfId="15108"/>
    <cellStyle name="40% - Accent1 17 3 2 2 3" xfId="15109"/>
    <cellStyle name="40% - Accent1 17 3 2 2 3 2" xfId="15110"/>
    <cellStyle name="40% - Accent1 17 3 2 2 4" xfId="15111"/>
    <cellStyle name="40% - Accent1 17 3 2 3" xfId="15112"/>
    <cellStyle name="40% - Accent1 17 3 2 3 2" xfId="15113"/>
    <cellStyle name="40% - Accent1 17 3 2 3 2 2" xfId="15114"/>
    <cellStyle name="40% - Accent1 17 3 2 3 3" xfId="15115"/>
    <cellStyle name="40% - Accent1 17 3 2 4" xfId="15116"/>
    <cellStyle name="40% - Accent1 17 3 2 4 2" xfId="15117"/>
    <cellStyle name="40% - Accent1 17 3 2 5" xfId="15118"/>
    <cellStyle name="40% - Accent1 17 3 3" xfId="15119"/>
    <cellStyle name="40% - Accent1 17 3 3 2" xfId="15120"/>
    <cellStyle name="40% - Accent1 17 3 3 2 2" xfId="15121"/>
    <cellStyle name="40% - Accent1 17 3 3 2 2 2" xfId="15122"/>
    <cellStyle name="40% - Accent1 17 3 3 2 3" xfId="15123"/>
    <cellStyle name="40% - Accent1 17 3 3 3" xfId="15124"/>
    <cellStyle name="40% - Accent1 17 3 3 3 2" xfId="15125"/>
    <cellStyle name="40% - Accent1 17 3 3 4" xfId="15126"/>
    <cellStyle name="40% - Accent1 17 3 4" xfId="15127"/>
    <cellStyle name="40% - Accent1 17 3 4 2" xfId="15128"/>
    <cellStyle name="40% - Accent1 17 3 4 2 2" xfId="15129"/>
    <cellStyle name="40% - Accent1 17 3 4 3" xfId="15130"/>
    <cellStyle name="40% - Accent1 17 3 5" xfId="15131"/>
    <cellStyle name="40% - Accent1 17 3 5 2" xfId="15132"/>
    <cellStyle name="40% - Accent1 17 3 6" xfId="15133"/>
    <cellStyle name="40% - Accent1 17 4" xfId="15134"/>
    <cellStyle name="40% - Accent1 17 4 2" xfId="15135"/>
    <cellStyle name="40% - Accent1 17 4 2 2" xfId="15136"/>
    <cellStyle name="40% - Accent1 17 4 2 2 2" xfId="15137"/>
    <cellStyle name="40% - Accent1 17 4 2 2 2 2" xfId="15138"/>
    <cellStyle name="40% - Accent1 17 4 2 2 3" xfId="15139"/>
    <cellStyle name="40% - Accent1 17 4 2 3" xfId="15140"/>
    <cellStyle name="40% - Accent1 17 4 2 3 2" xfId="15141"/>
    <cellStyle name="40% - Accent1 17 4 2 4" xfId="15142"/>
    <cellStyle name="40% - Accent1 17 4 3" xfId="15143"/>
    <cellStyle name="40% - Accent1 17 4 3 2" xfId="15144"/>
    <cellStyle name="40% - Accent1 17 4 3 2 2" xfId="15145"/>
    <cellStyle name="40% - Accent1 17 4 3 3" xfId="15146"/>
    <cellStyle name="40% - Accent1 17 4 4" xfId="15147"/>
    <cellStyle name="40% - Accent1 17 4 4 2" xfId="15148"/>
    <cellStyle name="40% - Accent1 17 4 5" xfId="15149"/>
    <cellStyle name="40% - Accent1 17 5" xfId="15150"/>
    <cellStyle name="40% - Accent1 17 5 2" xfId="15151"/>
    <cellStyle name="40% - Accent1 17 5 2 2" xfId="15152"/>
    <cellStyle name="40% - Accent1 17 5 2 2 2" xfId="15153"/>
    <cellStyle name="40% - Accent1 17 5 2 3" xfId="15154"/>
    <cellStyle name="40% - Accent1 17 5 3" xfId="15155"/>
    <cellStyle name="40% - Accent1 17 5 3 2" xfId="15156"/>
    <cellStyle name="40% - Accent1 17 5 4" xfId="15157"/>
    <cellStyle name="40% - Accent1 17 6" xfId="15158"/>
    <cellStyle name="40% - Accent1 17 6 2" xfId="15159"/>
    <cellStyle name="40% - Accent1 17 6 2 2" xfId="15160"/>
    <cellStyle name="40% - Accent1 17 6 3" xfId="15161"/>
    <cellStyle name="40% - Accent1 17 7" xfId="15162"/>
    <cellStyle name="40% - Accent1 17 7 2" xfId="15163"/>
    <cellStyle name="40% - Accent1 17 8" xfId="15164"/>
    <cellStyle name="40% - Accent1 18" xfId="15165"/>
    <cellStyle name="40% - Accent1 18 2" xfId="15166"/>
    <cellStyle name="40% - Accent1 18 2 2" xfId="15167"/>
    <cellStyle name="40% - Accent1 18 2 2 2" xfId="15168"/>
    <cellStyle name="40% - Accent1 18 2 2 2 2" xfId="15169"/>
    <cellStyle name="40% - Accent1 18 2 2 2 2 2" xfId="15170"/>
    <cellStyle name="40% - Accent1 18 2 2 2 2 2 2" xfId="15171"/>
    <cellStyle name="40% - Accent1 18 2 2 2 2 3" xfId="15172"/>
    <cellStyle name="40% - Accent1 18 2 2 2 3" xfId="15173"/>
    <cellStyle name="40% - Accent1 18 2 2 2 3 2" xfId="15174"/>
    <cellStyle name="40% - Accent1 18 2 2 2 4" xfId="15175"/>
    <cellStyle name="40% - Accent1 18 2 2 3" xfId="15176"/>
    <cellStyle name="40% - Accent1 18 2 2 3 2" xfId="15177"/>
    <cellStyle name="40% - Accent1 18 2 2 3 2 2" xfId="15178"/>
    <cellStyle name="40% - Accent1 18 2 2 3 3" xfId="15179"/>
    <cellStyle name="40% - Accent1 18 2 2 4" xfId="15180"/>
    <cellStyle name="40% - Accent1 18 2 2 4 2" xfId="15181"/>
    <cellStyle name="40% - Accent1 18 2 2 5" xfId="15182"/>
    <cellStyle name="40% - Accent1 18 2 3" xfId="15183"/>
    <cellStyle name="40% - Accent1 18 2 3 2" xfId="15184"/>
    <cellStyle name="40% - Accent1 18 2 3 2 2" xfId="15185"/>
    <cellStyle name="40% - Accent1 18 2 3 2 2 2" xfId="15186"/>
    <cellStyle name="40% - Accent1 18 2 3 2 3" xfId="15187"/>
    <cellStyle name="40% - Accent1 18 2 3 3" xfId="15188"/>
    <cellStyle name="40% - Accent1 18 2 3 3 2" xfId="15189"/>
    <cellStyle name="40% - Accent1 18 2 3 4" xfId="15190"/>
    <cellStyle name="40% - Accent1 18 2 4" xfId="15191"/>
    <cellStyle name="40% - Accent1 18 2 4 2" xfId="15192"/>
    <cellStyle name="40% - Accent1 18 2 4 2 2" xfId="15193"/>
    <cellStyle name="40% - Accent1 18 2 4 3" xfId="15194"/>
    <cellStyle name="40% - Accent1 18 2 5" xfId="15195"/>
    <cellStyle name="40% - Accent1 18 2 5 2" xfId="15196"/>
    <cellStyle name="40% - Accent1 18 2 6" xfId="15197"/>
    <cellStyle name="40% - Accent1 18 3" xfId="15198"/>
    <cellStyle name="40% - Accent1 18 3 2" xfId="15199"/>
    <cellStyle name="40% - Accent1 18 3 2 2" xfId="15200"/>
    <cellStyle name="40% - Accent1 18 3 2 2 2" xfId="15201"/>
    <cellStyle name="40% - Accent1 18 3 2 2 2 2" xfId="15202"/>
    <cellStyle name="40% - Accent1 18 3 2 2 3" xfId="15203"/>
    <cellStyle name="40% - Accent1 18 3 2 3" xfId="15204"/>
    <cellStyle name="40% - Accent1 18 3 2 3 2" xfId="15205"/>
    <cellStyle name="40% - Accent1 18 3 2 4" xfId="15206"/>
    <cellStyle name="40% - Accent1 18 3 3" xfId="15207"/>
    <cellStyle name="40% - Accent1 18 3 3 2" xfId="15208"/>
    <cellStyle name="40% - Accent1 18 3 3 2 2" xfId="15209"/>
    <cellStyle name="40% - Accent1 18 3 3 3" xfId="15210"/>
    <cellStyle name="40% - Accent1 18 3 4" xfId="15211"/>
    <cellStyle name="40% - Accent1 18 3 4 2" xfId="15212"/>
    <cellStyle name="40% - Accent1 18 3 5" xfId="15213"/>
    <cellStyle name="40% - Accent1 18 4" xfId="15214"/>
    <cellStyle name="40% - Accent1 18 4 2" xfId="15215"/>
    <cellStyle name="40% - Accent1 18 4 2 2" xfId="15216"/>
    <cellStyle name="40% - Accent1 18 4 2 2 2" xfId="15217"/>
    <cellStyle name="40% - Accent1 18 4 2 3" xfId="15218"/>
    <cellStyle name="40% - Accent1 18 4 3" xfId="15219"/>
    <cellStyle name="40% - Accent1 18 4 3 2" xfId="15220"/>
    <cellStyle name="40% - Accent1 18 4 4" xfId="15221"/>
    <cellStyle name="40% - Accent1 18 5" xfId="15222"/>
    <cellStyle name="40% - Accent1 18 5 2" xfId="15223"/>
    <cellStyle name="40% - Accent1 18 5 2 2" xfId="15224"/>
    <cellStyle name="40% - Accent1 18 5 3" xfId="15225"/>
    <cellStyle name="40% - Accent1 18 6" xfId="15226"/>
    <cellStyle name="40% - Accent1 18 6 2" xfId="15227"/>
    <cellStyle name="40% - Accent1 18 7" xfId="15228"/>
    <cellStyle name="40% - Accent1 19" xfId="15229"/>
    <cellStyle name="40% - Accent1 19 2" xfId="15230"/>
    <cellStyle name="40% - Accent1 19 2 2" xfId="15231"/>
    <cellStyle name="40% - Accent1 19 2 2 2" xfId="15232"/>
    <cellStyle name="40% - Accent1 19 2 2 2 2" xfId="15233"/>
    <cellStyle name="40% - Accent1 19 2 2 2 2 2" xfId="15234"/>
    <cellStyle name="40% - Accent1 19 2 2 2 2 2 2" xfId="15235"/>
    <cellStyle name="40% - Accent1 19 2 2 2 2 3" xfId="15236"/>
    <cellStyle name="40% - Accent1 19 2 2 2 3" xfId="15237"/>
    <cellStyle name="40% - Accent1 19 2 2 2 3 2" xfId="15238"/>
    <cellStyle name="40% - Accent1 19 2 2 2 4" xfId="15239"/>
    <cellStyle name="40% - Accent1 19 2 2 3" xfId="15240"/>
    <cellStyle name="40% - Accent1 19 2 2 3 2" xfId="15241"/>
    <cellStyle name="40% - Accent1 19 2 2 3 2 2" xfId="15242"/>
    <cellStyle name="40% - Accent1 19 2 2 3 3" xfId="15243"/>
    <cellStyle name="40% - Accent1 19 2 2 4" xfId="15244"/>
    <cellStyle name="40% - Accent1 19 2 2 4 2" xfId="15245"/>
    <cellStyle name="40% - Accent1 19 2 2 5" xfId="15246"/>
    <cellStyle name="40% - Accent1 19 2 3" xfId="15247"/>
    <cellStyle name="40% - Accent1 19 2 3 2" xfId="15248"/>
    <cellStyle name="40% - Accent1 19 2 3 2 2" xfId="15249"/>
    <cellStyle name="40% - Accent1 19 2 3 2 2 2" xfId="15250"/>
    <cellStyle name="40% - Accent1 19 2 3 2 3" xfId="15251"/>
    <cellStyle name="40% - Accent1 19 2 3 3" xfId="15252"/>
    <cellStyle name="40% - Accent1 19 2 3 3 2" xfId="15253"/>
    <cellStyle name="40% - Accent1 19 2 3 4" xfId="15254"/>
    <cellStyle name="40% - Accent1 19 2 4" xfId="15255"/>
    <cellStyle name="40% - Accent1 19 2 4 2" xfId="15256"/>
    <cellStyle name="40% - Accent1 19 2 4 2 2" xfId="15257"/>
    <cellStyle name="40% - Accent1 19 2 4 3" xfId="15258"/>
    <cellStyle name="40% - Accent1 19 2 5" xfId="15259"/>
    <cellStyle name="40% - Accent1 19 2 5 2" xfId="15260"/>
    <cellStyle name="40% - Accent1 19 2 6" xfId="15261"/>
    <cellStyle name="40% - Accent1 19 3" xfId="15262"/>
    <cellStyle name="40% - Accent1 19 3 2" xfId="15263"/>
    <cellStyle name="40% - Accent1 19 3 2 2" xfId="15264"/>
    <cellStyle name="40% - Accent1 19 3 2 2 2" xfId="15265"/>
    <cellStyle name="40% - Accent1 19 3 2 2 2 2" xfId="15266"/>
    <cellStyle name="40% - Accent1 19 3 2 2 3" xfId="15267"/>
    <cellStyle name="40% - Accent1 19 3 2 3" xfId="15268"/>
    <cellStyle name="40% - Accent1 19 3 2 3 2" xfId="15269"/>
    <cellStyle name="40% - Accent1 19 3 2 4" xfId="15270"/>
    <cellStyle name="40% - Accent1 19 3 3" xfId="15271"/>
    <cellStyle name="40% - Accent1 19 3 3 2" xfId="15272"/>
    <cellStyle name="40% - Accent1 19 3 3 2 2" xfId="15273"/>
    <cellStyle name="40% - Accent1 19 3 3 3" xfId="15274"/>
    <cellStyle name="40% - Accent1 19 3 4" xfId="15275"/>
    <cellStyle name="40% - Accent1 19 3 4 2" xfId="15276"/>
    <cellStyle name="40% - Accent1 19 3 5" xfId="15277"/>
    <cellStyle name="40% - Accent1 19 4" xfId="15278"/>
    <cellStyle name="40% - Accent1 19 4 2" xfId="15279"/>
    <cellStyle name="40% - Accent1 19 4 2 2" xfId="15280"/>
    <cellStyle name="40% - Accent1 19 4 2 2 2" xfId="15281"/>
    <cellStyle name="40% - Accent1 19 4 2 3" xfId="15282"/>
    <cellStyle name="40% - Accent1 19 4 3" xfId="15283"/>
    <cellStyle name="40% - Accent1 19 4 3 2" xfId="15284"/>
    <cellStyle name="40% - Accent1 19 4 4" xfId="15285"/>
    <cellStyle name="40% - Accent1 19 5" xfId="15286"/>
    <cellStyle name="40% - Accent1 19 5 2" xfId="15287"/>
    <cellStyle name="40% - Accent1 19 5 2 2" xfId="15288"/>
    <cellStyle name="40% - Accent1 19 5 3" xfId="15289"/>
    <cellStyle name="40% - Accent1 19 6" xfId="15290"/>
    <cellStyle name="40% - Accent1 19 6 2" xfId="15291"/>
    <cellStyle name="40% - Accent1 19 7" xfId="15292"/>
    <cellStyle name="40% - Accent1 2" xfId="15293"/>
    <cellStyle name="40% - Accent1 2 2" xfId="15294"/>
    <cellStyle name="40% - Accent1 2 2 2" xfId="15295"/>
    <cellStyle name="40% - Accent1 2 2 2 2" xfId="15296"/>
    <cellStyle name="40% - Accent1 2 2 2 2 2" xfId="15297"/>
    <cellStyle name="40% - Accent1 2 2 2 2 2 2" xfId="15298"/>
    <cellStyle name="40% - Accent1 2 2 2 2 2 2 2" xfId="15299"/>
    <cellStyle name="40% - Accent1 2 2 2 2 2 2 2 2" xfId="15300"/>
    <cellStyle name="40% - Accent1 2 2 2 2 2 2 3" xfId="15301"/>
    <cellStyle name="40% - Accent1 2 2 2 2 2 3" xfId="15302"/>
    <cellStyle name="40% - Accent1 2 2 2 2 2 3 2" xfId="15303"/>
    <cellStyle name="40% - Accent1 2 2 2 2 2 4" xfId="15304"/>
    <cellStyle name="40% - Accent1 2 2 2 2 3" xfId="15305"/>
    <cellStyle name="40% - Accent1 2 2 2 2 3 2" xfId="15306"/>
    <cellStyle name="40% - Accent1 2 2 2 2 3 2 2" xfId="15307"/>
    <cellStyle name="40% - Accent1 2 2 2 2 3 3" xfId="15308"/>
    <cellStyle name="40% - Accent1 2 2 2 2 4" xfId="15309"/>
    <cellStyle name="40% - Accent1 2 2 2 2 4 2" xfId="15310"/>
    <cellStyle name="40% - Accent1 2 2 2 2 5" xfId="15311"/>
    <cellStyle name="40% - Accent1 2 2 2 3" xfId="15312"/>
    <cellStyle name="40% - Accent1 2 2 2 3 2" xfId="15313"/>
    <cellStyle name="40% - Accent1 2 2 2 3 2 2" xfId="15314"/>
    <cellStyle name="40% - Accent1 2 2 2 3 2 2 2" xfId="15315"/>
    <cellStyle name="40% - Accent1 2 2 2 3 2 3" xfId="15316"/>
    <cellStyle name="40% - Accent1 2 2 2 3 3" xfId="15317"/>
    <cellStyle name="40% - Accent1 2 2 2 3 3 2" xfId="15318"/>
    <cellStyle name="40% - Accent1 2 2 2 3 4" xfId="15319"/>
    <cellStyle name="40% - Accent1 2 2 2 4" xfId="15320"/>
    <cellStyle name="40% - Accent1 2 2 2 4 2" xfId="15321"/>
    <cellStyle name="40% - Accent1 2 2 2 4 2 2" xfId="15322"/>
    <cellStyle name="40% - Accent1 2 2 2 4 3" xfId="15323"/>
    <cellStyle name="40% - Accent1 2 2 2 5" xfId="15324"/>
    <cellStyle name="40% - Accent1 2 2 2 5 2" xfId="15325"/>
    <cellStyle name="40% - Accent1 2 2 2 6" xfId="15326"/>
    <cellStyle name="40% - Accent1 2 2 3" xfId="15327"/>
    <cellStyle name="40% - Accent1 2 2 3 2" xfId="15328"/>
    <cellStyle name="40% - Accent1 2 2 3 2 2" xfId="15329"/>
    <cellStyle name="40% - Accent1 2 2 3 2 2 2" xfId="15330"/>
    <cellStyle name="40% - Accent1 2 2 3 2 2 2 2" xfId="15331"/>
    <cellStyle name="40% - Accent1 2 2 3 2 2 3" xfId="15332"/>
    <cellStyle name="40% - Accent1 2 2 3 2 3" xfId="15333"/>
    <cellStyle name="40% - Accent1 2 2 3 2 3 2" xfId="15334"/>
    <cellStyle name="40% - Accent1 2 2 3 2 4" xfId="15335"/>
    <cellStyle name="40% - Accent1 2 2 3 3" xfId="15336"/>
    <cellStyle name="40% - Accent1 2 2 3 3 2" xfId="15337"/>
    <cellStyle name="40% - Accent1 2 2 3 3 2 2" xfId="15338"/>
    <cellStyle name="40% - Accent1 2 2 3 3 3" xfId="15339"/>
    <cellStyle name="40% - Accent1 2 2 3 4" xfId="15340"/>
    <cellStyle name="40% - Accent1 2 2 3 4 2" xfId="15341"/>
    <cellStyle name="40% - Accent1 2 2 3 5" xfId="15342"/>
    <cellStyle name="40% - Accent1 2 2 4" xfId="15343"/>
    <cellStyle name="40% - Accent1 2 2 4 2" xfId="15344"/>
    <cellStyle name="40% - Accent1 2 2 4 2 2" xfId="15345"/>
    <cellStyle name="40% - Accent1 2 2 4 2 2 2" xfId="15346"/>
    <cellStyle name="40% - Accent1 2 2 4 2 3" xfId="15347"/>
    <cellStyle name="40% - Accent1 2 2 4 3" xfId="15348"/>
    <cellStyle name="40% - Accent1 2 2 4 3 2" xfId="15349"/>
    <cellStyle name="40% - Accent1 2 2 4 4" xfId="15350"/>
    <cellStyle name="40% - Accent1 2 2 5" xfId="15351"/>
    <cellStyle name="40% - Accent1 2 2 5 2" xfId="15352"/>
    <cellStyle name="40% - Accent1 2 2 5 2 2" xfId="15353"/>
    <cellStyle name="40% - Accent1 2 2 5 3" xfId="15354"/>
    <cellStyle name="40% - Accent1 2 2 6" xfId="15355"/>
    <cellStyle name="40% - Accent1 2 2 6 2" xfId="15356"/>
    <cellStyle name="40% - Accent1 2 2 7" xfId="15357"/>
    <cellStyle name="40% - Accent1 2 3" xfId="15358"/>
    <cellStyle name="40% - Accent1 2 3 2" xfId="15359"/>
    <cellStyle name="40% - Accent1 2 3 2 2" xfId="15360"/>
    <cellStyle name="40% - Accent1 2 3 2 2 2" xfId="15361"/>
    <cellStyle name="40% - Accent1 2 3 2 2 2 2" xfId="15362"/>
    <cellStyle name="40% - Accent1 2 3 2 2 2 2 2" xfId="15363"/>
    <cellStyle name="40% - Accent1 2 3 2 2 2 3" xfId="15364"/>
    <cellStyle name="40% - Accent1 2 3 2 2 3" xfId="15365"/>
    <cellStyle name="40% - Accent1 2 3 2 2 3 2" xfId="15366"/>
    <cellStyle name="40% - Accent1 2 3 2 2 4" xfId="15367"/>
    <cellStyle name="40% - Accent1 2 3 2 3" xfId="15368"/>
    <cellStyle name="40% - Accent1 2 3 2 3 2" xfId="15369"/>
    <cellStyle name="40% - Accent1 2 3 2 3 2 2" xfId="15370"/>
    <cellStyle name="40% - Accent1 2 3 2 3 3" xfId="15371"/>
    <cellStyle name="40% - Accent1 2 3 2 4" xfId="15372"/>
    <cellStyle name="40% - Accent1 2 3 2 4 2" xfId="15373"/>
    <cellStyle name="40% - Accent1 2 3 2 5" xfId="15374"/>
    <cellStyle name="40% - Accent1 2 3 3" xfId="15375"/>
    <cellStyle name="40% - Accent1 2 3 3 2" xfId="15376"/>
    <cellStyle name="40% - Accent1 2 3 3 2 2" xfId="15377"/>
    <cellStyle name="40% - Accent1 2 3 3 2 2 2" xfId="15378"/>
    <cellStyle name="40% - Accent1 2 3 3 2 3" xfId="15379"/>
    <cellStyle name="40% - Accent1 2 3 3 3" xfId="15380"/>
    <cellStyle name="40% - Accent1 2 3 3 3 2" xfId="15381"/>
    <cellStyle name="40% - Accent1 2 3 3 4" xfId="15382"/>
    <cellStyle name="40% - Accent1 2 3 4" xfId="15383"/>
    <cellStyle name="40% - Accent1 2 3 4 2" xfId="15384"/>
    <cellStyle name="40% - Accent1 2 3 4 2 2" xfId="15385"/>
    <cellStyle name="40% - Accent1 2 3 4 3" xfId="15386"/>
    <cellStyle name="40% - Accent1 2 3 5" xfId="15387"/>
    <cellStyle name="40% - Accent1 2 3 5 2" xfId="15388"/>
    <cellStyle name="40% - Accent1 2 3 6" xfId="15389"/>
    <cellStyle name="40% - Accent1 2 4" xfId="15390"/>
    <cellStyle name="40% - Accent1 2 4 2" xfId="15391"/>
    <cellStyle name="40% - Accent1 2 4 2 2" xfId="15392"/>
    <cellStyle name="40% - Accent1 2 4 2 2 2" xfId="15393"/>
    <cellStyle name="40% - Accent1 2 4 2 2 2 2" xfId="15394"/>
    <cellStyle name="40% - Accent1 2 4 2 2 3" xfId="15395"/>
    <cellStyle name="40% - Accent1 2 4 2 3" xfId="15396"/>
    <cellStyle name="40% - Accent1 2 4 2 3 2" xfId="15397"/>
    <cellStyle name="40% - Accent1 2 4 2 4" xfId="15398"/>
    <cellStyle name="40% - Accent1 2 4 3" xfId="15399"/>
    <cellStyle name="40% - Accent1 2 4 3 2" xfId="15400"/>
    <cellStyle name="40% - Accent1 2 4 3 2 2" xfId="15401"/>
    <cellStyle name="40% - Accent1 2 4 3 3" xfId="15402"/>
    <cellStyle name="40% - Accent1 2 4 4" xfId="15403"/>
    <cellStyle name="40% - Accent1 2 4 4 2" xfId="15404"/>
    <cellStyle name="40% - Accent1 2 4 5" xfId="15405"/>
    <cellStyle name="40% - Accent1 2 5" xfId="15406"/>
    <cellStyle name="40% - Accent1 2 5 2" xfId="15407"/>
    <cellStyle name="40% - Accent1 2 5 2 2" xfId="15408"/>
    <cellStyle name="40% - Accent1 2 5 2 2 2" xfId="15409"/>
    <cellStyle name="40% - Accent1 2 5 2 3" xfId="15410"/>
    <cellStyle name="40% - Accent1 2 5 3" xfId="15411"/>
    <cellStyle name="40% - Accent1 2 5 3 2" xfId="15412"/>
    <cellStyle name="40% - Accent1 2 5 4" xfId="15413"/>
    <cellStyle name="40% - Accent1 2 6" xfId="15414"/>
    <cellStyle name="40% - Accent1 2 6 2" xfId="15415"/>
    <cellStyle name="40% - Accent1 2 6 2 2" xfId="15416"/>
    <cellStyle name="40% - Accent1 2 6 3" xfId="15417"/>
    <cellStyle name="40% - Accent1 2 7" xfId="15418"/>
    <cellStyle name="40% - Accent1 2 7 2" xfId="15419"/>
    <cellStyle name="40% - Accent1 2 8" xfId="15420"/>
    <cellStyle name="40% - Accent1 20" xfId="15421"/>
    <cellStyle name="40% - Accent1 20 2" xfId="15422"/>
    <cellStyle name="40% - Accent1 20 2 2" xfId="15423"/>
    <cellStyle name="40% - Accent1 20 2 2 2" xfId="15424"/>
    <cellStyle name="40% - Accent1 20 2 2 2 2" xfId="15425"/>
    <cellStyle name="40% - Accent1 20 2 2 2 2 2" xfId="15426"/>
    <cellStyle name="40% - Accent1 20 2 2 2 2 2 2" xfId="15427"/>
    <cellStyle name="40% - Accent1 20 2 2 2 2 3" xfId="15428"/>
    <cellStyle name="40% - Accent1 20 2 2 2 3" xfId="15429"/>
    <cellStyle name="40% - Accent1 20 2 2 2 3 2" xfId="15430"/>
    <cellStyle name="40% - Accent1 20 2 2 2 4" xfId="15431"/>
    <cellStyle name="40% - Accent1 20 2 2 3" xfId="15432"/>
    <cellStyle name="40% - Accent1 20 2 2 3 2" xfId="15433"/>
    <cellStyle name="40% - Accent1 20 2 2 3 2 2" xfId="15434"/>
    <cellStyle name="40% - Accent1 20 2 2 3 3" xfId="15435"/>
    <cellStyle name="40% - Accent1 20 2 2 4" xfId="15436"/>
    <cellStyle name="40% - Accent1 20 2 2 4 2" xfId="15437"/>
    <cellStyle name="40% - Accent1 20 2 2 5" xfId="15438"/>
    <cellStyle name="40% - Accent1 20 2 3" xfId="15439"/>
    <cellStyle name="40% - Accent1 20 2 3 2" xfId="15440"/>
    <cellStyle name="40% - Accent1 20 2 3 2 2" xfId="15441"/>
    <cellStyle name="40% - Accent1 20 2 3 2 2 2" xfId="15442"/>
    <cellStyle name="40% - Accent1 20 2 3 2 3" xfId="15443"/>
    <cellStyle name="40% - Accent1 20 2 3 3" xfId="15444"/>
    <cellStyle name="40% - Accent1 20 2 3 3 2" xfId="15445"/>
    <cellStyle name="40% - Accent1 20 2 3 4" xfId="15446"/>
    <cellStyle name="40% - Accent1 20 2 4" xfId="15447"/>
    <cellStyle name="40% - Accent1 20 2 4 2" xfId="15448"/>
    <cellStyle name="40% - Accent1 20 2 4 2 2" xfId="15449"/>
    <cellStyle name="40% - Accent1 20 2 4 3" xfId="15450"/>
    <cellStyle name="40% - Accent1 20 2 5" xfId="15451"/>
    <cellStyle name="40% - Accent1 20 2 5 2" xfId="15452"/>
    <cellStyle name="40% - Accent1 20 2 6" xfId="15453"/>
    <cellStyle name="40% - Accent1 20 3" xfId="15454"/>
    <cellStyle name="40% - Accent1 20 3 2" xfId="15455"/>
    <cellStyle name="40% - Accent1 20 3 2 2" xfId="15456"/>
    <cellStyle name="40% - Accent1 20 3 2 2 2" xfId="15457"/>
    <cellStyle name="40% - Accent1 20 3 2 2 2 2" xfId="15458"/>
    <cellStyle name="40% - Accent1 20 3 2 2 3" xfId="15459"/>
    <cellStyle name="40% - Accent1 20 3 2 3" xfId="15460"/>
    <cellStyle name="40% - Accent1 20 3 2 3 2" xfId="15461"/>
    <cellStyle name="40% - Accent1 20 3 2 4" xfId="15462"/>
    <cellStyle name="40% - Accent1 20 3 3" xfId="15463"/>
    <cellStyle name="40% - Accent1 20 3 3 2" xfId="15464"/>
    <cellStyle name="40% - Accent1 20 3 3 2 2" xfId="15465"/>
    <cellStyle name="40% - Accent1 20 3 3 3" xfId="15466"/>
    <cellStyle name="40% - Accent1 20 3 4" xfId="15467"/>
    <cellStyle name="40% - Accent1 20 3 4 2" xfId="15468"/>
    <cellStyle name="40% - Accent1 20 3 5" xfId="15469"/>
    <cellStyle name="40% - Accent1 20 4" xfId="15470"/>
    <cellStyle name="40% - Accent1 20 4 2" xfId="15471"/>
    <cellStyle name="40% - Accent1 20 4 2 2" xfId="15472"/>
    <cellStyle name="40% - Accent1 20 4 2 2 2" xfId="15473"/>
    <cellStyle name="40% - Accent1 20 4 2 3" xfId="15474"/>
    <cellStyle name="40% - Accent1 20 4 3" xfId="15475"/>
    <cellStyle name="40% - Accent1 20 4 3 2" xfId="15476"/>
    <cellStyle name="40% - Accent1 20 4 4" xfId="15477"/>
    <cellStyle name="40% - Accent1 20 5" xfId="15478"/>
    <cellStyle name="40% - Accent1 20 5 2" xfId="15479"/>
    <cellStyle name="40% - Accent1 20 5 2 2" xfId="15480"/>
    <cellStyle name="40% - Accent1 20 5 3" xfId="15481"/>
    <cellStyle name="40% - Accent1 20 6" xfId="15482"/>
    <cellStyle name="40% - Accent1 20 6 2" xfId="15483"/>
    <cellStyle name="40% - Accent1 20 7" xfId="15484"/>
    <cellStyle name="40% - Accent1 21" xfId="15485"/>
    <cellStyle name="40% - Accent1 21 2" xfId="15486"/>
    <cellStyle name="40% - Accent1 21 2 2" xfId="15487"/>
    <cellStyle name="40% - Accent1 21 2 2 2" xfId="15488"/>
    <cellStyle name="40% - Accent1 21 2 2 2 2" xfId="15489"/>
    <cellStyle name="40% - Accent1 21 2 2 2 2 2" xfId="15490"/>
    <cellStyle name="40% - Accent1 21 2 2 2 3" xfId="15491"/>
    <cellStyle name="40% - Accent1 21 2 2 3" xfId="15492"/>
    <cellStyle name="40% - Accent1 21 2 2 3 2" xfId="15493"/>
    <cellStyle name="40% - Accent1 21 2 2 4" xfId="15494"/>
    <cellStyle name="40% - Accent1 21 2 3" xfId="15495"/>
    <cellStyle name="40% - Accent1 21 2 3 2" xfId="15496"/>
    <cellStyle name="40% - Accent1 21 2 3 2 2" xfId="15497"/>
    <cellStyle name="40% - Accent1 21 2 3 3" xfId="15498"/>
    <cellStyle name="40% - Accent1 21 2 4" xfId="15499"/>
    <cellStyle name="40% - Accent1 21 2 4 2" xfId="15500"/>
    <cellStyle name="40% - Accent1 21 2 5" xfId="15501"/>
    <cellStyle name="40% - Accent1 21 3" xfId="15502"/>
    <cellStyle name="40% - Accent1 21 3 2" xfId="15503"/>
    <cellStyle name="40% - Accent1 21 3 2 2" xfId="15504"/>
    <cellStyle name="40% - Accent1 21 3 2 2 2" xfId="15505"/>
    <cellStyle name="40% - Accent1 21 3 2 3" xfId="15506"/>
    <cellStyle name="40% - Accent1 21 3 3" xfId="15507"/>
    <cellStyle name="40% - Accent1 21 3 3 2" xfId="15508"/>
    <cellStyle name="40% - Accent1 21 3 4" xfId="15509"/>
    <cellStyle name="40% - Accent1 21 4" xfId="15510"/>
    <cellStyle name="40% - Accent1 21 4 2" xfId="15511"/>
    <cellStyle name="40% - Accent1 21 4 2 2" xfId="15512"/>
    <cellStyle name="40% - Accent1 21 4 3" xfId="15513"/>
    <cellStyle name="40% - Accent1 21 5" xfId="15514"/>
    <cellStyle name="40% - Accent1 21 5 2" xfId="15515"/>
    <cellStyle name="40% - Accent1 21 6" xfId="15516"/>
    <cellStyle name="40% - Accent1 22" xfId="15517"/>
    <cellStyle name="40% - Accent1 22 2" xfId="15518"/>
    <cellStyle name="40% - Accent1 22 2 2" xfId="15519"/>
    <cellStyle name="40% - Accent1 22 2 2 2" xfId="15520"/>
    <cellStyle name="40% - Accent1 22 2 2 2 2" xfId="15521"/>
    <cellStyle name="40% - Accent1 22 2 2 2 2 2" xfId="15522"/>
    <cellStyle name="40% - Accent1 22 2 2 2 3" xfId="15523"/>
    <cellStyle name="40% - Accent1 22 2 2 3" xfId="15524"/>
    <cellStyle name="40% - Accent1 22 2 2 3 2" xfId="15525"/>
    <cellStyle name="40% - Accent1 22 2 2 4" xfId="15526"/>
    <cellStyle name="40% - Accent1 22 2 3" xfId="15527"/>
    <cellStyle name="40% - Accent1 22 2 3 2" xfId="15528"/>
    <cellStyle name="40% - Accent1 22 2 3 2 2" xfId="15529"/>
    <cellStyle name="40% - Accent1 22 2 3 3" xfId="15530"/>
    <cellStyle name="40% - Accent1 22 2 4" xfId="15531"/>
    <cellStyle name="40% - Accent1 22 2 4 2" xfId="15532"/>
    <cellStyle name="40% - Accent1 22 2 5" xfId="15533"/>
    <cellStyle name="40% - Accent1 22 3" xfId="15534"/>
    <cellStyle name="40% - Accent1 22 3 2" xfId="15535"/>
    <cellStyle name="40% - Accent1 22 3 2 2" xfId="15536"/>
    <cellStyle name="40% - Accent1 22 3 2 2 2" xfId="15537"/>
    <cellStyle name="40% - Accent1 22 3 2 3" xfId="15538"/>
    <cellStyle name="40% - Accent1 22 3 3" xfId="15539"/>
    <cellStyle name="40% - Accent1 22 3 3 2" xfId="15540"/>
    <cellStyle name="40% - Accent1 22 3 4" xfId="15541"/>
    <cellStyle name="40% - Accent1 22 4" xfId="15542"/>
    <cellStyle name="40% - Accent1 22 4 2" xfId="15543"/>
    <cellStyle name="40% - Accent1 22 4 2 2" xfId="15544"/>
    <cellStyle name="40% - Accent1 22 4 3" xfId="15545"/>
    <cellStyle name="40% - Accent1 22 5" xfId="15546"/>
    <cellStyle name="40% - Accent1 22 5 2" xfId="15547"/>
    <cellStyle name="40% - Accent1 22 6" xfId="15548"/>
    <cellStyle name="40% - Accent1 23" xfId="15549"/>
    <cellStyle name="40% - Accent1 23 2" xfId="15550"/>
    <cellStyle name="40% - Accent1 23 2 2" xfId="15551"/>
    <cellStyle name="40% - Accent1 23 2 2 2" xfId="15552"/>
    <cellStyle name="40% - Accent1 23 2 2 2 2" xfId="15553"/>
    <cellStyle name="40% - Accent1 23 2 2 3" xfId="15554"/>
    <cellStyle name="40% - Accent1 23 2 3" xfId="15555"/>
    <cellStyle name="40% - Accent1 23 2 3 2" xfId="15556"/>
    <cellStyle name="40% - Accent1 23 2 4" xfId="15557"/>
    <cellStyle name="40% - Accent1 23 3" xfId="15558"/>
    <cellStyle name="40% - Accent1 23 3 2" xfId="15559"/>
    <cellStyle name="40% - Accent1 23 3 2 2" xfId="15560"/>
    <cellStyle name="40% - Accent1 23 3 3" xfId="15561"/>
    <cellStyle name="40% - Accent1 23 4" xfId="15562"/>
    <cellStyle name="40% - Accent1 23 4 2" xfId="15563"/>
    <cellStyle name="40% - Accent1 23 5" xfId="15564"/>
    <cellStyle name="40% - Accent1 24" xfId="15565"/>
    <cellStyle name="40% - Accent1 24 2" xfId="15566"/>
    <cellStyle name="40% - Accent1 24 2 2" xfId="15567"/>
    <cellStyle name="40% - Accent1 24 2 2 2" xfId="15568"/>
    <cellStyle name="40% - Accent1 24 2 3" xfId="15569"/>
    <cellStyle name="40% - Accent1 24 3" xfId="15570"/>
    <cellStyle name="40% - Accent1 24 3 2" xfId="15571"/>
    <cellStyle name="40% - Accent1 24 4" xfId="15572"/>
    <cellStyle name="40% - Accent1 25" xfId="15573"/>
    <cellStyle name="40% - Accent1 25 2" xfId="15574"/>
    <cellStyle name="40% - Accent1 25 2 2" xfId="15575"/>
    <cellStyle name="40% - Accent1 25 2 2 2" xfId="15576"/>
    <cellStyle name="40% - Accent1 25 2 3" xfId="15577"/>
    <cellStyle name="40% - Accent1 25 3" xfId="15578"/>
    <cellStyle name="40% - Accent1 25 3 2" xfId="15579"/>
    <cellStyle name="40% - Accent1 25 4" xfId="15580"/>
    <cellStyle name="40% - Accent1 26" xfId="15581"/>
    <cellStyle name="40% - Accent1 26 2" xfId="15582"/>
    <cellStyle name="40% - Accent1 26 2 2" xfId="15583"/>
    <cellStyle name="40% - Accent1 26 3" xfId="15584"/>
    <cellStyle name="40% - Accent1 27" xfId="15585"/>
    <cellStyle name="40% - Accent1 27 2" xfId="15586"/>
    <cellStyle name="40% - Accent1 27 2 2" xfId="15587"/>
    <cellStyle name="40% - Accent1 27 3" xfId="15588"/>
    <cellStyle name="40% - Accent1 28" xfId="15589"/>
    <cellStyle name="40% - Accent1 28 2" xfId="15590"/>
    <cellStyle name="40% - Accent1 28 2 2" xfId="15591"/>
    <cellStyle name="40% - Accent1 28 3" xfId="15592"/>
    <cellStyle name="40% - Accent1 29" xfId="15593"/>
    <cellStyle name="40% - Accent1 29 2" xfId="15594"/>
    <cellStyle name="40% - Accent1 3" xfId="15595"/>
    <cellStyle name="40% - Accent1 3 2" xfId="15596"/>
    <cellStyle name="40% - Accent1 3 2 2" xfId="15597"/>
    <cellStyle name="40% - Accent1 3 2 2 2" xfId="15598"/>
    <cellStyle name="40% - Accent1 3 2 2 2 2" xfId="15599"/>
    <cellStyle name="40% - Accent1 3 2 2 2 2 2" xfId="15600"/>
    <cellStyle name="40% - Accent1 3 2 2 2 2 2 2" xfId="15601"/>
    <cellStyle name="40% - Accent1 3 2 2 2 2 2 2 2" xfId="15602"/>
    <cellStyle name="40% - Accent1 3 2 2 2 2 2 3" xfId="15603"/>
    <cellStyle name="40% - Accent1 3 2 2 2 2 3" xfId="15604"/>
    <cellStyle name="40% - Accent1 3 2 2 2 2 3 2" xfId="15605"/>
    <cellStyle name="40% - Accent1 3 2 2 2 2 4" xfId="15606"/>
    <cellStyle name="40% - Accent1 3 2 2 2 3" xfId="15607"/>
    <cellStyle name="40% - Accent1 3 2 2 2 3 2" xfId="15608"/>
    <cellStyle name="40% - Accent1 3 2 2 2 3 2 2" xfId="15609"/>
    <cellStyle name="40% - Accent1 3 2 2 2 3 3" xfId="15610"/>
    <cellStyle name="40% - Accent1 3 2 2 2 4" xfId="15611"/>
    <cellStyle name="40% - Accent1 3 2 2 2 4 2" xfId="15612"/>
    <cellStyle name="40% - Accent1 3 2 2 2 5" xfId="15613"/>
    <cellStyle name="40% - Accent1 3 2 2 3" xfId="15614"/>
    <cellStyle name="40% - Accent1 3 2 2 3 2" xfId="15615"/>
    <cellStyle name="40% - Accent1 3 2 2 3 2 2" xfId="15616"/>
    <cellStyle name="40% - Accent1 3 2 2 3 2 2 2" xfId="15617"/>
    <cellStyle name="40% - Accent1 3 2 2 3 2 3" xfId="15618"/>
    <cellStyle name="40% - Accent1 3 2 2 3 3" xfId="15619"/>
    <cellStyle name="40% - Accent1 3 2 2 3 3 2" xfId="15620"/>
    <cellStyle name="40% - Accent1 3 2 2 3 4" xfId="15621"/>
    <cellStyle name="40% - Accent1 3 2 2 4" xfId="15622"/>
    <cellStyle name="40% - Accent1 3 2 2 4 2" xfId="15623"/>
    <cellStyle name="40% - Accent1 3 2 2 4 2 2" xfId="15624"/>
    <cellStyle name="40% - Accent1 3 2 2 4 3" xfId="15625"/>
    <cellStyle name="40% - Accent1 3 2 2 5" xfId="15626"/>
    <cellStyle name="40% - Accent1 3 2 2 5 2" xfId="15627"/>
    <cellStyle name="40% - Accent1 3 2 2 6" xfId="15628"/>
    <cellStyle name="40% - Accent1 3 2 3" xfId="15629"/>
    <cellStyle name="40% - Accent1 3 2 3 2" xfId="15630"/>
    <cellStyle name="40% - Accent1 3 2 3 2 2" xfId="15631"/>
    <cellStyle name="40% - Accent1 3 2 3 2 2 2" xfId="15632"/>
    <cellStyle name="40% - Accent1 3 2 3 2 2 2 2" xfId="15633"/>
    <cellStyle name="40% - Accent1 3 2 3 2 2 3" xfId="15634"/>
    <cellStyle name="40% - Accent1 3 2 3 2 3" xfId="15635"/>
    <cellStyle name="40% - Accent1 3 2 3 2 3 2" xfId="15636"/>
    <cellStyle name="40% - Accent1 3 2 3 2 4" xfId="15637"/>
    <cellStyle name="40% - Accent1 3 2 3 3" xfId="15638"/>
    <cellStyle name="40% - Accent1 3 2 3 3 2" xfId="15639"/>
    <cellStyle name="40% - Accent1 3 2 3 3 2 2" xfId="15640"/>
    <cellStyle name="40% - Accent1 3 2 3 3 3" xfId="15641"/>
    <cellStyle name="40% - Accent1 3 2 3 4" xfId="15642"/>
    <cellStyle name="40% - Accent1 3 2 3 4 2" xfId="15643"/>
    <cellStyle name="40% - Accent1 3 2 3 5" xfId="15644"/>
    <cellStyle name="40% - Accent1 3 2 4" xfId="15645"/>
    <cellStyle name="40% - Accent1 3 2 4 2" xfId="15646"/>
    <cellStyle name="40% - Accent1 3 2 4 2 2" xfId="15647"/>
    <cellStyle name="40% - Accent1 3 2 4 2 2 2" xfId="15648"/>
    <cellStyle name="40% - Accent1 3 2 4 2 3" xfId="15649"/>
    <cellStyle name="40% - Accent1 3 2 4 3" xfId="15650"/>
    <cellStyle name="40% - Accent1 3 2 4 3 2" xfId="15651"/>
    <cellStyle name="40% - Accent1 3 2 4 4" xfId="15652"/>
    <cellStyle name="40% - Accent1 3 2 5" xfId="15653"/>
    <cellStyle name="40% - Accent1 3 2 5 2" xfId="15654"/>
    <cellStyle name="40% - Accent1 3 2 5 2 2" xfId="15655"/>
    <cellStyle name="40% - Accent1 3 2 5 3" xfId="15656"/>
    <cellStyle name="40% - Accent1 3 2 6" xfId="15657"/>
    <cellStyle name="40% - Accent1 3 2 6 2" xfId="15658"/>
    <cellStyle name="40% - Accent1 3 2 7" xfId="15659"/>
    <cellStyle name="40% - Accent1 3 3" xfId="15660"/>
    <cellStyle name="40% - Accent1 3 3 2" xfId="15661"/>
    <cellStyle name="40% - Accent1 3 3 2 2" xfId="15662"/>
    <cellStyle name="40% - Accent1 3 3 2 2 2" xfId="15663"/>
    <cellStyle name="40% - Accent1 3 3 2 2 2 2" xfId="15664"/>
    <cellStyle name="40% - Accent1 3 3 2 2 2 2 2" xfId="15665"/>
    <cellStyle name="40% - Accent1 3 3 2 2 2 3" xfId="15666"/>
    <cellStyle name="40% - Accent1 3 3 2 2 3" xfId="15667"/>
    <cellStyle name="40% - Accent1 3 3 2 2 3 2" xfId="15668"/>
    <cellStyle name="40% - Accent1 3 3 2 2 4" xfId="15669"/>
    <cellStyle name="40% - Accent1 3 3 2 3" xfId="15670"/>
    <cellStyle name="40% - Accent1 3 3 2 3 2" xfId="15671"/>
    <cellStyle name="40% - Accent1 3 3 2 3 2 2" xfId="15672"/>
    <cellStyle name="40% - Accent1 3 3 2 3 3" xfId="15673"/>
    <cellStyle name="40% - Accent1 3 3 2 4" xfId="15674"/>
    <cellStyle name="40% - Accent1 3 3 2 4 2" xfId="15675"/>
    <cellStyle name="40% - Accent1 3 3 2 5" xfId="15676"/>
    <cellStyle name="40% - Accent1 3 3 3" xfId="15677"/>
    <cellStyle name="40% - Accent1 3 3 3 2" xfId="15678"/>
    <cellStyle name="40% - Accent1 3 3 3 2 2" xfId="15679"/>
    <cellStyle name="40% - Accent1 3 3 3 2 2 2" xfId="15680"/>
    <cellStyle name="40% - Accent1 3 3 3 2 3" xfId="15681"/>
    <cellStyle name="40% - Accent1 3 3 3 3" xfId="15682"/>
    <cellStyle name="40% - Accent1 3 3 3 3 2" xfId="15683"/>
    <cellStyle name="40% - Accent1 3 3 3 4" xfId="15684"/>
    <cellStyle name="40% - Accent1 3 3 4" xfId="15685"/>
    <cellStyle name="40% - Accent1 3 3 4 2" xfId="15686"/>
    <cellStyle name="40% - Accent1 3 3 4 2 2" xfId="15687"/>
    <cellStyle name="40% - Accent1 3 3 4 3" xfId="15688"/>
    <cellStyle name="40% - Accent1 3 3 5" xfId="15689"/>
    <cellStyle name="40% - Accent1 3 3 5 2" xfId="15690"/>
    <cellStyle name="40% - Accent1 3 3 6" xfId="15691"/>
    <cellStyle name="40% - Accent1 3 4" xfId="15692"/>
    <cellStyle name="40% - Accent1 3 4 2" xfId="15693"/>
    <cellStyle name="40% - Accent1 3 4 2 2" xfId="15694"/>
    <cellStyle name="40% - Accent1 3 4 2 2 2" xfId="15695"/>
    <cellStyle name="40% - Accent1 3 4 2 2 2 2" xfId="15696"/>
    <cellStyle name="40% - Accent1 3 4 2 2 3" xfId="15697"/>
    <cellStyle name="40% - Accent1 3 4 2 3" xfId="15698"/>
    <cellStyle name="40% - Accent1 3 4 2 3 2" xfId="15699"/>
    <cellStyle name="40% - Accent1 3 4 2 4" xfId="15700"/>
    <cellStyle name="40% - Accent1 3 4 3" xfId="15701"/>
    <cellStyle name="40% - Accent1 3 4 3 2" xfId="15702"/>
    <cellStyle name="40% - Accent1 3 4 3 2 2" xfId="15703"/>
    <cellStyle name="40% - Accent1 3 4 3 3" xfId="15704"/>
    <cellStyle name="40% - Accent1 3 4 4" xfId="15705"/>
    <cellStyle name="40% - Accent1 3 4 4 2" xfId="15706"/>
    <cellStyle name="40% - Accent1 3 4 5" xfId="15707"/>
    <cellStyle name="40% - Accent1 3 5" xfId="15708"/>
    <cellStyle name="40% - Accent1 3 5 2" xfId="15709"/>
    <cellStyle name="40% - Accent1 3 5 2 2" xfId="15710"/>
    <cellStyle name="40% - Accent1 3 5 2 2 2" xfId="15711"/>
    <cellStyle name="40% - Accent1 3 5 2 3" xfId="15712"/>
    <cellStyle name="40% - Accent1 3 5 3" xfId="15713"/>
    <cellStyle name="40% - Accent1 3 5 3 2" xfId="15714"/>
    <cellStyle name="40% - Accent1 3 5 4" xfId="15715"/>
    <cellStyle name="40% - Accent1 3 6" xfId="15716"/>
    <cellStyle name="40% - Accent1 3 6 2" xfId="15717"/>
    <cellStyle name="40% - Accent1 3 6 2 2" xfId="15718"/>
    <cellStyle name="40% - Accent1 3 6 3" xfId="15719"/>
    <cellStyle name="40% - Accent1 3 7" xfId="15720"/>
    <cellStyle name="40% - Accent1 3 7 2" xfId="15721"/>
    <cellStyle name="40% - Accent1 3 8" xfId="15722"/>
    <cellStyle name="40% - Accent1 30" xfId="15723"/>
    <cellStyle name="40% - Accent1 31" xfId="15724"/>
    <cellStyle name="40% - Accent1 32" xfId="15725"/>
    <cellStyle name="40% - Accent1 33" xfId="15726"/>
    <cellStyle name="40% - Accent1 34" xfId="15727"/>
    <cellStyle name="40% - Accent1 35" xfId="15728"/>
    <cellStyle name="40% - Accent1 4" xfId="15729"/>
    <cellStyle name="40% - Accent1 4 2" xfId="15730"/>
    <cellStyle name="40% - Accent1 4 2 2" xfId="15731"/>
    <cellStyle name="40% - Accent1 4 2 2 2" xfId="15732"/>
    <cellStyle name="40% - Accent1 4 2 2 2 2" xfId="15733"/>
    <cellStyle name="40% - Accent1 4 2 2 2 2 2" xfId="15734"/>
    <cellStyle name="40% - Accent1 4 2 2 2 2 2 2" xfId="15735"/>
    <cellStyle name="40% - Accent1 4 2 2 2 2 2 2 2" xfId="15736"/>
    <cellStyle name="40% - Accent1 4 2 2 2 2 2 3" xfId="15737"/>
    <cellStyle name="40% - Accent1 4 2 2 2 2 3" xfId="15738"/>
    <cellStyle name="40% - Accent1 4 2 2 2 2 3 2" xfId="15739"/>
    <cellStyle name="40% - Accent1 4 2 2 2 2 4" xfId="15740"/>
    <cellStyle name="40% - Accent1 4 2 2 2 3" xfId="15741"/>
    <cellStyle name="40% - Accent1 4 2 2 2 3 2" xfId="15742"/>
    <cellStyle name="40% - Accent1 4 2 2 2 3 2 2" xfId="15743"/>
    <cellStyle name="40% - Accent1 4 2 2 2 3 3" xfId="15744"/>
    <cellStyle name="40% - Accent1 4 2 2 2 4" xfId="15745"/>
    <cellStyle name="40% - Accent1 4 2 2 2 4 2" xfId="15746"/>
    <cellStyle name="40% - Accent1 4 2 2 2 5" xfId="15747"/>
    <cellStyle name="40% - Accent1 4 2 2 3" xfId="15748"/>
    <cellStyle name="40% - Accent1 4 2 2 3 2" xfId="15749"/>
    <cellStyle name="40% - Accent1 4 2 2 3 2 2" xfId="15750"/>
    <cellStyle name="40% - Accent1 4 2 2 3 2 2 2" xfId="15751"/>
    <cellStyle name="40% - Accent1 4 2 2 3 2 3" xfId="15752"/>
    <cellStyle name="40% - Accent1 4 2 2 3 3" xfId="15753"/>
    <cellStyle name="40% - Accent1 4 2 2 3 3 2" xfId="15754"/>
    <cellStyle name="40% - Accent1 4 2 2 3 4" xfId="15755"/>
    <cellStyle name="40% - Accent1 4 2 2 4" xfId="15756"/>
    <cellStyle name="40% - Accent1 4 2 2 4 2" xfId="15757"/>
    <cellStyle name="40% - Accent1 4 2 2 4 2 2" xfId="15758"/>
    <cellStyle name="40% - Accent1 4 2 2 4 3" xfId="15759"/>
    <cellStyle name="40% - Accent1 4 2 2 5" xfId="15760"/>
    <cellStyle name="40% - Accent1 4 2 2 5 2" xfId="15761"/>
    <cellStyle name="40% - Accent1 4 2 2 6" xfId="15762"/>
    <cellStyle name="40% - Accent1 4 2 3" xfId="15763"/>
    <cellStyle name="40% - Accent1 4 2 3 2" xfId="15764"/>
    <cellStyle name="40% - Accent1 4 2 3 2 2" xfId="15765"/>
    <cellStyle name="40% - Accent1 4 2 3 2 2 2" xfId="15766"/>
    <cellStyle name="40% - Accent1 4 2 3 2 2 2 2" xfId="15767"/>
    <cellStyle name="40% - Accent1 4 2 3 2 2 3" xfId="15768"/>
    <cellStyle name="40% - Accent1 4 2 3 2 3" xfId="15769"/>
    <cellStyle name="40% - Accent1 4 2 3 2 3 2" xfId="15770"/>
    <cellStyle name="40% - Accent1 4 2 3 2 4" xfId="15771"/>
    <cellStyle name="40% - Accent1 4 2 3 3" xfId="15772"/>
    <cellStyle name="40% - Accent1 4 2 3 3 2" xfId="15773"/>
    <cellStyle name="40% - Accent1 4 2 3 3 2 2" xfId="15774"/>
    <cellStyle name="40% - Accent1 4 2 3 3 3" xfId="15775"/>
    <cellStyle name="40% - Accent1 4 2 3 4" xfId="15776"/>
    <cellStyle name="40% - Accent1 4 2 3 4 2" xfId="15777"/>
    <cellStyle name="40% - Accent1 4 2 3 5" xfId="15778"/>
    <cellStyle name="40% - Accent1 4 2 4" xfId="15779"/>
    <cellStyle name="40% - Accent1 4 2 4 2" xfId="15780"/>
    <cellStyle name="40% - Accent1 4 2 4 2 2" xfId="15781"/>
    <cellStyle name="40% - Accent1 4 2 4 2 2 2" xfId="15782"/>
    <cellStyle name="40% - Accent1 4 2 4 2 3" xfId="15783"/>
    <cellStyle name="40% - Accent1 4 2 4 3" xfId="15784"/>
    <cellStyle name="40% - Accent1 4 2 4 3 2" xfId="15785"/>
    <cellStyle name="40% - Accent1 4 2 4 4" xfId="15786"/>
    <cellStyle name="40% - Accent1 4 2 5" xfId="15787"/>
    <cellStyle name="40% - Accent1 4 2 5 2" xfId="15788"/>
    <cellStyle name="40% - Accent1 4 2 5 2 2" xfId="15789"/>
    <cellStyle name="40% - Accent1 4 2 5 3" xfId="15790"/>
    <cellStyle name="40% - Accent1 4 2 6" xfId="15791"/>
    <cellStyle name="40% - Accent1 4 2 6 2" xfId="15792"/>
    <cellStyle name="40% - Accent1 4 2 7" xfId="15793"/>
    <cellStyle name="40% - Accent1 4 3" xfId="15794"/>
    <cellStyle name="40% - Accent1 4 3 2" xfId="15795"/>
    <cellStyle name="40% - Accent1 4 3 2 2" xfId="15796"/>
    <cellStyle name="40% - Accent1 4 3 2 2 2" xfId="15797"/>
    <cellStyle name="40% - Accent1 4 3 2 2 2 2" xfId="15798"/>
    <cellStyle name="40% - Accent1 4 3 2 2 2 2 2" xfId="15799"/>
    <cellStyle name="40% - Accent1 4 3 2 2 2 3" xfId="15800"/>
    <cellStyle name="40% - Accent1 4 3 2 2 3" xfId="15801"/>
    <cellStyle name="40% - Accent1 4 3 2 2 3 2" xfId="15802"/>
    <cellStyle name="40% - Accent1 4 3 2 2 4" xfId="15803"/>
    <cellStyle name="40% - Accent1 4 3 2 3" xfId="15804"/>
    <cellStyle name="40% - Accent1 4 3 2 3 2" xfId="15805"/>
    <cellStyle name="40% - Accent1 4 3 2 3 2 2" xfId="15806"/>
    <cellStyle name="40% - Accent1 4 3 2 3 3" xfId="15807"/>
    <cellStyle name="40% - Accent1 4 3 2 4" xfId="15808"/>
    <cellStyle name="40% - Accent1 4 3 2 4 2" xfId="15809"/>
    <cellStyle name="40% - Accent1 4 3 2 5" xfId="15810"/>
    <cellStyle name="40% - Accent1 4 3 3" xfId="15811"/>
    <cellStyle name="40% - Accent1 4 3 3 2" xfId="15812"/>
    <cellStyle name="40% - Accent1 4 3 3 2 2" xfId="15813"/>
    <cellStyle name="40% - Accent1 4 3 3 2 2 2" xfId="15814"/>
    <cellStyle name="40% - Accent1 4 3 3 2 3" xfId="15815"/>
    <cellStyle name="40% - Accent1 4 3 3 3" xfId="15816"/>
    <cellStyle name="40% - Accent1 4 3 3 3 2" xfId="15817"/>
    <cellStyle name="40% - Accent1 4 3 3 4" xfId="15818"/>
    <cellStyle name="40% - Accent1 4 3 4" xfId="15819"/>
    <cellStyle name="40% - Accent1 4 3 4 2" xfId="15820"/>
    <cellStyle name="40% - Accent1 4 3 4 2 2" xfId="15821"/>
    <cellStyle name="40% - Accent1 4 3 4 3" xfId="15822"/>
    <cellStyle name="40% - Accent1 4 3 5" xfId="15823"/>
    <cellStyle name="40% - Accent1 4 3 5 2" xfId="15824"/>
    <cellStyle name="40% - Accent1 4 3 6" xfId="15825"/>
    <cellStyle name="40% - Accent1 4 4" xfId="15826"/>
    <cellStyle name="40% - Accent1 4 4 2" xfId="15827"/>
    <cellStyle name="40% - Accent1 4 4 2 2" xfId="15828"/>
    <cellStyle name="40% - Accent1 4 4 2 2 2" xfId="15829"/>
    <cellStyle name="40% - Accent1 4 4 2 2 2 2" xfId="15830"/>
    <cellStyle name="40% - Accent1 4 4 2 2 3" xfId="15831"/>
    <cellStyle name="40% - Accent1 4 4 2 3" xfId="15832"/>
    <cellStyle name="40% - Accent1 4 4 2 3 2" xfId="15833"/>
    <cellStyle name="40% - Accent1 4 4 2 4" xfId="15834"/>
    <cellStyle name="40% - Accent1 4 4 3" xfId="15835"/>
    <cellStyle name="40% - Accent1 4 4 3 2" xfId="15836"/>
    <cellStyle name="40% - Accent1 4 4 3 2 2" xfId="15837"/>
    <cellStyle name="40% - Accent1 4 4 3 3" xfId="15838"/>
    <cellStyle name="40% - Accent1 4 4 4" xfId="15839"/>
    <cellStyle name="40% - Accent1 4 4 4 2" xfId="15840"/>
    <cellStyle name="40% - Accent1 4 4 5" xfId="15841"/>
    <cellStyle name="40% - Accent1 4 5" xfId="15842"/>
    <cellStyle name="40% - Accent1 4 5 2" xfId="15843"/>
    <cellStyle name="40% - Accent1 4 5 2 2" xfId="15844"/>
    <cellStyle name="40% - Accent1 4 5 2 2 2" xfId="15845"/>
    <cellStyle name="40% - Accent1 4 5 2 3" xfId="15846"/>
    <cellStyle name="40% - Accent1 4 5 3" xfId="15847"/>
    <cellStyle name="40% - Accent1 4 5 3 2" xfId="15848"/>
    <cellStyle name="40% - Accent1 4 5 4" xfId="15849"/>
    <cellStyle name="40% - Accent1 4 6" xfId="15850"/>
    <cellStyle name="40% - Accent1 4 6 2" xfId="15851"/>
    <cellStyle name="40% - Accent1 4 6 2 2" xfId="15852"/>
    <cellStyle name="40% - Accent1 4 6 3" xfId="15853"/>
    <cellStyle name="40% - Accent1 4 7" xfId="15854"/>
    <cellStyle name="40% - Accent1 4 7 2" xfId="15855"/>
    <cellStyle name="40% - Accent1 4 8" xfId="15856"/>
    <cellStyle name="40% - Accent1 5" xfId="15857"/>
    <cellStyle name="40% - Accent1 5 2" xfId="15858"/>
    <cellStyle name="40% - Accent1 5 2 2" xfId="15859"/>
    <cellStyle name="40% - Accent1 5 2 2 2" xfId="15860"/>
    <cellStyle name="40% - Accent1 5 2 2 2 2" xfId="15861"/>
    <cellStyle name="40% - Accent1 5 2 2 2 2 2" xfId="15862"/>
    <cellStyle name="40% - Accent1 5 2 2 2 2 2 2" xfId="15863"/>
    <cellStyle name="40% - Accent1 5 2 2 2 2 2 2 2" xfId="15864"/>
    <cellStyle name="40% - Accent1 5 2 2 2 2 2 3" xfId="15865"/>
    <cellStyle name="40% - Accent1 5 2 2 2 2 3" xfId="15866"/>
    <cellStyle name="40% - Accent1 5 2 2 2 2 3 2" xfId="15867"/>
    <cellStyle name="40% - Accent1 5 2 2 2 2 4" xfId="15868"/>
    <cellStyle name="40% - Accent1 5 2 2 2 3" xfId="15869"/>
    <cellStyle name="40% - Accent1 5 2 2 2 3 2" xfId="15870"/>
    <cellStyle name="40% - Accent1 5 2 2 2 3 2 2" xfId="15871"/>
    <cellStyle name="40% - Accent1 5 2 2 2 3 3" xfId="15872"/>
    <cellStyle name="40% - Accent1 5 2 2 2 4" xfId="15873"/>
    <cellStyle name="40% - Accent1 5 2 2 2 4 2" xfId="15874"/>
    <cellStyle name="40% - Accent1 5 2 2 2 5" xfId="15875"/>
    <cellStyle name="40% - Accent1 5 2 2 3" xfId="15876"/>
    <cellStyle name="40% - Accent1 5 2 2 3 2" xfId="15877"/>
    <cellStyle name="40% - Accent1 5 2 2 3 2 2" xfId="15878"/>
    <cellStyle name="40% - Accent1 5 2 2 3 2 2 2" xfId="15879"/>
    <cellStyle name="40% - Accent1 5 2 2 3 2 3" xfId="15880"/>
    <cellStyle name="40% - Accent1 5 2 2 3 3" xfId="15881"/>
    <cellStyle name="40% - Accent1 5 2 2 3 3 2" xfId="15882"/>
    <cellStyle name="40% - Accent1 5 2 2 3 4" xfId="15883"/>
    <cellStyle name="40% - Accent1 5 2 2 4" xfId="15884"/>
    <cellStyle name="40% - Accent1 5 2 2 4 2" xfId="15885"/>
    <cellStyle name="40% - Accent1 5 2 2 4 2 2" xfId="15886"/>
    <cellStyle name="40% - Accent1 5 2 2 4 3" xfId="15887"/>
    <cellStyle name="40% - Accent1 5 2 2 5" xfId="15888"/>
    <cellStyle name="40% - Accent1 5 2 2 5 2" xfId="15889"/>
    <cellStyle name="40% - Accent1 5 2 2 6" xfId="15890"/>
    <cellStyle name="40% - Accent1 5 2 3" xfId="15891"/>
    <cellStyle name="40% - Accent1 5 2 3 2" xfId="15892"/>
    <cellStyle name="40% - Accent1 5 2 3 2 2" xfId="15893"/>
    <cellStyle name="40% - Accent1 5 2 3 2 2 2" xfId="15894"/>
    <cellStyle name="40% - Accent1 5 2 3 2 2 2 2" xfId="15895"/>
    <cellStyle name="40% - Accent1 5 2 3 2 2 3" xfId="15896"/>
    <cellStyle name="40% - Accent1 5 2 3 2 3" xfId="15897"/>
    <cellStyle name="40% - Accent1 5 2 3 2 3 2" xfId="15898"/>
    <cellStyle name="40% - Accent1 5 2 3 2 4" xfId="15899"/>
    <cellStyle name="40% - Accent1 5 2 3 3" xfId="15900"/>
    <cellStyle name="40% - Accent1 5 2 3 3 2" xfId="15901"/>
    <cellStyle name="40% - Accent1 5 2 3 3 2 2" xfId="15902"/>
    <cellStyle name="40% - Accent1 5 2 3 3 3" xfId="15903"/>
    <cellStyle name="40% - Accent1 5 2 3 4" xfId="15904"/>
    <cellStyle name="40% - Accent1 5 2 3 4 2" xfId="15905"/>
    <cellStyle name="40% - Accent1 5 2 3 5" xfId="15906"/>
    <cellStyle name="40% - Accent1 5 2 4" xfId="15907"/>
    <cellStyle name="40% - Accent1 5 2 4 2" xfId="15908"/>
    <cellStyle name="40% - Accent1 5 2 4 2 2" xfId="15909"/>
    <cellStyle name="40% - Accent1 5 2 4 2 2 2" xfId="15910"/>
    <cellStyle name="40% - Accent1 5 2 4 2 3" xfId="15911"/>
    <cellStyle name="40% - Accent1 5 2 4 3" xfId="15912"/>
    <cellStyle name="40% - Accent1 5 2 4 3 2" xfId="15913"/>
    <cellStyle name="40% - Accent1 5 2 4 4" xfId="15914"/>
    <cellStyle name="40% - Accent1 5 2 5" xfId="15915"/>
    <cellStyle name="40% - Accent1 5 2 5 2" xfId="15916"/>
    <cellStyle name="40% - Accent1 5 2 5 2 2" xfId="15917"/>
    <cellStyle name="40% - Accent1 5 2 5 3" xfId="15918"/>
    <cellStyle name="40% - Accent1 5 2 6" xfId="15919"/>
    <cellStyle name="40% - Accent1 5 2 6 2" xfId="15920"/>
    <cellStyle name="40% - Accent1 5 2 7" xfId="15921"/>
    <cellStyle name="40% - Accent1 5 3" xfId="15922"/>
    <cellStyle name="40% - Accent1 5 3 2" xfId="15923"/>
    <cellStyle name="40% - Accent1 5 3 2 2" xfId="15924"/>
    <cellStyle name="40% - Accent1 5 3 2 2 2" xfId="15925"/>
    <cellStyle name="40% - Accent1 5 3 2 2 2 2" xfId="15926"/>
    <cellStyle name="40% - Accent1 5 3 2 2 2 2 2" xfId="15927"/>
    <cellStyle name="40% - Accent1 5 3 2 2 2 3" xfId="15928"/>
    <cellStyle name="40% - Accent1 5 3 2 2 3" xfId="15929"/>
    <cellStyle name="40% - Accent1 5 3 2 2 3 2" xfId="15930"/>
    <cellStyle name="40% - Accent1 5 3 2 2 4" xfId="15931"/>
    <cellStyle name="40% - Accent1 5 3 2 3" xfId="15932"/>
    <cellStyle name="40% - Accent1 5 3 2 3 2" xfId="15933"/>
    <cellStyle name="40% - Accent1 5 3 2 3 2 2" xfId="15934"/>
    <cellStyle name="40% - Accent1 5 3 2 3 3" xfId="15935"/>
    <cellStyle name="40% - Accent1 5 3 2 4" xfId="15936"/>
    <cellStyle name="40% - Accent1 5 3 2 4 2" xfId="15937"/>
    <cellStyle name="40% - Accent1 5 3 2 5" xfId="15938"/>
    <cellStyle name="40% - Accent1 5 3 3" xfId="15939"/>
    <cellStyle name="40% - Accent1 5 3 3 2" xfId="15940"/>
    <cellStyle name="40% - Accent1 5 3 3 2 2" xfId="15941"/>
    <cellStyle name="40% - Accent1 5 3 3 2 2 2" xfId="15942"/>
    <cellStyle name="40% - Accent1 5 3 3 2 3" xfId="15943"/>
    <cellStyle name="40% - Accent1 5 3 3 3" xfId="15944"/>
    <cellStyle name="40% - Accent1 5 3 3 3 2" xfId="15945"/>
    <cellStyle name="40% - Accent1 5 3 3 4" xfId="15946"/>
    <cellStyle name="40% - Accent1 5 3 4" xfId="15947"/>
    <cellStyle name="40% - Accent1 5 3 4 2" xfId="15948"/>
    <cellStyle name="40% - Accent1 5 3 4 2 2" xfId="15949"/>
    <cellStyle name="40% - Accent1 5 3 4 3" xfId="15950"/>
    <cellStyle name="40% - Accent1 5 3 5" xfId="15951"/>
    <cellStyle name="40% - Accent1 5 3 5 2" xfId="15952"/>
    <cellStyle name="40% - Accent1 5 3 6" xfId="15953"/>
    <cellStyle name="40% - Accent1 5 4" xfId="15954"/>
    <cellStyle name="40% - Accent1 5 4 2" xfId="15955"/>
    <cellStyle name="40% - Accent1 5 4 2 2" xfId="15956"/>
    <cellStyle name="40% - Accent1 5 4 2 2 2" xfId="15957"/>
    <cellStyle name="40% - Accent1 5 4 2 2 2 2" xfId="15958"/>
    <cellStyle name="40% - Accent1 5 4 2 2 3" xfId="15959"/>
    <cellStyle name="40% - Accent1 5 4 2 3" xfId="15960"/>
    <cellStyle name="40% - Accent1 5 4 2 3 2" xfId="15961"/>
    <cellStyle name="40% - Accent1 5 4 2 4" xfId="15962"/>
    <cellStyle name="40% - Accent1 5 4 3" xfId="15963"/>
    <cellStyle name="40% - Accent1 5 4 3 2" xfId="15964"/>
    <cellStyle name="40% - Accent1 5 4 3 2 2" xfId="15965"/>
    <cellStyle name="40% - Accent1 5 4 3 3" xfId="15966"/>
    <cellStyle name="40% - Accent1 5 4 4" xfId="15967"/>
    <cellStyle name="40% - Accent1 5 4 4 2" xfId="15968"/>
    <cellStyle name="40% - Accent1 5 4 5" xfId="15969"/>
    <cellStyle name="40% - Accent1 5 5" xfId="15970"/>
    <cellStyle name="40% - Accent1 5 5 2" xfId="15971"/>
    <cellStyle name="40% - Accent1 5 5 2 2" xfId="15972"/>
    <cellStyle name="40% - Accent1 5 5 2 2 2" xfId="15973"/>
    <cellStyle name="40% - Accent1 5 5 2 3" xfId="15974"/>
    <cellStyle name="40% - Accent1 5 5 3" xfId="15975"/>
    <cellStyle name="40% - Accent1 5 5 3 2" xfId="15976"/>
    <cellStyle name="40% - Accent1 5 5 4" xfId="15977"/>
    <cellStyle name="40% - Accent1 5 6" xfId="15978"/>
    <cellStyle name="40% - Accent1 5 6 2" xfId="15979"/>
    <cellStyle name="40% - Accent1 5 6 2 2" xfId="15980"/>
    <cellStyle name="40% - Accent1 5 6 3" xfId="15981"/>
    <cellStyle name="40% - Accent1 5 7" xfId="15982"/>
    <cellStyle name="40% - Accent1 5 7 2" xfId="15983"/>
    <cellStyle name="40% - Accent1 5 8" xfId="15984"/>
    <cellStyle name="40% - Accent1 6" xfId="15985"/>
    <cellStyle name="40% - Accent1 6 2" xfId="15986"/>
    <cellStyle name="40% - Accent1 6 2 2" xfId="15987"/>
    <cellStyle name="40% - Accent1 6 2 2 2" xfId="15988"/>
    <cellStyle name="40% - Accent1 6 2 2 2 2" xfId="15989"/>
    <cellStyle name="40% - Accent1 6 2 2 2 2 2" xfId="15990"/>
    <cellStyle name="40% - Accent1 6 2 2 2 2 2 2" xfId="15991"/>
    <cellStyle name="40% - Accent1 6 2 2 2 2 2 2 2" xfId="15992"/>
    <cellStyle name="40% - Accent1 6 2 2 2 2 2 3" xfId="15993"/>
    <cellStyle name="40% - Accent1 6 2 2 2 2 3" xfId="15994"/>
    <cellStyle name="40% - Accent1 6 2 2 2 2 3 2" xfId="15995"/>
    <cellStyle name="40% - Accent1 6 2 2 2 2 4" xfId="15996"/>
    <cellStyle name="40% - Accent1 6 2 2 2 3" xfId="15997"/>
    <cellStyle name="40% - Accent1 6 2 2 2 3 2" xfId="15998"/>
    <cellStyle name="40% - Accent1 6 2 2 2 3 2 2" xfId="15999"/>
    <cellStyle name="40% - Accent1 6 2 2 2 3 3" xfId="16000"/>
    <cellStyle name="40% - Accent1 6 2 2 2 4" xfId="16001"/>
    <cellStyle name="40% - Accent1 6 2 2 2 4 2" xfId="16002"/>
    <cellStyle name="40% - Accent1 6 2 2 2 5" xfId="16003"/>
    <cellStyle name="40% - Accent1 6 2 2 3" xfId="16004"/>
    <cellStyle name="40% - Accent1 6 2 2 3 2" xfId="16005"/>
    <cellStyle name="40% - Accent1 6 2 2 3 2 2" xfId="16006"/>
    <cellStyle name="40% - Accent1 6 2 2 3 2 2 2" xfId="16007"/>
    <cellStyle name="40% - Accent1 6 2 2 3 2 3" xfId="16008"/>
    <cellStyle name="40% - Accent1 6 2 2 3 3" xfId="16009"/>
    <cellStyle name="40% - Accent1 6 2 2 3 3 2" xfId="16010"/>
    <cellStyle name="40% - Accent1 6 2 2 3 4" xfId="16011"/>
    <cellStyle name="40% - Accent1 6 2 2 4" xfId="16012"/>
    <cellStyle name="40% - Accent1 6 2 2 4 2" xfId="16013"/>
    <cellStyle name="40% - Accent1 6 2 2 4 2 2" xfId="16014"/>
    <cellStyle name="40% - Accent1 6 2 2 4 3" xfId="16015"/>
    <cellStyle name="40% - Accent1 6 2 2 5" xfId="16016"/>
    <cellStyle name="40% - Accent1 6 2 2 5 2" xfId="16017"/>
    <cellStyle name="40% - Accent1 6 2 2 6" xfId="16018"/>
    <cellStyle name="40% - Accent1 6 2 3" xfId="16019"/>
    <cellStyle name="40% - Accent1 6 2 3 2" xfId="16020"/>
    <cellStyle name="40% - Accent1 6 2 3 2 2" xfId="16021"/>
    <cellStyle name="40% - Accent1 6 2 3 2 2 2" xfId="16022"/>
    <cellStyle name="40% - Accent1 6 2 3 2 2 2 2" xfId="16023"/>
    <cellStyle name="40% - Accent1 6 2 3 2 2 3" xfId="16024"/>
    <cellStyle name="40% - Accent1 6 2 3 2 3" xfId="16025"/>
    <cellStyle name="40% - Accent1 6 2 3 2 3 2" xfId="16026"/>
    <cellStyle name="40% - Accent1 6 2 3 2 4" xfId="16027"/>
    <cellStyle name="40% - Accent1 6 2 3 3" xfId="16028"/>
    <cellStyle name="40% - Accent1 6 2 3 3 2" xfId="16029"/>
    <cellStyle name="40% - Accent1 6 2 3 3 2 2" xfId="16030"/>
    <cellStyle name="40% - Accent1 6 2 3 3 3" xfId="16031"/>
    <cellStyle name="40% - Accent1 6 2 3 4" xfId="16032"/>
    <cellStyle name="40% - Accent1 6 2 3 4 2" xfId="16033"/>
    <cellStyle name="40% - Accent1 6 2 3 5" xfId="16034"/>
    <cellStyle name="40% - Accent1 6 2 4" xfId="16035"/>
    <cellStyle name="40% - Accent1 6 2 4 2" xfId="16036"/>
    <cellStyle name="40% - Accent1 6 2 4 2 2" xfId="16037"/>
    <cellStyle name="40% - Accent1 6 2 4 2 2 2" xfId="16038"/>
    <cellStyle name="40% - Accent1 6 2 4 2 3" xfId="16039"/>
    <cellStyle name="40% - Accent1 6 2 4 3" xfId="16040"/>
    <cellStyle name="40% - Accent1 6 2 4 3 2" xfId="16041"/>
    <cellStyle name="40% - Accent1 6 2 4 4" xfId="16042"/>
    <cellStyle name="40% - Accent1 6 2 5" xfId="16043"/>
    <cellStyle name="40% - Accent1 6 2 5 2" xfId="16044"/>
    <cellStyle name="40% - Accent1 6 2 5 2 2" xfId="16045"/>
    <cellStyle name="40% - Accent1 6 2 5 3" xfId="16046"/>
    <cellStyle name="40% - Accent1 6 2 6" xfId="16047"/>
    <cellStyle name="40% - Accent1 6 2 6 2" xfId="16048"/>
    <cellStyle name="40% - Accent1 6 2 7" xfId="16049"/>
    <cellStyle name="40% - Accent1 6 3" xfId="16050"/>
    <cellStyle name="40% - Accent1 6 3 2" xfId="16051"/>
    <cellStyle name="40% - Accent1 6 3 2 2" xfId="16052"/>
    <cellStyle name="40% - Accent1 6 3 2 2 2" xfId="16053"/>
    <cellStyle name="40% - Accent1 6 3 2 2 2 2" xfId="16054"/>
    <cellStyle name="40% - Accent1 6 3 2 2 2 2 2" xfId="16055"/>
    <cellStyle name="40% - Accent1 6 3 2 2 2 3" xfId="16056"/>
    <cellStyle name="40% - Accent1 6 3 2 2 3" xfId="16057"/>
    <cellStyle name="40% - Accent1 6 3 2 2 3 2" xfId="16058"/>
    <cellStyle name="40% - Accent1 6 3 2 2 4" xfId="16059"/>
    <cellStyle name="40% - Accent1 6 3 2 3" xfId="16060"/>
    <cellStyle name="40% - Accent1 6 3 2 3 2" xfId="16061"/>
    <cellStyle name="40% - Accent1 6 3 2 3 2 2" xfId="16062"/>
    <cellStyle name="40% - Accent1 6 3 2 3 3" xfId="16063"/>
    <cellStyle name="40% - Accent1 6 3 2 4" xfId="16064"/>
    <cellStyle name="40% - Accent1 6 3 2 4 2" xfId="16065"/>
    <cellStyle name="40% - Accent1 6 3 2 5" xfId="16066"/>
    <cellStyle name="40% - Accent1 6 3 3" xfId="16067"/>
    <cellStyle name="40% - Accent1 6 3 3 2" xfId="16068"/>
    <cellStyle name="40% - Accent1 6 3 3 2 2" xfId="16069"/>
    <cellStyle name="40% - Accent1 6 3 3 2 2 2" xfId="16070"/>
    <cellStyle name="40% - Accent1 6 3 3 2 3" xfId="16071"/>
    <cellStyle name="40% - Accent1 6 3 3 3" xfId="16072"/>
    <cellStyle name="40% - Accent1 6 3 3 3 2" xfId="16073"/>
    <cellStyle name="40% - Accent1 6 3 3 4" xfId="16074"/>
    <cellStyle name="40% - Accent1 6 3 4" xfId="16075"/>
    <cellStyle name="40% - Accent1 6 3 4 2" xfId="16076"/>
    <cellStyle name="40% - Accent1 6 3 4 2 2" xfId="16077"/>
    <cellStyle name="40% - Accent1 6 3 4 3" xfId="16078"/>
    <cellStyle name="40% - Accent1 6 3 5" xfId="16079"/>
    <cellStyle name="40% - Accent1 6 3 5 2" xfId="16080"/>
    <cellStyle name="40% - Accent1 6 3 6" xfId="16081"/>
    <cellStyle name="40% - Accent1 6 4" xfId="16082"/>
    <cellStyle name="40% - Accent1 6 4 2" xfId="16083"/>
    <cellStyle name="40% - Accent1 6 4 2 2" xfId="16084"/>
    <cellStyle name="40% - Accent1 6 4 2 2 2" xfId="16085"/>
    <cellStyle name="40% - Accent1 6 4 2 2 2 2" xfId="16086"/>
    <cellStyle name="40% - Accent1 6 4 2 2 3" xfId="16087"/>
    <cellStyle name="40% - Accent1 6 4 2 3" xfId="16088"/>
    <cellStyle name="40% - Accent1 6 4 2 3 2" xfId="16089"/>
    <cellStyle name="40% - Accent1 6 4 2 4" xfId="16090"/>
    <cellStyle name="40% - Accent1 6 4 3" xfId="16091"/>
    <cellStyle name="40% - Accent1 6 4 3 2" xfId="16092"/>
    <cellStyle name="40% - Accent1 6 4 3 2 2" xfId="16093"/>
    <cellStyle name="40% - Accent1 6 4 3 3" xfId="16094"/>
    <cellStyle name="40% - Accent1 6 4 4" xfId="16095"/>
    <cellStyle name="40% - Accent1 6 4 4 2" xfId="16096"/>
    <cellStyle name="40% - Accent1 6 4 5" xfId="16097"/>
    <cellStyle name="40% - Accent1 6 5" xfId="16098"/>
    <cellStyle name="40% - Accent1 6 5 2" xfId="16099"/>
    <cellStyle name="40% - Accent1 6 5 2 2" xfId="16100"/>
    <cellStyle name="40% - Accent1 6 5 2 2 2" xfId="16101"/>
    <cellStyle name="40% - Accent1 6 5 2 3" xfId="16102"/>
    <cellStyle name="40% - Accent1 6 5 3" xfId="16103"/>
    <cellStyle name="40% - Accent1 6 5 3 2" xfId="16104"/>
    <cellStyle name="40% - Accent1 6 5 4" xfId="16105"/>
    <cellStyle name="40% - Accent1 6 6" xfId="16106"/>
    <cellStyle name="40% - Accent1 6 6 2" xfId="16107"/>
    <cellStyle name="40% - Accent1 6 6 2 2" xfId="16108"/>
    <cellStyle name="40% - Accent1 6 6 3" xfId="16109"/>
    <cellStyle name="40% - Accent1 6 7" xfId="16110"/>
    <cellStyle name="40% - Accent1 6 7 2" xfId="16111"/>
    <cellStyle name="40% - Accent1 6 8" xfId="16112"/>
    <cellStyle name="40% - Accent1 7" xfId="16113"/>
    <cellStyle name="40% - Accent1 7 2" xfId="16114"/>
    <cellStyle name="40% - Accent1 7 2 2" xfId="16115"/>
    <cellStyle name="40% - Accent1 7 2 2 2" xfId="16116"/>
    <cellStyle name="40% - Accent1 7 2 2 2 2" xfId="16117"/>
    <cellStyle name="40% - Accent1 7 2 2 2 2 2" xfId="16118"/>
    <cellStyle name="40% - Accent1 7 2 2 2 2 2 2" xfId="16119"/>
    <cellStyle name="40% - Accent1 7 2 2 2 2 2 2 2" xfId="16120"/>
    <cellStyle name="40% - Accent1 7 2 2 2 2 2 3" xfId="16121"/>
    <cellStyle name="40% - Accent1 7 2 2 2 2 3" xfId="16122"/>
    <cellStyle name="40% - Accent1 7 2 2 2 2 3 2" xfId="16123"/>
    <cellStyle name="40% - Accent1 7 2 2 2 2 4" xfId="16124"/>
    <cellStyle name="40% - Accent1 7 2 2 2 3" xfId="16125"/>
    <cellStyle name="40% - Accent1 7 2 2 2 3 2" xfId="16126"/>
    <cellStyle name="40% - Accent1 7 2 2 2 3 2 2" xfId="16127"/>
    <cellStyle name="40% - Accent1 7 2 2 2 3 3" xfId="16128"/>
    <cellStyle name="40% - Accent1 7 2 2 2 4" xfId="16129"/>
    <cellStyle name="40% - Accent1 7 2 2 2 4 2" xfId="16130"/>
    <cellStyle name="40% - Accent1 7 2 2 2 5" xfId="16131"/>
    <cellStyle name="40% - Accent1 7 2 2 3" xfId="16132"/>
    <cellStyle name="40% - Accent1 7 2 2 3 2" xfId="16133"/>
    <cellStyle name="40% - Accent1 7 2 2 3 2 2" xfId="16134"/>
    <cellStyle name="40% - Accent1 7 2 2 3 2 2 2" xfId="16135"/>
    <cellStyle name="40% - Accent1 7 2 2 3 2 3" xfId="16136"/>
    <cellStyle name="40% - Accent1 7 2 2 3 3" xfId="16137"/>
    <cellStyle name="40% - Accent1 7 2 2 3 3 2" xfId="16138"/>
    <cellStyle name="40% - Accent1 7 2 2 3 4" xfId="16139"/>
    <cellStyle name="40% - Accent1 7 2 2 4" xfId="16140"/>
    <cellStyle name="40% - Accent1 7 2 2 4 2" xfId="16141"/>
    <cellStyle name="40% - Accent1 7 2 2 4 2 2" xfId="16142"/>
    <cellStyle name="40% - Accent1 7 2 2 4 3" xfId="16143"/>
    <cellStyle name="40% - Accent1 7 2 2 5" xfId="16144"/>
    <cellStyle name="40% - Accent1 7 2 2 5 2" xfId="16145"/>
    <cellStyle name="40% - Accent1 7 2 2 6" xfId="16146"/>
    <cellStyle name="40% - Accent1 7 2 3" xfId="16147"/>
    <cellStyle name="40% - Accent1 7 2 3 2" xfId="16148"/>
    <cellStyle name="40% - Accent1 7 2 3 2 2" xfId="16149"/>
    <cellStyle name="40% - Accent1 7 2 3 2 2 2" xfId="16150"/>
    <cellStyle name="40% - Accent1 7 2 3 2 2 2 2" xfId="16151"/>
    <cellStyle name="40% - Accent1 7 2 3 2 2 3" xfId="16152"/>
    <cellStyle name="40% - Accent1 7 2 3 2 3" xfId="16153"/>
    <cellStyle name="40% - Accent1 7 2 3 2 3 2" xfId="16154"/>
    <cellStyle name="40% - Accent1 7 2 3 2 4" xfId="16155"/>
    <cellStyle name="40% - Accent1 7 2 3 3" xfId="16156"/>
    <cellStyle name="40% - Accent1 7 2 3 3 2" xfId="16157"/>
    <cellStyle name="40% - Accent1 7 2 3 3 2 2" xfId="16158"/>
    <cellStyle name="40% - Accent1 7 2 3 3 3" xfId="16159"/>
    <cellStyle name="40% - Accent1 7 2 3 4" xfId="16160"/>
    <cellStyle name="40% - Accent1 7 2 3 4 2" xfId="16161"/>
    <cellStyle name="40% - Accent1 7 2 3 5" xfId="16162"/>
    <cellStyle name="40% - Accent1 7 2 4" xfId="16163"/>
    <cellStyle name="40% - Accent1 7 2 4 2" xfId="16164"/>
    <cellStyle name="40% - Accent1 7 2 4 2 2" xfId="16165"/>
    <cellStyle name="40% - Accent1 7 2 4 2 2 2" xfId="16166"/>
    <cellStyle name="40% - Accent1 7 2 4 2 3" xfId="16167"/>
    <cellStyle name="40% - Accent1 7 2 4 3" xfId="16168"/>
    <cellStyle name="40% - Accent1 7 2 4 3 2" xfId="16169"/>
    <cellStyle name="40% - Accent1 7 2 4 4" xfId="16170"/>
    <cellStyle name="40% - Accent1 7 2 5" xfId="16171"/>
    <cellStyle name="40% - Accent1 7 2 5 2" xfId="16172"/>
    <cellStyle name="40% - Accent1 7 2 5 2 2" xfId="16173"/>
    <cellStyle name="40% - Accent1 7 2 5 3" xfId="16174"/>
    <cellStyle name="40% - Accent1 7 2 6" xfId="16175"/>
    <cellStyle name="40% - Accent1 7 2 6 2" xfId="16176"/>
    <cellStyle name="40% - Accent1 7 2 7" xfId="16177"/>
    <cellStyle name="40% - Accent1 7 3" xfId="16178"/>
    <cellStyle name="40% - Accent1 7 3 2" xfId="16179"/>
    <cellStyle name="40% - Accent1 7 3 2 2" xfId="16180"/>
    <cellStyle name="40% - Accent1 7 3 2 2 2" xfId="16181"/>
    <cellStyle name="40% - Accent1 7 3 2 2 2 2" xfId="16182"/>
    <cellStyle name="40% - Accent1 7 3 2 2 2 2 2" xfId="16183"/>
    <cellStyle name="40% - Accent1 7 3 2 2 2 3" xfId="16184"/>
    <cellStyle name="40% - Accent1 7 3 2 2 3" xfId="16185"/>
    <cellStyle name="40% - Accent1 7 3 2 2 3 2" xfId="16186"/>
    <cellStyle name="40% - Accent1 7 3 2 2 4" xfId="16187"/>
    <cellStyle name="40% - Accent1 7 3 2 3" xfId="16188"/>
    <cellStyle name="40% - Accent1 7 3 2 3 2" xfId="16189"/>
    <cellStyle name="40% - Accent1 7 3 2 3 2 2" xfId="16190"/>
    <cellStyle name="40% - Accent1 7 3 2 3 3" xfId="16191"/>
    <cellStyle name="40% - Accent1 7 3 2 4" xfId="16192"/>
    <cellStyle name="40% - Accent1 7 3 2 4 2" xfId="16193"/>
    <cellStyle name="40% - Accent1 7 3 2 5" xfId="16194"/>
    <cellStyle name="40% - Accent1 7 3 3" xfId="16195"/>
    <cellStyle name="40% - Accent1 7 3 3 2" xfId="16196"/>
    <cellStyle name="40% - Accent1 7 3 3 2 2" xfId="16197"/>
    <cellStyle name="40% - Accent1 7 3 3 2 2 2" xfId="16198"/>
    <cellStyle name="40% - Accent1 7 3 3 2 3" xfId="16199"/>
    <cellStyle name="40% - Accent1 7 3 3 3" xfId="16200"/>
    <cellStyle name="40% - Accent1 7 3 3 3 2" xfId="16201"/>
    <cellStyle name="40% - Accent1 7 3 3 4" xfId="16202"/>
    <cellStyle name="40% - Accent1 7 3 4" xfId="16203"/>
    <cellStyle name="40% - Accent1 7 3 4 2" xfId="16204"/>
    <cellStyle name="40% - Accent1 7 3 4 2 2" xfId="16205"/>
    <cellStyle name="40% - Accent1 7 3 4 3" xfId="16206"/>
    <cellStyle name="40% - Accent1 7 3 5" xfId="16207"/>
    <cellStyle name="40% - Accent1 7 3 5 2" xfId="16208"/>
    <cellStyle name="40% - Accent1 7 3 6" xfId="16209"/>
    <cellStyle name="40% - Accent1 7 4" xfId="16210"/>
    <cellStyle name="40% - Accent1 7 4 2" xfId="16211"/>
    <cellStyle name="40% - Accent1 7 4 2 2" xfId="16212"/>
    <cellStyle name="40% - Accent1 7 4 2 2 2" xfId="16213"/>
    <cellStyle name="40% - Accent1 7 4 2 2 2 2" xfId="16214"/>
    <cellStyle name="40% - Accent1 7 4 2 2 3" xfId="16215"/>
    <cellStyle name="40% - Accent1 7 4 2 3" xfId="16216"/>
    <cellStyle name="40% - Accent1 7 4 2 3 2" xfId="16217"/>
    <cellStyle name="40% - Accent1 7 4 2 4" xfId="16218"/>
    <cellStyle name="40% - Accent1 7 4 3" xfId="16219"/>
    <cellStyle name="40% - Accent1 7 4 3 2" xfId="16220"/>
    <cellStyle name="40% - Accent1 7 4 3 2 2" xfId="16221"/>
    <cellStyle name="40% - Accent1 7 4 3 3" xfId="16222"/>
    <cellStyle name="40% - Accent1 7 4 4" xfId="16223"/>
    <cellStyle name="40% - Accent1 7 4 4 2" xfId="16224"/>
    <cellStyle name="40% - Accent1 7 4 5" xfId="16225"/>
    <cellStyle name="40% - Accent1 7 5" xfId="16226"/>
    <cellStyle name="40% - Accent1 7 5 2" xfId="16227"/>
    <cellStyle name="40% - Accent1 7 5 2 2" xfId="16228"/>
    <cellStyle name="40% - Accent1 7 5 2 2 2" xfId="16229"/>
    <cellStyle name="40% - Accent1 7 5 2 3" xfId="16230"/>
    <cellStyle name="40% - Accent1 7 5 3" xfId="16231"/>
    <cellStyle name="40% - Accent1 7 5 3 2" xfId="16232"/>
    <cellStyle name="40% - Accent1 7 5 4" xfId="16233"/>
    <cellStyle name="40% - Accent1 7 6" xfId="16234"/>
    <cellStyle name="40% - Accent1 7 6 2" xfId="16235"/>
    <cellStyle name="40% - Accent1 7 6 2 2" xfId="16236"/>
    <cellStyle name="40% - Accent1 7 6 3" xfId="16237"/>
    <cellStyle name="40% - Accent1 7 7" xfId="16238"/>
    <cellStyle name="40% - Accent1 7 7 2" xfId="16239"/>
    <cellStyle name="40% - Accent1 7 8" xfId="16240"/>
    <cellStyle name="40% - Accent1 8" xfId="16241"/>
    <cellStyle name="40% - Accent1 8 2" xfId="16242"/>
    <cellStyle name="40% - Accent1 8 2 2" xfId="16243"/>
    <cellStyle name="40% - Accent1 8 2 2 2" xfId="16244"/>
    <cellStyle name="40% - Accent1 8 2 2 2 2" xfId="16245"/>
    <cellStyle name="40% - Accent1 8 2 2 2 2 2" xfId="16246"/>
    <cellStyle name="40% - Accent1 8 2 2 2 2 2 2" xfId="16247"/>
    <cellStyle name="40% - Accent1 8 2 2 2 2 2 2 2" xfId="16248"/>
    <cellStyle name="40% - Accent1 8 2 2 2 2 2 3" xfId="16249"/>
    <cellStyle name="40% - Accent1 8 2 2 2 2 3" xfId="16250"/>
    <cellStyle name="40% - Accent1 8 2 2 2 2 3 2" xfId="16251"/>
    <cellStyle name="40% - Accent1 8 2 2 2 2 4" xfId="16252"/>
    <cellStyle name="40% - Accent1 8 2 2 2 3" xfId="16253"/>
    <cellStyle name="40% - Accent1 8 2 2 2 3 2" xfId="16254"/>
    <cellStyle name="40% - Accent1 8 2 2 2 3 2 2" xfId="16255"/>
    <cellStyle name="40% - Accent1 8 2 2 2 3 3" xfId="16256"/>
    <cellStyle name="40% - Accent1 8 2 2 2 4" xfId="16257"/>
    <cellStyle name="40% - Accent1 8 2 2 2 4 2" xfId="16258"/>
    <cellStyle name="40% - Accent1 8 2 2 2 5" xfId="16259"/>
    <cellStyle name="40% - Accent1 8 2 2 3" xfId="16260"/>
    <cellStyle name="40% - Accent1 8 2 2 3 2" xfId="16261"/>
    <cellStyle name="40% - Accent1 8 2 2 3 2 2" xfId="16262"/>
    <cellStyle name="40% - Accent1 8 2 2 3 2 2 2" xfId="16263"/>
    <cellStyle name="40% - Accent1 8 2 2 3 2 3" xfId="16264"/>
    <cellStyle name="40% - Accent1 8 2 2 3 3" xfId="16265"/>
    <cellStyle name="40% - Accent1 8 2 2 3 3 2" xfId="16266"/>
    <cellStyle name="40% - Accent1 8 2 2 3 4" xfId="16267"/>
    <cellStyle name="40% - Accent1 8 2 2 4" xfId="16268"/>
    <cellStyle name="40% - Accent1 8 2 2 4 2" xfId="16269"/>
    <cellStyle name="40% - Accent1 8 2 2 4 2 2" xfId="16270"/>
    <cellStyle name="40% - Accent1 8 2 2 4 3" xfId="16271"/>
    <cellStyle name="40% - Accent1 8 2 2 5" xfId="16272"/>
    <cellStyle name="40% - Accent1 8 2 2 5 2" xfId="16273"/>
    <cellStyle name="40% - Accent1 8 2 2 6" xfId="16274"/>
    <cellStyle name="40% - Accent1 8 2 3" xfId="16275"/>
    <cellStyle name="40% - Accent1 8 2 3 2" xfId="16276"/>
    <cellStyle name="40% - Accent1 8 2 3 2 2" xfId="16277"/>
    <cellStyle name="40% - Accent1 8 2 3 2 2 2" xfId="16278"/>
    <cellStyle name="40% - Accent1 8 2 3 2 2 2 2" xfId="16279"/>
    <cellStyle name="40% - Accent1 8 2 3 2 2 3" xfId="16280"/>
    <cellStyle name="40% - Accent1 8 2 3 2 3" xfId="16281"/>
    <cellStyle name="40% - Accent1 8 2 3 2 3 2" xfId="16282"/>
    <cellStyle name="40% - Accent1 8 2 3 2 4" xfId="16283"/>
    <cellStyle name="40% - Accent1 8 2 3 3" xfId="16284"/>
    <cellStyle name="40% - Accent1 8 2 3 3 2" xfId="16285"/>
    <cellStyle name="40% - Accent1 8 2 3 3 2 2" xfId="16286"/>
    <cellStyle name="40% - Accent1 8 2 3 3 3" xfId="16287"/>
    <cellStyle name="40% - Accent1 8 2 3 4" xfId="16288"/>
    <cellStyle name="40% - Accent1 8 2 3 4 2" xfId="16289"/>
    <cellStyle name="40% - Accent1 8 2 3 5" xfId="16290"/>
    <cellStyle name="40% - Accent1 8 2 4" xfId="16291"/>
    <cellStyle name="40% - Accent1 8 2 4 2" xfId="16292"/>
    <cellStyle name="40% - Accent1 8 2 4 2 2" xfId="16293"/>
    <cellStyle name="40% - Accent1 8 2 4 2 2 2" xfId="16294"/>
    <cellStyle name="40% - Accent1 8 2 4 2 3" xfId="16295"/>
    <cellStyle name="40% - Accent1 8 2 4 3" xfId="16296"/>
    <cellStyle name="40% - Accent1 8 2 4 3 2" xfId="16297"/>
    <cellStyle name="40% - Accent1 8 2 4 4" xfId="16298"/>
    <cellStyle name="40% - Accent1 8 2 5" xfId="16299"/>
    <cellStyle name="40% - Accent1 8 2 5 2" xfId="16300"/>
    <cellStyle name="40% - Accent1 8 2 5 2 2" xfId="16301"/>
    <cellStyle name="40% - Accent1 8 2 5 3" xfId="16302"/>
    <cellStyle name="40% - Accent1 8 2 6" xfId="16303"/>
    <cellStyle name="40% - Accent1 8 2 6 2" xfId="16304"/>
    <cellStyle name="40% - Accent1 8 2 7" xfId="16305"/>
    <cellStyle name="40% - Accent1 8 3" xfId="16306"/>
    <cellStyle name="40% - Accent1 8 3 2" xfId="16307"/>
    <cellStyle name="40% - Accent1 8 3 2 2" xfId="16308"/>
    <cellStyle name="40% - Accent1 8 3 2 2 2" xfId="16309"/>
    <cellStyle name="40% - Accent1 8 3 2 2 2 2" xfId="16310"/>
    <cellStyle name="40% - Accent1 8 3 2 2 2 2 2" xfId="16311"/>
    <cellStyle name="40% - Accent1 8 3 2 2 2 3" xfId="16312"/>
    <cellStyle name="40% - Accent1 8 3 2 2 3" xfId="16313"/>
    <cellStyle name="40% - Accent1 8 3 2 2 3 2" xfId="16314"/>
    <cellStyle name="40% - Accent1 8 3 2 2 4" xfId="16315"/>
    <cellStyle name="40% - Accent1 8 3 2 3" xfId="16316"/>
    <cellStyle name="40% - Accent1 8 3 2 3 2" xfId="16317"/>
    <cellStyle name="40% - Accent1 8 3 2 3 2 2" xfId="16318"/>
    <cellStyle name="40% - Accent1 8 3 2 3 3" xfId="16319"/>
    <cellStyle name="40% - Accent1 8 3 2 4" xfId="16320"/>
    <cellStyle name="40% - Accent1 8 3 2 4 2" xfId="16321"/>
    <cellStyle name="40% - Accent1 8 3 2 5" xfId="16322"/>
    <cellStyle name="40% - Accent1 8 3 3" xfId="16323"/>
    <cellStyle name="40% - Accent1 8 3 3 2" xfId="16324"/>
    <cellStyle name="40% - Accent1 8 3 3 2 2" xfId="16325"/>
    <cellStyle name="40% - Accent1 8 3 3 2 2 2" xfId="16326"/>
    <cellStyle name="40% - Accent1 8 3 3 2 3" xfId="16327"/>
    <cellStyle name="40% - Accent1 8 3 3 3" xfId="16328"/>
    <cellStyle name="40% - Accent1 8 3 3 3 2" xfId="16329"/>
    <cellStyle name="40% - Accent1 8 3 3 4" xfId="16330"/>
    <cellStyle name="40% - Accent1 8 3 4" xfId="16331"/>
    <cellStyle name="40% - Accent1 8 3 4 2" xfId="16332"/>
    <cellStyle name="40% - Accent1 8 3 4 2 2" xfId="16333"/>
    <cellStyle name="40% - Accent1 8 3 4 3" xfId="16334"/>
    <cellStyle name="40% - Accent1 8 3 5" xfId="16335"/>
    <cellStyle name="40% - Accent1 8 3 5 2" xfId="16336"/>
    <cellStyle name="40% - Accent1 8 3 6" xfId="16337"/>
    <cellStyle name="40% - Accent1 8 4" xfId="16338"/>
    <cellStyle name="40% - Accent1 8 4 2" xfId="16339"/>
    <cellStyle name="40% - Accent1 8 4 2 2" xfId="16340"/>
    <cellStyle name="40% - Accent1 8 4 2 2 2" xfId="16341"/>
    <cellStyle name="40% - Accent1 8 4 2 2 2 2" xfId="16342"/>
    <cellStyle name="40% - Accent1 8 4 2 2 3" xfId="16343"/>
    <cellStyle name="40% - Accent1 8 4 2 3" xfId="16344"/>
    <cellStyle name="40% - Accent1 8 4 2 3 2" xfId="16345"/>
    <cellStyle name="40% - Accent1 8 4 2 4" xfId="16346"/>
    <cellStyle name="40% - Accent1 8 4 3" xfId="16347"/>
    <cellStyle name="40% - Accent1 8 4 3 2" xfId="16348"/>
    <cellStyle name="40% - Accent1 8 4 3 2 2" xfId="16349"/>
    <cellStyle name="40% - Accent1 8 4 3 3" xfId="16350"/>
    <cellStyle name="40% - Accent1 8 4 4" xfId="16351"/>
    <cellStyle name="40% - Accent1 8 4 4 2" xfId="16352"/>
    <cellStyle name="40% - Accent1 8 4 5" xfId="16353"/>
    <cellStyle name="40% - Accent1 8 5" xfId="16354"/>
    <cellStyle name="40% - Accent1 8 5 2" xfId="16355"/>
    <cellStyle name="40% - Accent1 8 5 2 2" xfId="16356"/>
    <cellStyle name="40% - Accent1 8 5 2 2 2" xfId="16357"/>
    <cellStyle name="40% - Accent1 8 5 2 3" xfId="16358"/>
    <cellStyle name="40% - Accent1 8 5 3" xfId="16359"/>
    <cellStyle name="40% - Accent1 8 5 3 2" xfId="16360"/>
    <cellStyle name="40% - Accent1 8 5 4" xfId="16361"/>
    <cellStyle name="40% - Accent1 8 6" xfId="16362"/>
    <cellStyle name="40% - Accent1 8 6 2" xfId="16363"/>
    <cellStyle name="40% - Accent1 8 6 2 2" xfId="16364"/>
    <cellStyle name="40% - Accent1 8 6 3" xfId="16365"/>
    <cellStyle name="40% - Accent1 8 7" xfId="16366"/>
    <cellStyle name="40% - Accent1 8 7 2" xfId="16367"/>
    <cellStyle name="40% - Accent1 8 8" xfId="16368"/>
    <cellStyle name="40% - Accent1 9" xfId="16369"/>
    <cellStyle name="40% - Accent1 9 2" xfId="16370"/>
    <cellStyle name="40% - Accent1 9 2 2" xfId="16371"/>
    <cellStyle name="40% - Accent1 9 2 2 2" xfId="16372"/>
    <cellStyle name="40% - Accent1 9 2 2 2 2" xfId="16373"/>
    <cellStyle name="40% - Accent1 9 2 2 2 2 2" xfId="16374"/>
    <cellStyle name="40% - Accent1 9 2 2 2 2 2 2" xfId="16375"/>
    <cellStyle name="40% - Accent1 9 2 2 2 2 2 2 2" xfId="16376"/>
    <cellStyle name="40% - Accent1 9 2 2 2 2 2 3" xfId="16377"/>
    <cellStyle name="40% - Accent1 9 2 2 2 2 3" xfId="16378"/>
    <cellStyle name="40% - Accent1 9 2 2 2 2 3 2" xfId="16379"/>
    <cellStyle name="40% - Accent1 9 2 2 2 2 4" xfId="16380"/>
    <cellStyle name="40% - Accent1 9 2 2 2 3" xfId="16381"/>
    <cellStyle name="40% - Accent1 9 2 2 2 3 2" xfId="16382"/>
    <cellStyle name="40% - Accent1 9 2 2 2 3 2 2" xfId="16383"/>
    <cellStyle name="40% - Accent1 9 2 2 2 3 3" xfId="16384"/>
    <cellStyle name="40% - Accent1 9 2 2 2 4" xfId="16385"/>
    <cellStyle name="40% - Accent1 9 2 2 2 4 2" xfId="16386"/>
    <cellStyle name="40% - Accent1 9 2 2 2 5" xfId="16387"/>
    <cellStyle name="40% - Accent1 9 2 2 3" xfId="16388"/>
    <cellStyle name="40% - Accent1 9 2 2 3 2" xfId="16389"/>
    <cellStyle name="40% - Accent1 9 2 2 3 2 2" xfId="16390"/>
    <cellStyle name="40% - Accent1 9 2 2 3 2 2 2" xfId="16391"/>
    <cellStyle name="40% - Accent1 9 2 2 3 2 3" xfId="16392"/>
    <cellStyle name="40% - Accent1 9 2 2 3 3" xfId="16393"/>
    <cellStyle name="40% - Accent1 9 2 2 3 3 2" xfId="16394"/>
    <cellStyle name="40% - Accent1 9 2 2 3 4" xfId="16395"/>
    <cellStyle name="40% - Accent1 9 2 2 4" xfId="16396"/>
    <cellStyle name="40% - Accent1 9 2 2 4 2" xfId="16397"/>
    <cellStyle name="40% - Accent1 9 2 2 4 2 2" xfId="16398"/>
    <cellStyle name="40% - Accent1 9 2 2 4 3" xfId="16399"/>
    <cellStyle name="40% - Accent1 9 2 2 5" xfId="16400"/>
    <cellStyle name="40% - Accent1 9 2 2 5 2" xfId="16401"/>
    <cellStyle name="40% - Accent1 9 2 2 6" xfId="16402"/>
    <cellStyle name="40% - Accent1 9 2 3" xfId="16403"/>
    <cellStyle name="40% - Accent1 9 2 3 2" xfId="16404"/>
    <cellStyle name="40% - Accent1 9 2 3 2 2" xfId="16405"/>
    <cellStyle name="40% - Accent1 9 2 3 2 2 2" xfId="16406"/>
    <cellStyle name="40% - Accent1 9 2 3 2 2 2 2" xfId="16407"/>
    <cellStyle name="40% - Accent1 9 2 3 2 2 3" xfId="16408"/>
    <cellStyle name="40% - Accent1 9 2 3 2 3" xfId="16409"/>
    <cellStyle name="40% - Accent1 9 2 3 2 3 2" xfId="16410"/>
    <cellStyle name="40% - Accent1 9 2 3 2 4" xfId="16411"/>
    <cellStyle name="40% - Accent1 9 2 3 3" xfId="16412"/>
    <cellStyle name="40% - Accent1 9 2 3 3 2" xfId="16413"/>
    <cellStyle name="40% - Accent1 9 2 3 3 2 2" xfId="16414"/>
    <cellStyle name="40% - Accent1 9 2 3 3 3" xfId="16415"/>
    <cellStyle name="40% - Accent1 9 2 3 4" xfId="16416"/>
    <cellStyle name="40% - Accent1 9 2 3 4 2" xfId="16417"/>
    <cellStyle name="40% - Accent1 9 2 3 5" xfId="16418"/>
    <cellStyle name="40% - Accent1 9 2 4" xfId="16419"/>
    <cellStyle name="40% - Accent1 9 2 4 2" xfId="16420"/>
    <cellStyle name="40% - Accent1 9 2 4 2 2" xfId="16421"/>
    <cellStyle name="40% - Accent1 9 2 4 2 2 2" xfId="16422"/>
    <cellStyle name="40% - Accent1 9 2 4 2 3" xfId="16423"/>
    <cellStyle name="40% - Accent1 9 2 4 3" xfId="16424"/>
    <cellStyle name="40% - Accent1 9 2 4 3 2" xfId="16425"/>
    <cellStyle name="40% - Accent1 9 2 4 4" xfId="16426"/>
    <cellStyle name="40% - Accent1 9 2 5" xfId="16427"/>
    <cellStyle name="40% - Accent1 9 2 5 2" xfId="16428"/>
    <cellStyle name="40% - Accent1 9 2 5 2 2" xfId="16429"/>
    <cellStyle name="40% - Accent1 9 2 5 3" xfId="16430"/>
    <cellStyle name="40% - Accent1 9 2 6" xfId="16431"/>
    <cellStyle name="40% - Accent1 9 2 6 2" xfId="16432"/>
    <cellStyle name="40% - Accent1 9 2 7" xfId="16433"/>
    <cellStyle name="40% - Accent1 9 3" xfId="16434"/>
    <cellStyle name="40% - Accent1 9 3 2" xfId="16435"/>
    <cellStyle name="40% - Accent1 9 3 2 2" xfId="16436"/>
    <cellStyle name="40% - Accent1 9 3 2 2 2" xfId="16437"/>
    <cellStyle name="40% - Accent1 9 3 2 2 2 2" xfId="16438"/>
    <cellStyle name="40% - Accent1 9 3 2 2 2 2 2" xfId="16439"/>
    <cellStyle name="40% - Accent1 9 3 2 2 2 3" xfId="16440"/>
    <cellStyle name="40% - Accent1 9 3 2 2 3" xfId="16441"/>
    <cellStyle name="40% - Accent1 9 3 2 2 3 2" xfId="16442"/>
    <cellStyle name="40% - Accent1 9 3 2 2 4" xfId="16443"/>
    <cellStyle name="40% - Accent1 9 3 2 3" xfId="16444"/>
    <cellStyle name="40% - Accent1 9 3 2 3 2" xfId="16445"/>
    <cellStyle name="40% - Accent1 9 3 2 3 2 2" xfId="16446"/>
    <cellStyle name="40% - Accent1 9 3 2 3 3" xfId="16447"/>
    <cellStyle name="40% - Accent1 9 3 2 4" xfId="16448"/>
    <cellStyle name="40% - Accent1 9 3 2 4 2" xfId="16449"/>
    <cellStyle name="40% - Accent1 9 3 2 5" xfId="16450"/>
    <cellStyle name="40% - Accent1 9 3 3" xfId="16451"/>
    <cellStyle name="40% - Accent1 9 3 3 2" xfId="16452"/>
    <cellStyle name="40% - Accent1 9 3 3 2 2" xfId="16453"/>
    <cellStyle name="40% - Accent1 9 3 3 2 2 2" xfId="16454"/>
    <cellStyle name="40% - Accent1 9 3 3 2 3" xfId="16455"/>
    <cellStyle name="40% - Accent1 9 3 3 3" xfId="16456"/>
    <cellStyle name="40% - Accent1 9 3 3 3 2" xfId="16457"/>
    <cellStyle name="40% - Accent1 9 3 3 4" xfId="16458"/>
    <cellStyle name="40% - Accent1 9 3 4" xfId="16459"/>
    <cellStyle name="40% - Accent1 9 3 4 2" xfId="16460"/>
    <cellStyle name="40% - Accent1 9 3 4 2 2" xfId="16461"/>
    <cellStyle name="40% - Accent1 9 3 4 3" xfId="16462"/>
    <cellStyle name="40% - Accent1 9 3 5" xfId="16463"/>
    <cellStyle name="40% - Accent1 9 3 5 2" xfId="16464"/>
    <cellStyle name="40% - Accent1 9 3 6" xfId="16465"/>
    <cellStyle name="40% - Accent1 9 4" xfId="16466"/>
    <cellStyle name="40% - Accent1 9 4 2" xfId="16467"/>
    <cellStyle name="40% - Accent1 9 4 2 2" xfId="16468"/>
    <cellStyle name="40% - Accent1 9 4 2 2 2" xfId="16469"/>
    <cellStyle name="40% - Accent1 9 4 2 2 2 2" xfId="16470"/>
    <cellStyle name="40% - Accent1 9 4 2 2 3" xfId="16471"/>
    <cellStyle name="40% - Accent1 9 4 2 3" xfId="16472"/>
    <cellStyle name="40% - Accent1 9 4 2 3 2" xfId="16473"/>
    <cellStyle name="40% - Accent1 9 4 2 4" xfId="16474"/>
    <cellStyle name="40% - Accent1 9 4 3" xfId="16475"/>
    <cellStyle name="40% - Accent1 9 4 3 2" xfId="16476"/>
    <cellStyle name="40% - Accent1 9 4 3 2 2" xfId="16477"/>
    <cellStyle name="40% - Accent1 9 4 3 3" xfId="16478"/>
    <cellStyle name="40% - Accent1 9 4 4" xfId="16479"/>
    <cellStyle name="40% - Accent1 9 4 4 2" xfId="16480"/>
    <cellStyle name="40% - Accent1 9 4 5" xfId="16481"/>
    <cellStyle name="40% - Accent1 9 5" xfId="16482"/>
    <cellStyle name="40% - Accent1 9 5 2" xfId="16483"/>
    <cellStyle name="40% - Accent1 9 5 2 2" xfId="16484"/>
    <cellStyle name="40% - Accent1 9 5 2 2 2" xfId="16485"/>
    <cellStyle name="40% - Accent1 9 5 2 3" xfId="16486"/>
    <cellStyle name="40% - Accent1 9 5 3" xfId="16487"/>
    <cellStyle name="40% - Accent1 9 5 3 2" xfId="16488"/>
    <cellStyle name="40% - Accent1 9 5 4" xfId="16489"/>
    <cellStyle name="40% - Accent1 9 6" xfId="16490"/>
    <cellStyle name="40% - Accent1 9 6 2" xfId="16491"/>
    <cellStyle name="40% - Accent1 9 6 2 2" xfId="16492"/>
    <cellStyle name="40% - Accent1 9 6 3" xfId="16493"/>
    <cellStyle name="40% - Accent1 9 7" xfId="16494"/>
    <cellStyle name="40% - Accent1 9 7 2" xfId="16495"/>
    <cellStyle name="40% - Accent1 9 8" xfId="16496"/>
    <cellStyle name="40% - Accent2" xfId="33527" builtinId="35" customBuiltin="1"/>
    <cellStyle name="40% - Accent2 10" xfId="16497"/>
    <cellStyle name="40% - Accent2 10 2" xfId="16498"/>
    <cellStyle name="40% - Accent2 10 2 2" xfId="16499"/>
    <cellStyle name="40% - Accent2 10 2 2 2" xfId="16500"/>
    <cellStyle name="40% - Accent2 10 2 2 2 2" xfId="16501"/>
    <cellStyle name="40% - Accent2 10 2 2 2 2 2" xfId="16502"/>
    <cellStyle name="40% - Accent2 10 2 2 2 2 2 2" xfId="16503"/>
    <cellStyle name="40% - Accent2 10 2 2 2 2 2 2 2" xfId="16504"/>
    <cellStyle name="40% - Accent2 10 2 2 2 2 2 3" xfId="16505"/>
    <cellStyle name="40% - Accent2 10 2 2 2 2 3" xfId="16506"/>
    <cellStyle name="40% - Accent2 10 2 2 2 2 3 2" xfId="16507"/>
    <cellStyle name="40% - Accent2 10 2 2 2 2 4" xfId="16508"/>
    <cellStyle name="40% - Accent2 10 2 2 2 3" xfId="16509"/>
    <cellStyle name="40% - Accent2 10 2 2 2 3 2" xfId="16510"/>
    <cellStyle name="40% - Accent2 10 2 2 2 3 2 2" xfId="16511"/>
    <cellStyle name="40% - Accent2 10 2 2 2 3 3" xfId="16512"/>
    <cellStyle name="40% - Accent2 10 2 2 2 4" xfId="16513"/>
    <cellStyle name="40% - Accent2 10 2 2 2 4 2" xfId="16514"/>
    <cellStyle name="40% - Accent2 10 2 2 2 5" xfId="16515"/>
    <cellStyle name="40% - Accent2 10 2 2 3" xfId="16516"/>
    <cellStyle name="40% - Accent2 10 2 2 3 2" xfId="16517"/>
    <cellStyle name="40% - Accent2 10 2 2 3 2 2" xfId="16518"/>
    <cellStyle name="40% - Accent2 10 2 2 3 2 2 2" xfId="16519"/>
    <cellStyle name="40% - Accent2 10 2 2 3 2 3" xfId="16520"/>
    <cellStyle name="40% - Accent2 10 2 2 3 3" xfId="16521"/>
    <cellStyle name="40% - Accent2 10 2 2 3 3 2" xfId="16522"/>
    <cellStyle name="40% - Accent2 10 2 2 3 4" xfId="16523"/>
    <cellStyle name="40% - Accent2 10 2 2 4" xfId="16524"/>
    <cellStyle name="40% - Accent2 10 2 2 4 2" xfId="16525"/>
    <cellStyle name="40% - Accent2 10 2 2 4 2 2" xfId="16526"/>
    <cellStyle name="40% - Accent2 10 2 2 4 3" xfId="16527"/>
    <cellStyle name="40% - Accent2 10 2 2 5" xfId="16528"/>
    <cellStyle name="40% - Accent2 10 2 2 5 2" xfId="16529"/>
    <cellStyle name="40% - Accent2 10 2 2 6" xfId="16530"/>
    <cellStyle name="40% - Accent2 10 2 3" xfId="16531"/>
    <cellStyle name="40% - Accent2 10 2 3 2" xfId="16532"/>
    <cellStyle name="40% - Accent2 10 2 3 2 2" xfId="16533"/>
    <cellStyle name="40% - Accent2 10 2 3 2 2 2" xfId="16534"/>
    <cellStyle name="40% - Accent2 10 2 3 2 2 2 2" xfId="16535"/>
    <cellStyle name="40% - Accent2 10 2 3 2 2 3" xfId="16536"/>
    <cellStyle name="40% - Accent2 10 2 3 2 3" xfId="16537"/>
    <cellStyle name="40% - Accent2 10 2 3 2 3 2" xfId="16538"/>
    <cellStyle name="40% - Accent2 10 2 3 2 4" xfId="16539"/>
    <cellStyle name="40% - Accent2 10 2 3 3" xfId="16540"/>
    <cellStyle name="40% - Accent2 10 2 3 3 2" xfId="16541"/>
    <cellStyle name="40% - Accent2 10 2 3 3 2 2" xfId="16542"/>
    <cellStyle name="40% - Accent2 10 2 3 3 3" xfId="16543"/>
    <cellStyle name="40% - Accent2 10 2 3 4" xfId="16544"/>
    <cellStyle name="40% - Accent2 10 2 3 4 2" xfId="16545"/>
    <cellStyle name="40% - Accent2 10 2 3 5" xfId="16546"/>
    <cellStyle name="40% - Accent2 10 2 4" xfId="16547"/>
    <cellStyle name="40% - Accent2 10 2 4 2" xfId="16548"/>
    <cellStyle name="40% - Accent2 10 2 4 2 2" xfId="16549"/>
    <cellStyle name="40% - Accent2 10 2 4 2 2 2" xfId="16550"/>
    <cellStyle name="40% - Accent2 10 2 4 2 3" xfId="16551"/>
    <cellStyle name="40% - Accent2 10 2 4 3" xfId="16552"/>
    <cellStyle name="40% - Accent2 10 2 4 3 2" xfId="16553"/>
    <cellStyle name="40% - Accent2 10 2 4 4" xfId="16554"/>
    <cellStyle name="40% - Accent2 10 2 5" xfId="16555"/>
    <cellStyle name="40% - Accent2 10 2 5 2" xfId="16556"/>
    <cellStyle name="40% - Accent2 10 2 5 2 2" xfId="16557"/>
    <cellStyle name="40% - Accent2 10 2 5 3" xfId="16558"/>
    <cellStyle name="40% - Accent2 10 2 6" xfId="16559"/>
    <cellStyle name="40% - Accent2 10 2 6 2" xfId="16560"/>
    <cellStyle name="40% - Accent2 10 2 7" xfId="16561"/>
    <cellStyle name="40% - Accent2 10 3" xfId="16562"/>
    <cellStyle name="40% - Accent2 10 3 2" xfId="16563"/>
    <cellStyle name="40% - Accent2 10 3 2 2" xfId="16564"/>
    <cellStyle name="40% - Accent2 10 3 2 2 2" xfId="16565"/>
    <cellStyle name="40% - Accent2 10 3 2 2 2 2" xfId="16566"/>
    <cellStyle name="40% - Accent2 10 3 2 2 2 2 2" xfId="16567"/>
    <cellStyle name="40% - Accent2 10 3 2 2 2 3" xfId="16568"/>
    <cellStyle name="40% - Accent2 10 3 2 2 3" xfId="16569"/>
    <cellStyle name="40% - Accent2 10 3 2 2 3 2" xfId="16570"/>
    <cellStyle name="40% - Accent2 10 3 2 2 4" xfId="16571"/>
    <cellStyle name="40% - Accent2 10 3 2 3" xfId="16572"/>
    <cellStyle name="40% - Accent2 10 3 2 3 2" xfId="16573"/>
    <cellStyle name="40% - Accent2 10 3 2 3 2 2" xfId="16574"/>
    <cellStyle name="40% - Accent2 10 3 2 3 3" xfId="16575"/>
    <cellStyle name="40% - Accent2 10 3 2 4" xfId="16576"/>
    <cellStyle name="40% - Accent2 10 3 2 4 2" xfId="16577"/>
    <cellStyle name="40% - Accent2 10 3 2 5" xfId="16578"/>
    <cellStyle name="40% - Accent2 10 3 3" xfId="16579"/>
    <cellStyle name="40% - Accent2 10 3 3 2" xfId="16580"/>
    <cellStyle name="40% - Accent2 10 3 3 2 2" xfId="16581"/>
    <cellStyle name="40% - Accent2 10 3 3 2 2 2" xfId="16582"/>
    <cellStyle name="40% - Accent2 10 3 3 2 3" xfId="16583"/>
    <cellStyle name="40% - Accent2 10 3 3 3" xfId="16584"/>
    <cellStyle name="40% - Accent2 10 3 3 3 2" xfId="16585"/>
    <cellStyle name="40% - Accent2 10 3 3 4" xfId="16586"/>
    <cellStyle name="40% - Accent2 10 3 4" xfId="16587"/>
    <cellStyle name="40% - Accent2 10 3 4 2" xfId="16588"/>
    <cellStyle name="40% - Accent2 10 3 4 2 2" xfId="16589"/>
    <cellStyle name="40% - Accent2 10 3 4 3" xfId="16590"/>
    <cellStyle name="40% - Accent2 10 3 5" xfId="16591"/>
    <cellStyle name="40% - Accent2 10 3 5 2" xfId="16592"/>
    <cellStyle name="40% - Accent2 10 3 6" xfId="16593"/>
    <cellStyle name="40% - Accent2 10 4" xfId="16594"/>
    <cellStyle name="40% - Accent2 10 4 2" xfId="16595"/>
    <cellStyle name="40% - Accent2 10 4 2 2" xfId="16596"/>
    <cellStyle name="40% - Accent2 10 4 2 2 2" xfId="16597"/>
    <cellStyle name="40% - Accent2 10 4 2 2 2 2" xfId="16598"/>
    <cellStyle name="40% - Accent2 10 4 2 2 3" xfId="16599"/>
    <cellStyle name="40% - Accent2 10 4 2 3" xfId="16600"/>
    <cellStyle name="40% - Accent2 10 4 2 3 2" xfId="16601"/>
    <cellStyle name="40% - Accent2 10 4 2 4" xfId="16602"/>
    <cellStyle name="40% - Accent2 10 4 3" xfId="16603"/>
    <cellStyle name="40% - Accent2 10 4 3 2" xfId="16604"/>
    <cellStyle name="40% - Accent2 10 4 3 2 2" xfId="16605"/>
    <cellStyle name="40% - Accent2 10 4 3 3" xfId="16606"/>
    <cellStyle name="40% - Accent2 10 4 4" xfId="16607"/>
    <cellStyle name="40% - Accent2 10 4 4 2" xfId="16608"/>
    <cellStyle name="40% - Accent2 10 4 5" xfId="16609"/>
    <cellStyle name="40% - Accent2 10 5" xfId="16610"/>
    <cellStyle name="40% - Accent2 10 5 2" xfId="16611"/>
    <cellStyle name="40% - Accent2 10 5 2 2" xfId="16612"/>
    <cellStyle name="40% - Accent2 10 5 2 2 2" xfId="16613"/>
    <cellStyle name="40% - Accent2 10 5 2 3" xfId="16614"/>
    <cellStyle name="40% - Accent2 10 5 3" xfId="16615"/>
    <cellStyle name="40% - Accent2 10 5 3 2" xfId="16616"/>
    <cellStyle name="40% - Accent2 10 5 4" xfId="16617"/>
    <cellStyle name="40% - Accent2 10 6" xfId="16618"/>
    <cellStyle name="40% - Accent2 10 6 2" xfId="16619"/>
    <cellStyle name="40% - Accent2 10 6 2 2" xfId="16620"/>
    <cellStyle name="40% - Accent2 10 6 3" xfId="16621"/>
    <cellStyle name="40% - Accent2 10 7" xfId="16622"/>
    <cellStyle name="40% - Accent2 10 7 2" xfId="16623"/>
    <cellStyle name="40% - Accent2 10 8" xfId="16624"/>
    <cellStyle name="40% - Accent2 11" xfId="16625"/>
    <cellStyle name="40% - Accent2 11 2" xfId="16626"/>
    <cellStyle name="40% - Accent2 11 2 2" xfId="16627"/>
    <cellStyle name="40% - Accent2 11 2 2 2" xfId="16628"/>
    <cellStyle name="40% - Accent2 11 2 2 2 2" xfId="16629"/>
    <cellStyle name="40% - Accent2 11 2 2 2 2 2" xfId="16630"/>
    <cellStyle name="40% - Accent2 11 2 2 2 2 2 2" xfId="16631"/>
    <cellStyle name="40% - Accent2 11 2 2 2 2 2 2 2" xfId="16632"/>
    <cellStyle name="40% - Accent2 11 2 2 2 2 2 3" xfId="16633"/>
    <cellStyle name="40% - Accent2 11 2 2 2 2 3" xfId="16634"/>
    <cellStyle name="40% - Accent2 11 2 2 2 2 3 2" xfId="16635"/>
    <cellStyle name="40% - Accent2 11 2 2 2 2 4" xfId="16636"/>
    <cellStyle name="40% - Accent2 11 2 2 2 3" xfId="16637"/>
    <cellStyle name="40% - Accent2 11 2 2 2 3 2" xfId="16638"/>
    <cellStyle name="40% - Accent2 11 2 2 2 3 2 2" xfId="16639"/>
    <cellStyle name="40% - Accent2 11 2 2 2 3 3" xfId="16640"/>
    <cellStyle name="40% - Accent2 11 2 2 2 4" xfId="16641"/>
    <cellStyle name="40% - Accent2 11 2 2 2 4 2" xfId="16642"/>
    <cellStyle name="40% - Accent2 11 2 2 2 5" xfId="16643"/>
    <cellStyle name="40% - Accent2 11 2 2 3" xfId="16644"/>
    <cellStyle name="40% - Accent2 11 2 2 3 2" xfId="16645"/>
    <cellStyle name="40% - Accent2 11 2 2 3 2 2" xfId="16646"/>
    <cellStyle name="40% - Accent2 11 2 2 3 2 2 2" xfId="16647"/>
    <cellStyle name="40% - Accent2 11 2 2 3 2 3" xfId="16648"/>
    <cellStyle name="40% - Accent2 11 2 2 3 3" xfId="16649"/>
    <cellStyle name="40% - Accent2 11 2 2 3 3 2" xfId="16650"/>
    <cellStyle name="40% - Accent2 11 2 2 3 4" xfId="16651"/>
    <cellStyle name="40% - Accent2 11 2 2 4" xfId="16652"/>
    <cellStyle name="40% - Accent2 11 2 2 4 2" xfId="16653"/>
    <cellStyle name="40% - Accent2 11 2 2 4 2 2" xfId="16654"/>
    <cellStyle name="40% - Accent2 11 2 2 4 3" xfId="16655"/>
    <cellStyle name="40% - Accent2 11 2 2 5" xfId="16656"/>
    <cellStyle name="40% - Accent2 11 2 2 5 2" xfId="16657"/>
    <cellStyle name="40% - Accent2 11 2 2 6" xfId="16658"/>
    <cellStyle name="40% - Accent2 11 2 3" xfId="16659"/>
    <cellStyle name="40% - Accent2 11 2 3 2" xfId="16660"/>
    <cellStyle name="40% - Accent2 11 2 3 2 2" xfId="16661"/>
    <cellStyle name="40% - Accent2 11 2 3 2 2 2" xfId="16662"/>
    <cellStyle name="40% - Accent2 11 2 3 2 2 2 2" xfId="16663"/>
    <cellStyle name="40% - Accent2 11 2 3 2 2 3" xfId="16664"/>
    <cellStyle name="40% - Accent2 11 2 3 2 3" xfId="16665"/>
    <cellStyle name="40% - Accent2 11 2 3 2 3 2" xfId="16666"/>
    <cellStyle name="40% - Accent2 11 2 3 2 4" xfId="16667"/>
    <cellStyle name="40% - Accent2 11 2 3 3" xfId="16668"/>
    <cellStyle name="40% - Accent2 11 2 3 3 2" xfId="16669"/>
    <cellStyle name="40% - Accent2 11 2 3 3 2 2" xfId="16670"/>
    <cellStyle name="40% - Accent2 11 2 3 3 3" xfId="16671"/>
    <cellStyle name="40% - Accent2 11 2 3 4" xfId="16672"/>
    <cellStyle name="40% - Accent2 11 2 3 4 2" xfId="16673"/>
    <cellStyle name="40% - Accent2 11 2 3 5" xfId="16674"/>
    <cellStyle name="40% - Accent2 11 2 4" xfId="16675"/>
    <cellStyle name="40% - Accent2 11 2 4 2" xfId="16676"/>
    <cellStyle name="40% - Accent2 11 2 4 2 2" xfId="16677"/>
    <cellStyle name="40% - Accent2 11 2 4 2 2 2" xfId="16678"/>
    <cellStyle name="40% - Accent2 11 2 4 2 3" xfId="16679"/>
    <cellStyle name="40% - Accent2 11 2 4 3" xfId="16680"/>
    <cellStyle name="40% - Accent2 11 2 4 3 2" xfId="16681"/>
    <cellStyle name="40% - Accent2 11 2 4 4" xfId="16682"/>
    <cellStyle name="40% - Accent2 11 2 5" xfId="16683"/>
    <cellStyle name="40% - Accent2 11 2 5 2" xfId="16684"/>
    <cellStyle name="40% - Accent2 11 2 5 2 2" xfId="16685"/>
    <cellStyle name="40% - Accent2 11 2 5 3" xfId="16686"/>
    <cellStyle name="40% - Accent2 11 2 6" xfId="16687"/>
    <cellStyle name="40% - Accent2 11 2 6 2" xfId="16688"/>
    <cellStyle name="40% - Accent2 11 2 7" xfId="16689"/>
    <cellStyle name="40% - Accent2 11 3" xfId="16690"/>
    <cellStyle name="40% - Accent2 11 3 2" xfId="16691"/>
    <cellStyle name="40% - Accent2 11 3 2 2" xfId="16692"/>
    <cellStyle name="40% - Accent2 11 3 2 2 2" xfId="16693"/>
    <cellStyle name="40% - Accent2 11 3 2 2 2 2" xfId="16694"/>
    <cellStyle name="40% - Accent2 11 3 2 2 2 2 2" xfId="16695"/>
    <cellStyle name="40% - Accent2 11 3 2 2 2 3" xfId="16696"/>
    <cellStyle name="40% - Accent2 11 3 2 2 3" xfId="16697"/>
    <cellStyle name="40% - Accent2 11 3 2 2 3 2" xfId="16698"/>
    <cellStyle name="40% - Accent2 11 3 2 2 4" xfId="16699"/>
    <cellStyle name="40% - Accent2 11 3 2 3" xfId="16700"/>
    <cellStyle name="40% - Accent2 11 3 2 3 2" xfId="16701"/>
    <cellStyle name="40% - Accent2 11 3 2 3 2 2" xfId="16702"/>
    <cellStyle name="40% - Accent2 11 3 2 3 3" xfId="16703"/>
    <cellStyle name="40% - Accent2 11 3 2 4" xfId="16704"/>
    <cellStyle name="40% - Accent2 11 3 2 4 2" xfId="16705"/>
    <cellStyle name="40% - Accent2 11 3 2 5" xfId="16706"/>
    <cellStyle name="40% - Accent2 11 3 3" xfId="16707"/>
    <cellStyle name="40% - Accent2 11 3 3 2" xfId="16708"/>
    <cellStyle name="40% - Accent2 11 3 3 2 2" xfId="16709"/>
    <cellStyle name="40% - Accent2 11 3 3 2 2 2" xfId="16710"/>
    <cellStyle name="40% - Accent2 11 3 3 2 3" xfId="16711"/>
    <cellStyle name="40% - Accent2 11 3 3 3" xfId="16712"/>
    <cellStyle name="40% - Accent2 11 3 3 3 2" xfId="16713"/>
    <cellStyle name="40% - Accent2 11 3 3 4" xfId="16714"/>
    <cellStyle name="40% - Accent2 11 3 4" xfId="16715"/>
    <cellStyle name="40% - Accent2 11 3 4 2" xfId="16716"/>
    <cellStyle name="40% - Accent2 11 3 4 2 2" xfId="16717"/>
    <cellStyle name="40% - Accent2 11 3 4 3" xfId="16718"/>
    <cellStyle name="40% - Accent2 11 3 5" xfId="16719"/>
    <cellStyle name="40% - Accent2 11 3 5 2" xfId="16720"/>
    <cellStyle name="40% - Accent2 11 3 6" xfId="16721"/>
    <cellStyle name="40% - Accent2 11 4" xfId="16722"/>
    <cellStyle name="40% - Accent2 11 4 2" xfId="16723"/>
    <cellStyle name="40% - Accent2 11 4 2 2" xfId="16724"/>
    <cellStyle name="40% - Accent2 11 4 2 2 2" xfId="16725"/>
    <cellStyle name="40% - Accent2 11 4 2 2 2 2" xfId="16726"/>
    <cellStyle name="40% - Accent2 11 4 2 2 3" xfId="16727"/>
    <cellStyle name="40% - Accent2 11 4 2 3" xfId="16728"/>
    <cellStyle name="40% - Accent2 11 4 2 3 2" xfId="16729"/>
    <cellStyle name="40% - Accent2 11 4 2 4" xfId="16730"/>
    <cellStyle name="40% - Accent2 11 4 3" xfId="16731"/>
    <cellStyle name="40% - Accent2 11 4 3 2" xfId="16732"/>
    <cellStyle name="40% - Accent2 11 4 3 2 2" xfId="16733"/>
    <cellStyle name="40% - Accent2 11 4 3 3" xfId="16734"/>
    <cellStyle name="40% - Accent2 11 4 4" xfId="16735"/>
    <cellStyle name="40% - Accent2 11 4 4 2" xfId="16736"/>
    <cellStyle name="40% - Accent2 11 4 5" xfId="16737"/>
    <cellStyle name="40% - Accent2 11 5" xfId="16738"/>
    <cellStyle name="40% - Accent2 11 5 2" xfId="16739"/>
    <cellStyle name="40% - Accent2 11 5 2 2" xfId="16740"/>
    <cellStyle name="40% - Accent2 11 5 2 2 2" xfId="16741"/>
    <cellStyle name="40% - Accent2 11 5 2 3" xfId="16742"/>
    <cellStyle name="40% - Accent2 11 5 3" xfId="16743"/>
    <cellStyle name="40% - Accent2 11 5 3 2" xfId="16744"/>
    <cellStyle name="40% - Accent2 11 5 4" xfId="16745"/>
    <cellStyle name="40% - Accent2 11 6" xfId="16746"/>
    <cellStyle name="40% - Accent2 11 6 2" xfId="16747"/>
    <cellStyle name="40% - Accent2 11 6 2 2" xfId="16748"/>
    <cellStyle name="40% - Accent2 11 6 3" xfId="16749"/>
    <cellStyle name="40% - Accent2 11 7" xfId="16750"/>
    <cellStyle name="40% - Accent2 11 7 2" xfId="16751"/>
    <cellStyle name="40% - Accent2 11 8" xfId="16752"/>
    <cellStyle name="40% - Accent2 12" xfId="16753"/>
    <cellStyle name="40% - Accent2 12 2" xfId="16754"/>
    <cellStyle name="40% - Accent2 12 2 2" xfId="16755"/>
    <cellStyle name="40% - Accent2 12 2 2 2" xfId="16756"/>
    <cellStyle name="40% - Accent2 12 2 2 2 2" xfId="16757"/>
    <cellStyle name="40% - Accent2 12 2 2 2 2 2" xfId="16758"/>
    <cellStyle name="40% - Accent2 12 2 2 2 2 2 2" xfId="16759"/>
    <cellStyle name="40% - Accent2 12 2 2 2 2 2 2 2" xfId="16760"/>
    <cellStyle name="40% - Accent2 12 2 2 2 2 2 3" xfId="16761"/>
    <cellStyle name="40% - Accent2 12 2 2 2 2 3" xfId="16762"/>
    <cellStyle name="40% - Accent2 12 2 2 2 2 3 2" xfId="16763"/>
    <cellStyle name="40% - Accent2 12 2 2 2 2 4" xfId="16764"/>
    <cellStyle name="40% - Accent2 12 2 2 2 3" xfId="16765"/>
    <cellStyle name="40% - Accent2 12 2 2 2 3 2" xfId="16766"/>
    <cellStyle name="40% - Accent2 12 2 2 2 3 2 2" xfId="16767"/>
    <cellStyle name="40% - Accent2 12 2 2 2 3 3" xfId="16768"/>
    <cellStyle name="40% - Accent2 12 2 2 2 4" xfId="16769"/>
    <cellStyle name="40% - Accent2 12 2 2 2 4 2" xfId="16770"/>
    <cellStyle name="40% - Accent2 12 2 2 2 5" xfId="16771"/>
    <cellStyle name="40% - Accent2 12 2 2 3" xfId="16772"/>
    <cellStyle name="40% - Accent2 12 2 2 3 2" xfId="16773"/>
    <cellStyle name="40% - Accent2 12 2 2 3 2 2" xfId="16774"/>
    <cellStyle name="40% - Accent2 12 2 2 3 2 2 2" xfId="16775"/>
    <cellStyle name="40% - Accent2 12 2 2 3 2 3" xfId="16776"/>
    <cellStyle name="40% - Accent2 12 2 2 3 3" xfId="16777"/>
    <cellStyle name="40% - Accent2 12 2 2 3 3 2" xfId="16778"/>
    <cellStyle name="40% - Accent2 12 2 2 3 4" xfId="16779"/>
    <cellStyle name="40% - Accent2 12 2 2 4" xfId="16780"/>
    <cellStyle name="40% - Accent2 12 2 2 4 2" xfId="16781"/>
    <cellStyle name="40% - Accent2 12 2 2 4 2 2" xfId="16782"/>
    <cellStyle name="40% - Accent2 12 2 2 4 3" xfId="16783"/>
    <cellStyle name="40% - Accent2 12 2 2 5" xfId="16784"/>
    <cellStyle name="40% - Accent2 12 2 2 5 2" xfId="16785"/>
    <cellStyle name="40% - Accent2 12 2 2 6" xfId="16786"/>
    <cellStyle name="40% - Accent2 12 2 3" xfId="16787"/>
    <cellStyle name="40% - Accent2 12 2 3 2" xfId="16788"/>
    <cellStyle name="40% - Accent2 12 2 3 2 2" xfId="16789"/>
    <cellStyle name="40% - Accent2 12 2 3 2 2 2" xfId="16790"/>
    <cellStyle name="40% - Accent2 12 2 3 2 2 2 2" xfId="16791"/>
    <cellStyle name="40% - Accent2 12 2 3 2 2 3" xfId="16792"/>
    <cellStyle name="40% - Accent2 12 2 3 2 3" xfId="16793"/>
    <cellStyle name="40% - Accent2 12 2 3 2 3 2" xfId="16794"/>
    <cellStyle name="40% - Accent2 12 2 3 2 4" xfId="16795"/>
    <cellStyle name="40% - Accent2 12 2 3 3" xfId="16796"/>
    <cellStyle name="40% - Accent2 12 2 3 3 2" xfId="16797"/>
    <cellStyle name="40% - Accent2 12 2 3 3 2 2" xfId="16798"/>
    <cellStyle name="40% - Accent2 12 2 3 3 3" xfId="16799"/>
    <cellStyle name="40% - Accent2 12 2 3 4" xfId="16800"/>
    <cellStyle name="40% - Accent2 12 2 3 4 2" xfId="16801"/>
    <cellStyle name="40% - Accent2 12 2 3 5" xfId="16802"/>
    <cellStyle name="40% - Accent2 12 2 4" xfId="16803"/>
    <cellStyle name="40% - Accent2 12 2 4 2" xfId="16804"/>
    <cellStyle name="40% - Accent2 12 2 4 2 2" xfId="16805"/>
    <cellStyle name="40% - Accent2 12 2 4 2 2 2" xfId="16806"/>
    <cellStyle name="40% - Accent2 12 2 4 2 3" xfId="16807"/>
    <cellStyle name="40% - Accent2 12 2 4 3" xfId="16808"/>
    <cellStyle name="40% - Accent2 12 2 4 3 2" xfId="16809"/>
    <cellStyle name="40% - Accent2 12 2 4 4" xfId="16810"/>
    <cellStyle name="40% - Accent2 12 2 5" xfId="16811"/>
    <cellStyle name="40% - Accent2 12 2 5 2" xfId="16812"/>
    <cellStyle name="40% - Accent2 12 2 5 2 2" xfId="16813"/>
    <cellStyle name="40% - Accent2 12 2 5 3" xfId="16814"/>
    <cellStyle name="40% - Accent2 12 2 6" xfId="16815"/>
    <cellStyle name="40% - Accent2 12 2 6 2" xfId="16816"/>
    <cellStyle name="40% - Accent2 12 2 7" xfId="16817"/>
    <cellStyle name="40% - Accent2 12 3" xfId="16818"/>
    <cellStyle name="40% - Accent2 12 3 2" xfId="16819"/>
    <cellStyle name="40% - Accent2 12 3 2 2" xfId="16820"/>
    <cellStyle name="40% - Accent2 12 3 2 2 2" xfId="16821"/>
    <cellStyle name="40% - Accent2 12 3 2 2 2 2" xfId="16822"/>
    <cellStyle name="40% - Accent2 12 3 2 2 2 2 2" xfId="16823"/>
    <cellStyle name="40% - Accent2 12 3 2 2 2 3" xfId="16824"/>
    <cellStyle name="40% - Accent2 12 3 2 2 3" xfId="16825"/>
    <cellStyle name="40% - Accent2 12 3 2 2 3 2" xfId="16826"/>
    <cellStyle name="40% - Accent2 12 3 2 2 4" xfId="16827"/>
    <cellStyle name="40% - Accent2 12 3 2 3" xfId="16828"/>
    <cellStyle name="40% - Accent2 12 3 2 3 2" xfId="16829"/>
    <cellStyle name="40% - Accent2 12 3 2 3 2 2" xfId="16830"/>
    <cellStyle name="40% - Accent2 12 3 2 3 3" xfId="16831"/>
    <cellStyle name="40% - Accent2 12 3 2 4" xfId="16832"/>
    <cellStyle name="40% - Accent2 12 3 2 4 2" xfId="16833"/>
    <cellStyle name="40% - Accent2 12 3 2 5" xfId="16834"/>
    <cellStyle name="40% - Accent2 12 3 3" xfId="16835"/>
    <cellStyle name="40% - Accent2 12 3 3 2" xfId="16836"/>
    <cellStyle name="40% - Accent2 12 3 3 2 2" xfId="16837"/>
    <cellStyle name="40% - Accent2 12 3 3 2 2 2" xfId="16838"/>
    <cellStyle name="40% - Accent2 12 3 3 2 3" xfId="16839"/>
    <cellStyle name="40% - Accent2 12 3 3 3" xfId="16840"/>
    <cellStyle name="40% - Accent2 12 3 3 3 2" xfId="16841"/>
    <cellStyle name="40% - Accent2 12 3 3 4" xfId="16842"/>
    <cellStyle name="40% - Accent2 12 3 4" xfId="16843"/>
    <cellStyle name="40% - Accent2 12 3 4 2" xfId="16844"/>
    <cellStyle name="40% - Accent2 12 3 4 2 2" xfId="16845"/>
    <cellStyle name="40% - Accent2 12 3 4 3" xfId="16846"/>
    <cellStyle name="40% - Accent2 12 3 5" xfId="16847"/>
    <cellStyle name="40% - Accent2 12 3 5 2" xfId="16848"/>
    <cellStyle name="40% - Accent2 12 3 6" xfId="16849"/>
    <cellStyle name="40% - Accent2 12 4" xfId="16850"/>
    <cellStyle name="40% - Accent2 12 4 2" xfId="16851"/>
    <cellStyle name="40% - Accent2 12 4 2 2" xfId="16852"/>
    <cellStyle name="40% - Accent2 12 4 2 2 2" xfId="16853"/>
    <cellStyle name="40% - Accent2 12 4 2 2 2 2" xfId="16854"/>
    <cellStyle name="40% - Accent2 12 4 2 2 3" xfId="16855"/>
    <cellStyle name="40% - Accent2 12 4 2 3" xfId="16856"/>
    <cellStyle name="40% - Accent2 12 4 2 3 2" xfId="16857"/>
    <cellStyle name="40% - Accent2 12 4 2 4" xfId="16858"/>
    <cellStyle name="40% - Accent2 12 4 3" xfId="16859"/>
    <cellStyle name="40% - Accent2 12 4 3 2" xfId="16860"/>
    <cellStyle name="40% - Accent2 12 4 3 2 2" xfId="16861"/>
    <cellStyle name="40% - Accent2 12 4 3 3" xfId="16862"/>
    <cellStyle name="40% - Accent2 12 4 4" xfId="16863"/>
    <cellStyle name="40% - Accent2 12 4 4 2" xfId="16864"/>
    <cellStyle name="40% - Accent2 12 4 5" xfId="16865"/>
    <cellStyle name="40% - Accent2 12 5" xfId="16866"/>
    <cellStyle name="40% - Accent2 12 5 2" xfId="16867"/>
    <cellStyle name="40% - Accent2 12 5 2 2" xfId="16868"/>
    <cellStyle name="40% - Accent2 12 5 2 2 2" xfId="16869"/>
    <cellStyle name="40% - Accent2 12 5 2 3" xfId="16870"/>
    <cellStyle name="40% - Accent2 12 5 3" xfId="16871"/>
    <cellStyle name="40% - Accent2 12 5 3 2" xfId="16872"/>
    <cellStyle name="40% - Accent2 12 5 4" xfId="16873"/>
    <cellStyle name="40% - Accent2 12 6" xfId="16874"/>
    <cellStyle name="40% - Accent2 12 6 2" xfId="16875"/>
    <cellStyle name="40% - Accent2 12 6 2 2" xfId="16876"/>
    <cellStyle name="40% - Accent2 12 6 3" xfId="16877"/>
    <cellStyle name="40% - Accent2 12 7" xfId="16878"/>
    <cellStyle name="40% - Accent2 12 7 2" xfId="16879"/>
    <cellStyle name="40% - Accent2 12 8" xfId="16880"/>
    <cellStyle name="40% - Accent2 13" xfId="16881"/>
    <cellStyle name="40% - Accent2 13 2" xfId="16882"/>
    <cellStyle name="40% - Accent2 13 2 2" xfId="16883"/>
    <cellStyle name="40% - Accent2 13 2 2 2" xfId="16884"/>
    <cellStyle name="40% - Accent2 13 2 2 2 2" xfId="16885"/>
    <cellStyle name="40% - Accent2 13 2 2 2 2 2" xfId="16886"/>
    <cellStyle name="40% - Accent2 13 2 2 2 2 2 2" xfId="16887"/>
    <cellStyle name="40% - Accent2 13 2 2 2 2 2 2 2" xfId="16888"/>
    <cellStyle name="40% - Accent2 13 2 2 2 2 2 3" xfId="16889"/>
    <cellStyle name="40% - Accent2 13 2 2 2 2 3" xfId="16890"/>
    <cellStyle name="40% - Accent2 13 2 2 2 2 3 2" xfId="16891"/>
    <cellStyle name="40% - Accent2 13 2 2 2 2 4" xfId="16892"/>
    <cellStyle name="40% - Accent2 13 2 2 2 3" xfId="16893"/>
    <cellStyle name="40% - Accent2 13 2 2 2 3 2" xfId="16894"/>
    <cellStyle name="40% - Accent2 13 2 2 2 3 2 2" xfId="16895"/>
    <cellStyle name="40% - Accent2 13 2 2 2 3 3" xfId="16896"/>
    <cellStyle name="40% - Accent2 13 2 2 2 4" xfId="16897"/>
    <cellStyle name="40% - Accent2 13 2 2 2 4 2" xfId="16898"/>
    <cellStyle name="40% - Accent2 13 2 2 2 5" xfId="16899"/>
    <cellStyle name="40% - Accent2 13 2 2 3" xfId="16900"/>
    <cellStyle name="40% - Accent2 13 2 2 3 2" xfId="16901"/>
    <cellStyle name="40% - Accent2 13 2 2 3 2 2" xfId="16902"/>
    <cellStyle name="40% - Accent2 13 2 2 3 2 2 2" xfId="16903"/>
    <cellStyle name="40% - Accent2 13 2 2 3 2 3" xfId="16904"/>
    <cellStyle name="40% - Accent2 13 2 2 3 3" xfId="16905"/>
    <cellStyle name="40% - Accent2 13 2 2 3 3 2" xfId="16906"/>
    <cellStyle name="40% - Accent2 13 2 2 3 4" xfId="16907"/>
    <cellStyle name="40% - Accent2 13 2 2 4" xfId="16908"/>
    <cellStyle name="40% - Accent2 13 2 2 4 2" xfId="16909"/>
    <cellStyle name="40% - Accent2 13 2 2 4 2 2" xfId="16910"/>
    <cellStyle name="40% - Accent2 13 2 2 4 3" xfId="16911"/>
    <cellStyle name="40% - Accent2 13 2 2 5" xfId="16912"/>
    <cellStyle name="40% - Accent2 13 2 2 5 2" xfId="16913"/>
    <cellStyle name="40% - Accent2 13 2 2 6" xfId="16914"/>
    <cellStyle name="40% - Accent2 13 2 3" xfId="16915"/>
    <cellStyle name="40% - Accent2 13 2 3 2" xfId="16916"/>
    <cellStyle name="40% - Accent2 13 2 3 2 2" xfId="16917"/>
    <cellStyle name="40% - Accent2 13 2 3 2 2 2" xfId="16918"/>
    <cellStyle name="40% - Accent2 13 2 3 2 2 2 2" xfId="16919"/>
    <cellStyle name="40% - Accent2 13 2 3 2 2 3" xfId="16920"/>
    <cellStyle name="40% - Accent2 13 2 3 2 3" xfId="16921"/>
    <cellStyle name="40% - Accent2 13 2 3 2 3 2" xfId="16922"/>
    <cellStyle name="40% - Accent2 13 2 3 2 4" xfId="16923"/>
    <cellStyle name="40% - Accent2 13 2 3 3" xfId="16924"/>
    <cellStyle name="40% - Accent2 13 2 3 3 2" xfId="16925"/>
    <cellStyle name="40% - Accent2 13 2 3 3 2 2" xfId="16926"/>
    <cellStyle name="40% - Accent2 13 2 3 3 3" xfId="16927"/>
    <cellStyle name="40% - Accent2 13 2 3 4" xfId="16928"/>
    <cellStyle name="40% - Accent2 13 2 3 4 2" xfId="16929"/>
    <cellStyle name="40% - Accent2 13 2 3 5" xfId="16930"/>
    <cellStyle name="40% - Accent2 13 2 4" xfId="16931"/>
    <cellStyle name="40% - Accent2 13 2 4 2" xfId="16932"/>
    <cellStyle name="40% - Accent2 13 2 4 2 2" xfId="16933"/>
    <cellStyle name="40% - Accent2 13 2 4 2 2 2" xfId="16934"/>
    <cellStyle name="40% - Accent2 13 2 4 2 3" xfId="16935"/>
    <cellStyle name="40% - Accent2 13 2 4 3" xfId="16936"/>
    <cellStyle name="40% - Accent2 13 2 4 3 2" xfId="16937"/>
    <cellStyle name="40% - Accent2 13 2 4 4" xfId="16938"/>
    <cellStyle name="40% - Accent2 13 2 5" xfId="16939"/>
    <cellStyle name="40% - Accent2 13 2 5 2" xfId="16940"/>
    <cellStyle name="40% - Accent2 13 2 5 2 2" xfId="16941"/>
    <cellStyle name="40% - Accent2 13 2 5 3" xfId="16942"/>
    <cellStyle name="40% - Accent2 13 2 6" xfId="16943"/>
    <cellStyle name="40% - Accent2 13 2 6 2" xfId="16944"/>
    <cellStyle name="40% - Accent2 13 2 7" xfId="16945"/>
    <cellStyle name="40% - Accent2 13 3" xfId="16946"/>
    <cellStyle name="40% - Accent2 13 3 2" xfId="16947"/>
    <cellStyle name="40% - Accent2 13 3 2 2" xfId="16948"/>
    <cellStyle name="40% - Accent2 13 3 2 2 2" xfId="16949"/>
    <cellStyle name="40% - Accent2 13 3 2 2 2 2" xfId="16950"/>
    <cellStyle name="40% - Accent2 13 3 2 2 2 2 2" xfId="16951"/>
    <cellStyle name="40% - Accent2 13 3 2 2 2 3" xfId="16952"/>
    <cellStyle name="40% - Accent2 13 3 2 2 3" xfId="16953"/>
    <cellStyle name="40% - Accent2 13 3 2 2 3 2" xfId="16954"/>
    <cellStyle name="40% - Accent2 13 3 2 2 4" xfId="16955"/>
    <cellStyle name="40% - Accent2 13 3 2 3" xfId="16956"/>
    <cellStyle name="40% - Accent2 13 3 2 3 2" xfId="16957"/>
    <cellStyle name="40% - Accent2 13 3 2 3 2 2" xfId="16958"/>
    <cellStyle name="40% - Accent2 13 3 2 3 3" xfId="16959"/>
    <cellStyle name="40% - Accent2 13 3 2 4" xfId="16960"/>
    <cellStyle name="40% - Accent2 13 3 2 4 2" xfId="16961"/>
    <cellStyle name="40% - Accent2 13 3 2 5" xfId="16962"/>
    <cellStyle name="40% - Accent2 13 3 3" xfId="16963"/>
    <cellStyle name="40% - Accent2 13 3 3 2" xfId="16964"/>
    <cellStyle name="40% - Accent2 13 3 3 2 2" xfId="16965"/>
    <cellStyle name="40% - Accent2 13 3 3 2 2 2" xfId="16966"/>
    <cellStyle name="40% - Accent2 13 3 3 2 3" xfId="16967"/>
    <cellStyle name="40% - Accent2 13 3 3 3" xfId="16968"/>
    <cellStyle name="40% - Accent2 13 3 3 3 2" xfId="16969"/>
    <cellStyle name="40% - Accent2 13 3 3 4" xfId="16970"/>
    <cellStyle name="40% - Accent2 13 3 4" xfId="16971"/>
    <cellStyle name="40% - Accent2 13 3 4 2" xfId="16972"/>
    <cellStyle name="40% - Accent2 13 3 4 2 2" xfId="16973"/>
    <cellStyle name="40% - Accent2 13 3 4 3" xfId="16974"/>
    <cellStyle name="40% - Accent2 13 3 5" xfId="16975"/>
    <cellStyle name="40% - Accent2 13 3 5 2" xfId="16976"/>
    <cellStyle name="40% - Accent2 13 3 6" xfId="16977"/>
    <cellStyle name="40% - Accent2 13 4" xfId="16978"/>
    <cellStyle name="40% - Accent2 13 4 2" xfId="16979"/>
    <cellStyle name="40% - Accent2 13 4 2 2" xfId="16980"/>
    <cellStyle name="40% - Accent2 13 4 2 2 2" xfId="16981"/>
    <cellStyle name="40% - Accent2 13 4 2 2 2 2" xfId="16982"/>
    <cellStyle name="40% - Accent2 13 4 2 2 3" xfId="16983"/>
    <cellStyle name="40% - Accent2 13 4 2 3" xfId="16984"/>
    <cellStyle name="40% - Accent2 13 4 2 3 2" xfId="16985"/>
    <cellStyle name="40% - Accent2 13 4 2 4" xfId="16986"/>
    <cellStyle name="40% - Accent2 13 4 3" xfId="16987"/>
    <cellStyle name="40% - Accent2 13 4 3 2" xfId="16988"/>
    <cellStyle name="40% - Accent2 13 4 3 2 2" xfId="16989"/>
    <cellStyle name="40% - Accent2 13 4 3 3" xfId="16990"/>
    <cellStyle name="40% - Accent2 13 4 4" xfId="16991"/>
    <cellStyle name="40% - Accent2 13 4 4 2" xfId="16992"/>
    <cellStyle name="40% - Accent2 13 4 5" xfId="16993"/>
    <cellStyle name="40% - Accent2 13 5" xfId="16994"/>
    <cellStyle name="40% - Accent2 13 5 2" xfId="16995"/>
    <cellStyle name="40% - Accent2 13 5 2 2" xfId="16996"/>
    <cellStyle name="40% - Accent2 13 5 2 2 2" xfId="16997"/>
    <cellStyle name="40% - Accent2 13 5 2 3" xfId="16998"/>
    <cellStyle name="40% - Accent2 13 5 3" xfId="16999"/>
    <cellStyle name="40% - Accent2 13 5 3 2" xfId="17000"/>
    <cellStyle name="40% - Accent2 13 5 4" xfId="17001"/>
    <cellStyle name="40% - Accent2 13 6" xfId="17002"/>
    <cellStyle name="40% - Accent2 13 6 2" xfId="17003"/>
    <cellStyle name="40% - Accent2 13 6 2 2" xfId="17004"/>
    <cellStyle name="40% - Accent2 13 6 3" xfId="17005"/>
    <cellStyle name="40% - Accent2 13 7" xfId="17006"/>
    <cellStyle name="40% - Accent2 13 7 2" xfId="17007"/>
    <cellStyle name="40% - Accent2 13 8" xfId="17008"/>
    <cellStyle name="40% - Accent2 14" xfId="17009"/>
    <cellStyle name="40% - Accent2 14 2" xfId="17010"/>
    <cellStyle name="40% - Accent2 14 2 2" xfId="17011"/>
    <cellStyle name="40% - Accent2 14 2 2 2" xfId="17012"/>
    <cellStyle name="40% - Accent2 14 2 2 2 2" xfId="17013"/>
    <cellStyle name="40% - Accent2 14 2 2 2 2 2" xfId="17014"/>
    <cellStyle name="40% - Accent2 14 2 2 2 2 2 2" xfId="17015"/>
    <cellStyle name="40% - Accent2 14 2 2 2 2 2 2 2" xfId="17016"/>
    <cellStyle name="40% - Accent2 14 2 2 2 2 2 3" xfId="17017"/>
    <cellStyle name="40% - Accent2 14 2 2 2 2 3" xfId="17018"/>
    <cellStyle name="40% - Accent2 14 2 2 2 2 3 2" xfId="17019"/>
    <cellStyle name="40% - Accent2 14 2 2 2 2 4" xfId="17020"/>
    <cellStyle name="40% - Accent2 14 2 2 2 3" xfId="17021"/>
    <cellStyle name="40% - Accent2 14 2 2 2 3 2" xfId="17022"/>
    <cellStyle name="40% - Accent2 14 2 2 2 3 2 2" xfId="17023"/>
    <cellStyle name="40% - Accent2 14 2 2 2 3 3" xfId="17024"/>
    <cellStyle name="40% - Accent2 14 2 2 2 4" xfId="17025"/>
    <cellStyle name="40% - Accent2 14 2 2 2 4 2" xfId="17026"/>
    <cellStyle name="40% - Accent2 14 2 2 2 5" xfId="17027"/>
    <cellStyle name="40% - Accent2 14 2 2 3" xfId="17028"/>
    <cellStyle name="40% - Accent2 14 2 2 3 2" xfId="17029"/>
    <cellStyle name="40% - Accent2 14 2 2 3 2 2" xfId="17030"/>
    <cellStyle name="40% - Accent2 14 2 2 3 2 2 2" xfId="17031"/>
    <cellStyle name="40% - Accent2 14 2 2 3 2 3" xfId="17032"/>
    <cellStyle name="40% - Accent2 14 2 2 3 3" xfId="17033"/>
    <cellStyle name="40% - Accent2 14 2 2 3 3 2" xfId="17034"/>
    <cellStyle name="40% - Accent2 14 2 2 3 4" xfId="17035"/>
    <cellStyle name="40% - Accent2 14 2 2 4" xfId="17036"/>
    <cellStyle name="40% - Accent2 14 2 2 4 2" xfId="17037"/>
    <cellStyle name="40% - Accent2 14 2 2 4 2 2" xfId="17038"/>
    <cellStyle name="40% - Accent2 14 2 2 4 3" xfId="17039"/>
    <cellStyle name="40% - Accent2 14 2 2 5" xfId="17040"/>
    <cellStyle name="40% - Accent2 14 2 2 5 2" xfId="17041"/>
    <cellStyle name="40% - Accent2 14 2 2 6" xfId="17042"/>
    <cellStyle name="40% - Accent2 14 2 3" xfId="17043"/>
    <cellStyle name="40% - Accent2 14 2 3 2" xfId="17044"/>
    <cellStyle name="40% - Accent2 14 2 3 2 2" xfId="17045"/>
    <cellStyle name="40% - Accent2 14 2 3 2 2 2" xfId="17046"/>
    <cellStyle name="40% - Accent2 14 2 3 2 2 2 2" xfId="17047"/>
    <cellStyle name="40% - Accent2 14 2 3 2 2 3" xfId="17048"/>
    <cellStyle name="40% - Accent2 14 2 3 2 3" xfId="17049"/>
    <cellStyle name="40% - Accent2 14 2 3 2 3 2" xfId="17050"/>
    <cellStyle name="40% - Accent2 14 2 3 2 4" xfId="17051"/>
    <cellStyle name="40% - Accent2 14 2 3 3" xfId="17052"/>
    <cellStyle name="40% - Accent2 14 2 3 3 2" xfId="17053"/>
    <cellStyle name="40% - Accent2 14 2 3 3 2 2" xfId="17054"/>
    <cellStyle name="40% - Accent2 14 2 3 3 3" xfId="17055"/>
    <cellStyle name="40% - Accent2 14 2 3 4" xfId="17056"/>
    <cellStyle name="40% - Accent2 14 2 3 4 2" xfId="17057"/>
    <cellStyle name="40% - Accent2 14 2 3 5" xfId="17058"/>
    <cellStyle name="40% - Accent2 14 2 4" xfId="17059"/>
    <cellStyle name="40% - Accent2 14 2 4 2" xfId="17060"/>
    <cellStyle name="40% - Accent2 14 2 4 2 2" xfId="17061"/>
    <cellStyle name="40% - Accent2 14 2 4 2 2 2" xfId="17062"/>
    <cellStyle name="40% - Accent2 14 2 4 2 3" xfId="17063"/>
    <cellStyle name="40% - Accent2 14 2 4 3" xfId="17064"/>
    <cellStyle name="40% - Accent2 14 2 4 3 2" xfId="17065"/>
    <cellStyle name="40% - Accent2 14 2 4 4" xfId="17066"/>
    <cellStyle name="40% - Accent2 14 2 5" xfId="17067"/>
    <cellStyle name="40% - Accent2 14 2 5 2" xfId="17068"/>
    <cellStyle name="40% - Accent2 14 2 5 2 2" xfId="17069"/>
    <cellStyle name="40% - Accent2 14 2 5 3" xfId="17070"/>
    <cellStyle name="40% - Accent2 14 2 6" xfId="17071"/>
    <cellStyle name="40% - Accent2 14 2 6 2" xfId="17072"/>
    <cellStyle name="40% - Accent2 14 2 7" xfId="17073"/>
    <cellStyle name="40% - Accent2 14 3" xfId="17074"/>
    <cellStyle name="40% - Accent2 14 3 2" xfId="17075"/>
    <cellStyle name="40% - Accent2 14 3 2 2" xfId="17076"/>
    <cellStyle name="40% - Accent2 14 3 2 2 2" xfId="17077"/>
    <cellStyle name="40% - Accent2 14 3 2 2 2 2" xfId="17078"/>
    <cellStyle name="40% - Accent2 14 3 2 2 2 2 2" xfId="17079"/>
    <cellStyle name="40% - Accent2 14 3 2 2 2 3" xfId="17080"/>
    <cellStyle name="40% - Accent2 14 3 2 2 3" xfId="17081"/>
    <cellStyle name="40% - Accent2 14 3 2 2 3 2" xfId="17082"/>
    <cellStyle name="40% - Accent2 14 3 2 2 4" xfId="17083"/>
    <cellStyle name="40% - Accent2 14 3 2 3" xfId="17084"/>
    <cellStyle name="40% - Accent2 14 3 2 3 2" xfId="17085"/>
    <cellStyle name="40% - Accent2 14 3 2 3 2 2" xfId="17086"/>
    <cellStyle name="40% - Accent2 14 3 2 3 3" xfId="17087"/>
    <cellStyle name="40% - Accent2 14 3 2 4" xfId="17088"/>
    <cellStyle name="40% - Accent2 14 3 2 4 2" xfId="17089"/>
    <cellStyle name="40% - Accent2 14 3 2 5" xfId="17090"/>
    <cellStyle name="40% - Accent2 14 3 3" xfId="17091"/>
    <cellStyle name="40% - Accent2 14 3 3 2" xfId="17092"/>
    <cellStyle name="40% - Accent2 14 3 3 2 2" xfId="17093"/>
    <cellStyle name="40% - Accent2 14 3 3 2 2 2" xfId="17094"/>
    <cellStyle name="40% - Accent2 14 3 3 2 3" xfId="17095"/>
    <cellStyle name="40% - Accent2 14 3 3 3" xfId="17096"/>
    <cellStyle name="40% - Accent2 14 3 3 3 2" xfId="17097"/>
    <cellStyle name="40% - Accent2 14 3 3 4" xfId="17098"/>
    <cellStyle name="40% - Accent2 14 3 4" xfId="17099"/>
    <cellStyle name="40% - Accent2 14 3 4 2" xfId="17100"/>
    <cellStyle name="40% - Accent2 14 3 4 2 2" xfId="17101"/>
    <cellStyle name="40% - Accent2 14 3 4 3" xfId="17102"/>
    <cellStyle name="40% - Accent2 14 3 5" xfId="17103"/>
    <cellStyle name="40% - Accent2 14 3 5 2" xfId="17104"/>
    <cellStyle name="40% - Accent2 14 3 6" xfId="17105"/>
    <cellStyle name="40% - Accent2 14 4" xfId="17106"/>
    <cellStyle name="40% - Accent2 14 4 2" xfId="17107"/>
    <cellStyle name="40% - Accent2 14 4 2 2" xfId="17108"/>
    <cellStyle name="40% - Accent2 14 4 2 2 2" xfId="17109"/>
    <cellStyle name="40% - Accent2 14 4 2 2 2 2" xfId="17110"/>
    <cellStyle name="40% - Accent2 14 4 2 2 3" xfId="17111"/>
    <cellStyle name="40% - Accent2 14 4 2 3" xfId="17112"/>
    <cellStyle name="40% - Accent2 14 4 2 3 2" xfId="17113"/>
    <cellStyle name="40% - Accent2 14 4 2 4" xfId="17114"/>
    <cellStyle name="40% - Accent2 14 4 3" xfId="17115"/>
    <cellStyle name="40% - Accent2 14 4 3 2" xfId="17116"/>
    <cellStyle name="40% - Accent2 14 4 3 2 2" xfId="17117"/>
    <cellStyle name="40% - Accent2 14 4 3 3" xfId="17118"/>
    <cellStyle name="40% - Accent2 14 4 4" xfId="17119"/>
    <cellStyle name="40% - Accent2 14 4 4 2" xfId="17120"/>
    <cellStyle name="40% - Accent2 14 4 5" xfId="17121"/>
    <cellStyle name="40% - Accent2 14 5" xfId="17122"/>
    <cellStyle name="40% - Accent2 14 5 2" xfId="17123"/>
    <cellStyle name="40% - Accent2 14 5 2 2" xfId="17124"/>
    <cellStyle name="40% - Accent2 14 5 2 2 2" xfId="17125"/>
    <cellStyle name="40% - Accent2 14 5 2 3" xfId="17126"/>
    <cellStyle name="40% - Accent2 14 5 3" xfId="17127"/>
    <cellStyle name="40% - Accent2 14 5 3 2" xfId="17128"/>
    <cellStyle name="40% - Accent2 14 5 4" xfId="17129"/>
    <cellStyle name="40% - Accent2 14 6" xfId="17130"/>
    <cellStyle name="40% - Accent2 14 6 2" xfId="17131"/>
    <cellStyle name="40% - Accent2 14 6 2 2" xfId="17132"/>
    <cellStyle name="40% - Accent2 14 6 3" xfId="17133"/>
    <cellStyle name="40% - Accent2 14 7" xfId="17134"/>
    <cellStyle name="40% - Accent2 14 7 2" xfId="17135"/>
    <cellStyle name="40% - Accent2 14 8" xfId="17136"/>
    <cellStyle name="40% - Accent2 15" xfId="17137"/>
    <cellStyle name="40% - Accent2 15 2" xfId="17138"/>
    <cellStyle name="40% - Accent2 15 2 2" xfId="17139"/>
    <cellStyle name="40% - Accent2 15 2 2 2" xfId="17140"/>
    <cellStyle name="40% - Accent2 15 2 2 2 2" xfId="17141"/>
    <cellStyle name="40% - Accent2 15 2 2 2 2 2" xfId="17142"/>
    <cellStyle name="40% - Accent2 15 2 2 2 2 2 2" xfId="17143"/>
    <cellStyle name="40% - Accent2 15 2 2 2 2 2 2 2" xfId="17144"/>
    <cellStyle name="40% - Accent2 15 2 2 2 2 2 3" xfId="17145"/>
    <cellStyle name="40% - Accent2 15 2 2 2 2 3" xfId="17146"/>
    <cellStyle name="40% - Accent2 15 2 2 2 2 3 2" xfId="17147"/>
    <cellStyle name="40% - Accent2 15 2 2 2 2 4" xfId="17148"/>
    <cellStyle name="40% - Accent2 15 2 2 2 3" xfId="17149"/>
    <cellStyle name="40% - Accent2 15 2 2 2 3 2" xfId="17150"/>
    <cellStyle name="40% - Accent2 15 2 2 2 3 2 2" xfId="17151"/>
    <cellStyle name="40% - Accent2 15 2 2 2 3 3" xfId="17152"/>
    <cellStyle name="40% - Accent2 15 2 2 2 4" xfId="17153"/>
    <cellStyle name="40% - Accent2 15 2 2 2 4 2" xfId="17154"/>
    <cellStyle name="40% - Accent2 15 2 2 2 5" xfId="17155"/>
    <cellStyle name="40% - Accent2 15 2 2 3" xfId="17156"/>
    <cellStyle name="40% - Accent2 15 2 2 3 2" xfId="17157"/>
    <cellStyle name="40% - Accent2 15 2 2 3 2 2" xfId="17158"/>
    <cellStyle name="40% - Accent2 15 2 2 3 2 2 2" xfId="17159"/>
    <cellStyle name="40% - Accent2 15 2 2 3 2 3" xfId="17160"/>
    <cellStyle name="40% - Accent2 15 2 2 3 3" xfId="17161"/>
    <cellStyle name="40% - Accent2 15 2 2 3 3 2" xfId="17162"/>
    <cellStyle name="40% - Accent2 15 2 2 3 4" xfId="17163"/>
    <cellStyle name="40% - Accent2 15 2 2 4" xfId="17164"/>
    <cellStyle name="40% - Accent2 15 2 2 4 2" xfId="17165"/>
    <cellStyle name="40% - Accent2 15 2 2 4 2 2" xfId="17166"/>
    <cellStyle name="40% - Accent2 15 2 2 4 3" xfId="17167"/>
    <cellStyle name="40% - Accent2 15 2 2 5" xfId="17168"/>
    <cellStyle name="40% - Accent2 15 2 2 5 2" xfId="17169"/>
    <cellStyle name="40% - Accent2 15 2 2 6" xfId="17170"/>
    <cellStyle name="40% - Accent2 15 2 3" xfId="17171"/>
    <cellStyle name="40% - Accent2 15 2 3 2" xfId="17172"/>
    <cellStyle name="40% - Accent2 15 2 3 2 2" xfId="17173"/>
    <cellStyle name="40% - Accent2 15 2 3 2 2 2" xfId="17174"/>
    <cellStyle name="40% - Accent2 15 2 3 2 2 2 2" xfId="17175"/>
    <cellStyle name="40% - Accent2 15 2 3 2 2 3" xfId="17176"/>
    <cellStyle name="40% - Accent2 15 2 3 2 3" xfId="17177"/>
    <cellStyle name="40% - Accent2 15 2 3 2 3 2" xfId="17178"/>
    <cellStyle name="40% - Accent2 15 2 3 2 4" xfId="17179"/>
    <cellStyle name="40% - Accent2 15 2 3 3" xfId="17180"/>
    <cellStyle name="40% - Accent2 15 2 3 3 2" xfId="17181"/>
    <cellStyle name="40% - Accent2 15 2 3 3 2 2" xfId="17182"/>
    <cellStyle name="40% - Accent2 15 2 3 3 3" xfId="17183"/>
    <cellStyle name="40% - Accent2 15 2 3 4" xfId="17184"/>
    <cellStyle name="40% - Accent2 15 2 3 4 2" xfId="17185"/>
    <cellStyle name="40% - Accent2 15 2 3 5" xfId="17186"/>
    <cellStyle name="40% - Accent2 15 2 4" xfId="17187"/>
    <cellStyle name="40% - Accent2 15 2 4 2" xfId="17188"/>
    <cellStyle name="40% - Accent2 15 2 4 2 2" xfId="17189"/>
    <cellStyle name="40% - Accent2 15 2 4 2 2 2" xfId="17190"/>
    <cellStyle name="40% - Accent2 15 2 4 2 3" xfId="17191"/>
    <cellStyle name="40% - Accent2 15 2 4 3" xfId="17192"/>
    <cellStyle name="40% - Accent2 15 2 4 3 2" xfId="17193"/>
    <cellStyle name="40% - Accent2 15 2 4 4" xfId="17194"/>
    <cellStyle name="40% - Accent2 15 2 5" xfId="17195"/>
    <cellStyle name="40% - Accent2 15 2 5 2" xfId="17196"/>
    <cellStyle name="40% - Accent2 15 2 5 2 2" xfId="17197"/>
    <cellStyle name="40% - Accent2 15 2 5 3" xfId="17198"/>
    <cellStyle name="40% - Accent2 15 2 6" xfId="17199"/>
    <cellStyle name="40% - Accent2 15 2 6 2" xfId="17200"/>
    <cellStyle name="40% - Accent2 15 2 7" xfId="17201"/>
    <cellStyle name="40% - Accent2 15 3" xfId="17202"/>
    <cellStyle name="40% - Accent2 15 3 2" xfId="17203"/>
    <cellStyle name="40% - Accent2 15 3 2 2" xfId="17204"/>
    <cellStyle name="40% - Accent2 15 3 2 2 2" xfId="17205"/>
    <cellStyle name="40% - Accent2 15 3 2 2 2 2" xfId="17206"/>
    <cellStyle name="40% - Accent2 15 3 2 2 2 2 2" xfId="17207"/>
    <cellStyle name="40% - Accent2 15 3 2 2 2 3" xfId="17208"/>
    <cellStyle name="40% - Accent2 15 3 2 2 3" xfId="17209"/>
    <cellStyle name="40% - Accent2 15 3 2 2 3 2" xfId="17210"/>
    <cellStyle name="40% - Accent2 15 3 2 2 4" xfId="17211"/>
    <cellStyle name="40% - Accent2 15 3 2 3" xfId="17212"/>
    <cellStyle name="40% - Accent2 15 3 2 3 2" xfId="17213"/>
    <cellStyle name="40% - Accent2 15 3 2 3 2 2" xfId="17214"/>
    <cellStyle name="40% - Accent2 15 3 2 3 3" xfId="17215"/>
    <cellStyle name="40% - Accent2 15 3 2 4" xfId="17216"/>
    <cellStyle name="40% - Accent2 15 3 2 4 2" xfId="17217"/>
    <cellStyle name="40% - Accent2 15 3 2 5" xfId="17218"/>
    <cellStyle name="40% - Accent2 15 3 3" xfId="17219"/>
    <cellStyle name="40% - Accent2 15 3 3 2" xfId="17220"/>
    <cellStyle name="40% - Accent2 15 3 3 2 2" xfId="17221"/>
    <cellStyle name="40% - Accent2 15 3 3 2 2 2" xfId="17222"/>
    <cellStyle name="40% - Accent2 15 3 3 2 3" xfId="17223"/>
    <cellStyle name="40% - Accent2 15 3 3 3" xfId="17224"/>
    <cellStyle name="40% - Accent2 15 3 3 3 2" xfId="17225"/>
    <cellStyle name="40% - Accent2 15 3 3 4" xfId="17226"/>
    <cellStyle name="40% - Accent2 15 3 4" xfId="17227"/>
    <cellStyle name="40% - Accent2 15 3 4 2" xfId="17228"/>
    <cellStyle name="40% - Accent2 15 3 4 2 2" xfId="17229"/>
    <cellStyle name="40% - Accent2 15 3 4 3" xfId="17230"/>
    <cellStyle name="40% - Accent2 15 3 5" xfId="17231"/>
    <cellStyle name="40% - Accent2 15 3 5 2" xfId="17232"/>
    <cellStyle name="40% - Accent2 15 3 6" xfId="17233"/>
    <cellStyle name="40% - Accent2 15 4" xfId="17234"/>
    <cellStyle name="40% - Accent2 15 4 2" xfId="17235"/>
    <cellStyle name="40% - Accent2 15 4 2 2" xfId="17236"/>
    <cellStyle name="40% - Accent2 15 4 2 2 2" xfId="17237"/>
    <cellStyle name="40% - Accent2 15 4 2 2 2 2" xfId="17238"/>
    <cellStyle name="40% - Accent2 15 4 2 2 3" xfId="17239"/>
    <cellStyle name="40% - Accent2 15 4 2 3" xfId="17240"/>
    <cellStyle name="40% - Accent2 15 4 2 3 2" xfId="17241"/>
    <cellStyle name="40% - Accent2 15 4 2 4" xfId="17242"/>
    <cellStyle name="40% - Accent2 15 4 3" xfId="17243"/>
    <cellStyle name="40% - Accent2 15 4 3 2" xfId="17244"/>
    <cellStyle name="40% - Accent2 15 4 3 2 2" xfId="17245"/>
    <cellStyle name="40% - Accent2 15 4 3 3" xfId="17246"/>
    <cellStyle name="40% - Accent2 15 4 4" xfId="17247"/>
    <cellStyle name="40% - Accent2 15 4 4 2" xfId="17248"/>
    <cellStyle name="40% - Accent2 15 4 5" xfId="17249"/>
    <cellStyle name="40% - Accent2 15 5" xfId="17250"/>
    <cellStyle name="40% - Accent2 15 5 2" xfId="17251"/>
    <cellStyle name="40% - Accent2 15 5 2 2" xfId="17252"/>
    <cellStyle name="40% - Accent2 15 5 2 2 2" xfId="17253"/>
    <cellStyle name="40% - Accent2 15 5 2 3" xfId="17254"/>
    <cellStyle name="40% - Accent2 15 5 3" xfId="17255"/>
    <cellStyle name="40% - Accent2 15 5 3 2" xfId="17256"/>
    <cellStyle name="40% - Accent2 15 5 4" xfId="17257"/>
    <cellStyle name="40% - Accent2 15 6" xfId="17258"/>
    <cellStyle name="40% - Accent2 15 6 2" xfId="17259"/>
    <cellStyle name="40% - Accent2 15 6 2 2" xfId="17260"/>
    <cellStyle name="40% - Accent2 15 6 3" xfId="17261"/>
    <cellStyle name="40% - Accent2 15 7" xfId="17262"/>
    <cellStyle name="40% - Accent2 15 7 2" xfId="17263"/>
    <cellStyle name="40% - Accent2 15 8" xfId="17264"/>
    <cellStyle name="40% - Accent2 16" xfId="17265"/>
    <cellStyle name="40% - Accent2 16 2" xfId="17266"/>
    <cellStyle name="40% - Accent2 16 2 2" xfId="17267"/>
    <cellStyle name="40% - Accent2 16 2 2 2" xfId="17268"/>
    <cellStyle name="40% - Accent2 16 2 2 2 2" xfId="17269"/>
    <cellStyle name="40% - Accent2 16 2 2 2 2 2" xfId="17270"/>
    <cellStyle name="40% - Accent2 16 2 2 2 2 2 2" xfId="17271"/>
    <cellStyle name="40% - Accent2 16 2 2 2 2 2 2 2" xfId="17272"/>
    <cellStyle name="40% - Accent2 16 2 2 2 2 2 3" xfId="17273"/>
    <cellStyle name="40% - Accent2 16 2 2 2 2 3" xfId="17274"/>
    <cellStyle name="40% - Accent2 16 2 2 2 2 3 2" xfId="17275"/>
    <cellStyle name="40% - Accent2 16 2 2 2 2 4" xfId="17276"/>
    <cellStyle name="40% - Accent2 16 2 2 2 3" xfId="17277"/>
    <cellStyle name="40% - Accent2 16 2 2 2 3 2" xfId="17278"/>
    <cellStyle name="40% - Accent2 16 2 2 2 3 2 2" xfId="17279"/>
    <cellStyle name="40% - Accent2 16 2 2 2 3 3" xfId="17280"/>
    <cellStyle name="40% - Accent2 16 2 2 2 4" xfId="17281"/>
    <cellStyle name="40% - Accent2 16 2 2 2 4 2" xfId="17282"/>
    <cellStyle name="40% - Accent2 16 2 2 2 5" xfId="17283"/>
    <cellStyle name="40% - Accent2 16 2 2 3" xfId="17284"/>
    <cellStyle name="40% - Accent2 16 2 2 3 2" xfId="17285"/>
    <cellStyle name="40% - Accent2 16 2 2 3 2 2" xfId="17286"/>
    <cellStyle name="40% - Accent2 16 2 2 3 2 2 2" xfId="17287"/>
    <cellStyle name="40% - Accent2 16 2 2 3 2 3" xfId="17288"/>
    <cellStyle name="40% - Accent2 16 2 2 3 3" xfId="17289"/>
    <cellStyle name="40% - Accent2 16 2 2 3 3 2" xfId="17290"/>
    <cellStyle name="40% - Accent2 16 2 2 3 4" xfId="17291"/>
    <cellStyle name="40% - Accent2 16 2 2 4" xfId="17292"/>
    <cellStyle name="40% - Accent2 16 2 2 4 2" xfId="17293"/>
    <cellStyle name="40% - Accent2 16 2 2 4 2 2" xfId="17294"/>
    <cellStyle name="40% - Accent2 16 2 2 4 3" xfId="17295"/>
    <cellStyle name="40% - Accent2 16 2 2 5" xfId="17296"/>
    <cellStyle name="40% - Accent2 16 2 2 5 2" xfId="17297"/>
    <cellStyle name="40% - Accent2 16 2 2 6" xfId="17298"/>
    <cellStyle name="40% - Accent2 16 2 3" xfId="17299"/>
    <cellStyle name="40% - Accent2 16 2 3 2" xfId="17300"/>
    <cellStyle name="40% - Accent2 16 2 3 2 2" xfId="17301"/>
    <cellStyle name="40% - Accent2 16 2 3 2 2 2" xfId="17302"/>
    <cellStyle name="40% - Accent2 16 2 3 2 2 2 2" xfId="17303"/>
    <cellStyle name="40% - Accent2 16 2 3 2 2 3" xfId="17304"/>
    <cellStyle name="40% - Accent2 16 2 3 2 3" xfId="17305"/>
    <cellStyle name="40% - Accent2 16 2 3 2 3 2" xfId="17306"/>
    <cellStyle name="40% - Accent2 16 2 3 2 4" xfId="17307"/>
    <cellStyle name="40% - Accent2 16 2 3 3" xfId="17308"/>
    <cellStyle name="40% - Accent2 16 2 3 3 2" xfId="17309"/>
    <cellStyle name="40% - Accent2 16 2 3 3 2 2" xfId="17310"/>
    <cellStyle name="40% - Accent2 16 2 3 3 3" xfId="17311"/>
    <cellStyle name="40% - Accent2 16 2 3 4" xfId="17312"/>
    <cellStyle name="40% - Accent2 16 2 3 4 2" xfId="17313"/>
    <cellStyle name="40% - Accent2 16 2 3 5" xfId="17314"/>
    <cellStyle name="40% - Accent2 16 2 4" xfId="17315"/>
    <cellStyle name="40% - Accent2 16 2 4 2" xfId="17316"/>
    <cellStyle name="40% - Accent2 16 2 4 2 2" xfId="17317"/>
    <cellStyle name="40% - Accent2 16 2 4 2 2 2" xfId="17318"/>
    <cellStyle name="40% - Accent2 16 2 4 2 3" xfId="17319"/>
    <cellStyle name="40% - Accent2 16 2 4 3" xfId="17320"/>
    <cellStyle name="40% - Accent2 16 2 4 3 2" xfId="17321"/>
    <cellStyle name="40% - Accent2 16 2 4 4" xfId="17322"/>
    <cellStyle name="40% - Accent2 16 2 5" xfId="17323"/>
    <cellStyle name="40% - Accent2 16 2 5 2" xfId="17324"/>
    <cellStyle name="40% - Accent2 16 2 5 2 2" xfId="17325"/>
    <cellStyle name="40% - Accent2 16 2 5 3" xfId="17326"/>
    <cellStyle name="40% - Accent2 16 2 6" xfId="17327"/>
    <cellStyle name="40% - Accent2 16 2 6 2" xfId="17328"/>
    <cellStyle name="40% - Accent2 16 2 7" xfId="17329"/>
    <cellStyle name="40% - Accent2 16 3" xfId="17330"/>
    <cellStyle name="40% - Accent2 16 3 2" xfId="17331"/>
    <cellStyle name="40% - Accent2 16 3 2 2" xfId="17332"/>
    <cellStyle name="40% - Accent2 16 3 2 2 2" xfId="17333"/>
    <cellStyle name="40% - Accent2 16 3 2 2 2 2" xfId="17334"/>
    <cellStyle name="40% - Accent2 16 3 2 2 2 2 2" xfId="17335"/>
    <cellStyle name="40% - Accent2 16 3 2 2 2 3" xfId="17336"/>
    <cellStyle name="40% - Accent2 16 3 2 2 3" xfId="17337"/>
    <cellStyle name="40% - Accent2 16 3 2 2 3 2" xfId="17338"/>
    <cellStyle name="40% - Accent2 16 3 2 2 4" xfId="17339"/>
    <cellStyle name="40% - Accent2 16 3 2 3" xfId="17340"/>
    <cellStyle name="40% - Accent2 16 3 2 3 2" xfId="17341"/>
    <cellStyle name="40% - Accent2 16 3 2 3 2 2" xfId="17342"/>
    <cellStyle name="40% - Accent2 16 3 2 3 3" xfId="17343"/>
    <cellStyle name="40% - Accent2 16 3 2 4" xfId="17344"/>
    <cellStyle name="40% - Accent2 16 3 2 4 2" xfId="17345"/>
    <cellStyle name="40% - Accent2 16 3 2 5" xfId="17346"/>
    <cellStyle name="40% - Accent2 16 3 3" xfId="17347"/>
    <cellStyle name="40% - Accent2 16 3 3 2" xfId="17348"/>
    <cellStyle name="40% - Accent2 16 3 3 2 2" xfId="17349"/>
    <cellStyle name="40% - Accent2 16 3 3 2 2 2" xfId="17350"/>
    <cellStyle name="40% - Accent2 16 3 3 2 3" xfId="17351"/>
    <cellStyle name="40% - Accent2 16 3 3 3" xfId="17352"/>
    <cellStyle name="40% - Accent2 16 3 3 3 2" xfId="17353"/>
    <cellStyle name="40% - Accent2 16 3 3 4" xfId="17354"/>
    <cellStyle name="40% - Accent2 16 3 4" xfId="17355"/>
    <cellStyle name="40% - Accent2 16 3 4 2" xfId="17356"/>
    <cellStyle name="40% - Accent2 16 3 4 2 2" xfId="17357"/>
    <cellStyle name="40% - Accent2 16 3 4 3" xfId="17358"/>
    <cellStyle name="40% - Accent2 16 3 5" xfId="17359"/>
    <cellStyle name="40% - Accent2 16 3 5 2" xfId="17360"/>
    <cellStyle name="40% - Accent2 16 3 6" xfId="17361"/>
    <cellStyle name="40% - Accent2 16 4" xfId="17362"/>
    <cellStyle name="40% - Accent2 16 4 2" xfId="17363"/>
    <cellStyle name="40% - Accent2 16 4 2 2" xfId="17364"/>
    <cellStyle name="40% - Accent2 16 4 2 2 2" xfId="17365"/>
    <cellStyle name="40% - Accent2 16 4 2 2 2 2" xfId="17366"/>
    <cellStyle name="40% - Accent2 16 4 2 2 3" xfId="17367"/>
    <cellStyle name="40% - Accent2 16 4 2 3" xfId="17368"/>
    <cellStyle name="40% - Accent2 16 4 2 3 2" xfId="17369"/>
    <cellStyle name="40% - Accent2 16 4 2 4" xfId="17370"/>
    <cellStyle name="40% - Accent2 16 4 3" xfId="17371"/>
    <cellStyle name="40% - Accent2 16 4 3 2" xfId="17372"/>
    <cellStyle name="40% - Accent2 16 4 3 2 2" xfId="17373"/>
    <cellStyle name="40% - Accent2 16 4 3 3" xfId="17374"/>
    <cellStyle name="40% - Accent2 16 4 4" xfId="17375"/>
    <cellStyle name="40% - Accent2 16 4 4 2" xfId="17376"/>
    <cellStyle name="40% - Accent2 16 4 5" xfId="17377"/>
    <cellStyle name="40% - Accent2 16 5" xfId="17378"/>
    <cellStyle name="40% - Accent2 16 5 2" xfId="17379"/>
    <cellStyle name="40% - Accent2 16 5 2 2" xfId="17380"/>
    <cellStyle name="40% - Accent2 16 5 2 2 2" xfId="17381"/>
    <cellStyle name="40% - Accent2 16 5 2 3" xfId="17382"/>
    <cellStyle name="40% - Accent2 16 5 3" xfId="17383"/>
    <cellStyle name="40% - Accent2 16 5 3 2" xfId="17384"/>
    <cellStyle name="40% - Accent2 16 5 4" xfId="17385"/>
    <cellStyle name="40% - Accent2 16 6" xfId="17386"/>
    <cellStyle name="40% - Accent2 16 6 2" xfId="17387"/>
    <cellStyle name="40% - Accent2 16 6 2 2" xfId="17388"/>
    <cellStyle name="40% - Accent2 16 6 3" xfId="17389"/>
    <cellStyle name="40% - Accent2 16 7" xfId="17390"/>
    <cellStyle name="40% - Accent2 16 7 2" xfId="17391"/>
    <cellStyle name="40% - Accent2 16 8" xfId="17392"/>
    <cellStyle name="40% - Accent2 17" xfId="17393"/>
    <cellStyle name="40% - Accent2 17 2" xfId="17394"/>
    <cellStyle name="40% - Accent2 17 2 2" xfId="17395"/>
    <cellStyle name="40% - Accent2 17 2 2 2" xfId="17396"/>
    <cellStyle name="40% - Accent2 17 2 2 2 2" xfId="17397"/>
    <cellStyle name="40% - Accent2 17 2 2 2 2 2" xfId="17398"/>
    <cellStyle name="40% - Accent2 17 2 2 2 2 2 2" xfId="17399"/>
    <cellStyle name="40% - Accent2 17 2 2 2 2 2 2 2" xfId="17400"/>
    <cellStyle name="40% - Accent2 17 2 2 2 2 2 3" xfId="17401"/>
    <cellStyle name="40% - Accent2 17 2 2 2 2 3" xfId="17402"/>
    <cellStyle name="40% - Accent2 17 2 2 2 2 3 2" xfId="17403"/>
    <cellStyle name="40% - Accent2 17 2 2 2 2 4" xfId="17404"/>
    <cellStyle name="40% - Accent2 17 2 2 2 3" xfId="17405"/>
    <cellStyle name="40% - Accent2 17 2 2 2 3 2" xfId="17406"/>
    <cellStyle name="40% - Accent2 17 2 2 2 3 2 2" xfId="17407"/>
    <cellStyle name="40% - Accent2 17 2 2 2 3 3" xfId="17408"/>
    <cellStyle name="40% - Accent2 17 2 2 2 4" xfId="17409"/>
    <cellStyle name="40% - Accent2 17 2 2 2 4 2" xfId="17410"/>
    <cellStyle name="40% - Accent2 17 2 2 2 5" xfId="17411"/>
    <cellStyle name="40% - Accent2 17 2 2 3" xfId="17412"/>
    <cellStyle name="40% - Accent2 17 2 2 3 2" xfId="17413"/>
    <cellStyle name="40% - Accent2 17 2 2 3 2 2" xfId="17414"/>
    <cellStyle name="40% - Accent2 17 2 2 3 2 2 2" xfId="17415"/>
    <cellStyle name="40% - Accent2 17 2 2 3 2 3" xfId="17416"/>
    <cellStyle name="40% - Accent2 17 2 2 3 3" xfId="17417"/>
    <cellStyle name="40% - Accent2 17 2 2 3 3 2" xfId="17418"/>
    <cellStyle name="40% - Accent2 17 2 2 3 4" xfId="17419"/>
    <cellStyle name="40% - Accent2 17 2 2 4" xfId="17420"/>
    <cellStyle name="40% - Accent2 17 2 2 4 2" xfId="17421"/>
    <cellStyle name="40% - Accent2 17 2 2 4 2 2" xfId="17422"/>
    <cellStyle name="40% - Accent2 17 2 2 4 3" xfId="17423"/>
    <cellStyle name="40% - Accent2 17 2 2 5" xfId="17424"/>
    <cellStyle name="40% - Accent2 17 2 2 5 2" xfId="17425"/>
    <cellStyle name="40% - Accent2 17 2 2 6" xfId="17426"/>
    <cellStyle name="40% - Accent2 17 2 3" xfId="17427"/>
    <cellStyle name="40% - Accent2 17 2 3 2" xfId="17428"/>
    <cellStyle name="40% - Accent2 17 2 3 2 2" xfId="17429"/>
    <cellStyle name="40% - Accent2 17 2 3 2 2 2" xfId="17430"/>
    <cellStyle name="40% - Accent2 17 2 3 2 2 2 2" xfId="17431"/>
    <cellStyle name="40% - Accent2 17 2 3 2 2 3" xfId="17432"/>
    <cellStyle name="40% - Accent2 17 2 3 2 3" xfId="17433"/>
    <cellStyle name="40% - Accent2 17 2 3 2 3 2" xfId="17434"/>
    <cellStyle name="40% - Accent2 17 2 3 2 4" xfId="17435"/>
    <cellStyle name="40% - Accent2 17 2 3 3" xfId="17436"/>
    <cellStyle name="40% - Accent2 17 2 3 3 2" xfId="17437"/>
    <cellStyle name="40% - Accent2 17 2 3 3 2 2" xfId="17438"/>
    <cellStyle name="40% - Accent2 17 2 3 3 3" xfId="17439"/>
    <cellStyle name="40% - Accent2 17 2 3 4" xfId="17440"/>
    <cellStyle name="40% - Accent2 17 2 3 4 2" xfId="17441"/>
    <cellStyle name="40% - Accent2 17 2 3 5" xfId="17442"/>
    <cellStyle name="40% - Accent2 17 2 4" xfId="17443"/>
    <cellStyle name="40% - Accent2 17 2 4 2" xfId="17444"/>
    <cellStyle name="40% - Accent2 17 2 4 2 2" xfId="17445"/>
    <cellStyle name="40% - Accent2 17 2 4 2 2 2" xfId="17446"/>
    <cellStyle name="40% - Accent2 17 2 4 2 3" xfId="17447"/>
    <cellStyle name="40% - Accent2 17 2 4 3" xfId="17448"/>
    <cellStyle name="40% - Accent2 17 2 4 3 2" xfId="17449"/>
    <cellStyle name="40% - Accent2 17 2 4 4" xfId="17450"/>
    <cellStyle name="40% - Accent2 17 2 5" xfId="17451"/>
    <cellStyle name="40% - Accent2 17 2 5 2" xfId="17452"/>
    <cellStyle name="40% - Accent2 17 2 5 2 2" xfId="17453"/>
    <cellStyle name="40% - Accent2 17 2 5 3" xfId="17454"/>
    <cellStyle name="40% - Accent2 17 2 6" xfId="17455"/>
    <cellStyle name="40% - Accent2 17 2 6 2" xfId="17456"/>
    <cellStyle name="40% - Accent2 17 2 7" xfId="17457"/>
    <cellStyle name="40% - Accent2 17 3" xfId="17458"/>
    <cellStyle name="40% - Accent2 17 3 2" xfId="17459"/>
    <cellStyle name="40% - Accent2 17 3 2 2" xfId="17460"/>
    <cellStyle name="40% - Accent2 17 3 2 2 2" xfId="17461"/>
    <cellStyle name="40% - Accent2 17 3 2 2 2 2" xfId="17462"/>
    <cellStyle name="40% - Accent2 17 3 2 2 2 2 2" xfId="17463"/>
    <cellStyle name="40% - Accent2 17 3 2 2 2 3" xfId="17464"/>
    <cellStyle name="40% - Accent2 17 3 2 2 3" xfId="17465"/>
    <cellStyle name="40% - Accent2 17 3 2 2 3 2" xfId="17466"/>
    <cellStyle name="40% - Accent2 17 3 2 2 4" xfId="17467"/>
    <cellStyle name="40% - Accent2 17 3 2 3" xfId="17468"/>
    <cellStyle name="40% - Accent2 17 3 2 3 2" xfId="17469"/>
    <cellStyle name="40% - Accent2 17 3 2 3 2 2" xfId="17470"/>
    <cellStyle name="40% - Accent2 17 3 2 3 3" xfId="17471"/>
    <cellStyle name="40% - Accent2 17 3 2 4" xfId="17472"/>
    <cellStyle name="40% - Accent2 17 3 2 4 2" xfId="17473"/>
    <cellStyle name="40% - Accent2 17 3 2 5" xfId="17474"/>
    <cellStyle name="40% - Accent2 17 3 3" xfId="17475"/>
    <cellStyle name="40% - Accent2 17 3 3 2" xfId="17476"/>
    <cellStyle name="40% - Accent2 17 3 3 2 2" xfId="17477"/>
    <cellStyle name="40% - Accent2 17 3 3 2 2 2" xfId="17478"/>
    <cellStyle name="40% - Accent2 17 3 3 2 3" xfId="17479"/>
    <cellStyle name="40% - Accent2 17 3 3 3" xfId="17480"/>
    <cellStyle name="40% - Accent2 17 3 3 3 2" xfId="17481"/>
    <cellStyle name="40% - Accent2 17 3 3 4" xfId="17482"/>
    <cellStyle name="40% - Accent2 17 3 4" xfId="17483"/>
    <cellStyle name="40% - Accent2 17 3 4 2" xfId="17484"/>
    <cellStyle name="40% - Accent2 17 3 4 2 2" xfId="17485"/>
    <cellStyle name="40% - Accent2 17 3 4 3" xfId="17486"/>
    <cellStyle name="40% - Accent2 17 3 5" xfId="17487"/>
    <cellStyle name="40% - Accent2 17 3 5 2" xfId="17488"/>
    <cellStyle name="40% - Accent2 17 3 6" xfId="17489"/>
    <cellStyle name="40% - Accent2 17 4" xfId="17490"/>
    <cellStyle name="40% - Accent2 17 4 2" xfId="17491"/>
    <cellStyle name="40% - Accent2 17 4 2 2" xfId="17492"/>
    <cellStyle name="40% - Accent2 17 4 2 2 2" xfId="17493"/>
    <cellStyle name="40% - Accent2 17 4 2 2 2 2" xfId="17494"/>
    <cellStyle name="40% - Accent2 17 4 2 2 3" xfId="17495"/>
    <cellStyle name="40% - Accent2 17 4 2 3" xfId="17496"/>
    <cellStyle name="40% - Accent2 17 4 2 3 2" xfId="17497"/>
    <cellStyle name="40% - Accent2 17 4 2 4" xfId="17498"/>
    <cellStyle name="40% - Accent2 17 4 3" xfId="17499"/>
    <cellStyle name="40% - Accent2 17 4 3 2" xfId="17500"/>
    <cellStyle name="40% - Accent2 17 4 3 2 2" xfId="17501"/>
    <cellStyle name="40% - Accent2 17 4 3 3" xfId="17502"/>
    <cellStyle name="40% - Accent2 17 4 4" xfId="17503"/>
    <cellStyle name="40% - Accent2 17 4 4 2" xfId="17504"/>
    <cellStyle name="40% - Accent2 17 4 5" xfId="17505"/>
    <cellStyle name="40% - Accent2 17 5" xfId="17506"/>
    <cellStyle name="40% - Accent2 17 5 2" xfId="17507"/>
    <cellStyle name="40% - Accent2 17 5 2 2" xfId="17508"/>
    <cellStyle name="40% - Accent2 17 5 2 2 2" xfId="17509"/>
    <cellStyle name="40% - Accent2 17 5 2 3" xfId="17510"/>
    <cellStyle name="40% - Accent2 17 5 3" xfId="17511"/>
    <cellStyle name="40% - Accent2 17 5 3 2" xfId="17512"/>
    <cellStyle name="40% - Accent2 17 5 4" xfId="17513"/>
    <cellStyle name="40% - Accent2 17 6" xfId="17514"/>
    <cellStyle name="40% - Accent2 17 6 2" xfId="17515"/>
    <cellStyle name="40% - Accent2 17 6 2 2" xfId="17516"/>
    <cellStyle name="40% - Accent2 17 6 3" xfId="17517"/>
    <cellStyle name="40% - Accent2 17 7" xfId="17518"/>
    <cellStyle name="40% - Accent2 17 7 2" xfId="17519"/>
    <cellStyle name="40% - Accent2 17 8" xfId="17520"/>
    <cellStyle name="40% - Accent2 18" xfId="17521"/>
    <cellStyle name="40% - Accent2 18 2" xfId="17522"/>
    <cellStyle name="40% - Accent2 18 2 2" xfId="17523"/>
    <cellStyle name="40% - Accent2 18 2 2 2" xfId="17524"/>
    <cellStyle name="40% - Accent2 18 2 2 2 2" xfId="17525"/>
    <cellStyle name="40% - Accent2 18 2 2 2 2 2" xfId="17526"/>
    <cellStyle name="40% - Accent2 18 2 2 2 2 2 2" xfId="17527"/>
    <cellStyle name="40% - Accent2 18 2 2 2 2 3" xfId="17528"/>
    <cellStyle name="40% - Accent2 18 2 2 2 3" xfId="17529"/>
    <cellStyle name="40% - Accent2 18 2 2 2 3 2" xfId="17530"/>
    <cellStyle name="40% - Accent2 18 2 2 2 4" xfId="17531"/>
    <cellStyle name="40% - Accent2 18 2 2 3" xfId="17532"/>
    <cellStyle name="40% - Accent2 18 2 2 3 2" xfId="17533"/>
    <cellStyle name="40% - Accent2 18 2 2 3 2 2" xfId="17534"/>
    <cellStyle name="40% - Accent2 18 2 2 3 3" xfId="17535"/>
    <cellStyle name="40% - Accent2 18 2 2 4" xfId="17536"/>
    <cellStyle name="40% - Accent2 18 2 2 4 2" xfId="17537"/>
    <cellStyle name="40% - Accent2 18 2 2 5" xfId="17538"/>
    <cellStyle name="40% - Accent2 18 2 3" xfId="17539"/>
    <cellStyle name="40% - Accent2 18 2 3 2" xfId="17540"/>
    <cellStyle name="40% - Accent2 18 2 3 2 2" xfId="17541"/>
    <cellStyle name="40% - Accent2 18 2 3 2 2 2" xfId="17542"/>
    <cellStyle name="40% - Accent2 18 2 3 2 3" xfId="17543"/>
    <cellStyle name="40% - Accent2 18 2 3 3" xfId="17544"/>
    <cellStyle name="40% - Accent2 18 2 3 3 2" xfId="17545"/>
    <cellStyle name="40% - Accent2 18 2 3 4" xfId="17546"/>
    <cellStyle name="40% - Accent2 18 2 4" xfId="17547"/>
    <cellStyle name="40% - Accent2 18 2 4 2" xfId="17548"/>
    <cellStyle name="40% - Accent2 18 2 4 2 2" xfId="17549"/>
    <cellStyle name="40% - Accent2 18 2 4 3" xfId="17550"/>
    <cellStyle name="40% - Accent2 18 2 5" xfId="17551"/>
    <cellStyle name="40% - Accent2 18 2 5 2" xfId="17552"/>
    <cellStyle name="40% - Accent2 18 2 6" xfId="17553"/>
    <cellStyle name="40% - Accent2 18 3" xfId="17554"/>
    <cellStyle name="40% - Accent2 18 3 2" xfId="17555"/>
    <cellStyle name="40% - Accent2 18 3 2 2" xfId="17556"/>
    <cellStyle name="40% - Accent2 18 3 2 2 2" xfId="17557"/>
    <cellStyle name="40% - Accent2 18 3 2 2 2 2" xfId="17558"/>
    <cellStyle name="40% - Accent2 18 3 2 2 3" xfId="17559"/>
    <cellStyle name="40% - Accent2 18 3 2 3" xfId="17560"/>
    <cellStyle name="40% - Accent2 18 3 2 3 2" xfId="17561"/>
    <cellStyle name="40% - Accent2 18 3 2 4" xfId="17562"/>
    <cellStyle name="40% - Accent2 18 3 3" xfId="17563"/>
    <cellStyle name="40% - Accent2 18 3 3 2" xfId="17564"/>
    <cellStyle name="40% - Accent2 18 3 3 2 2" xfId="17565"/>
    <cellStyle name="40% - Accent2 18 3 3 3" xfId="17566"/>
    <cellStyle name="40% - Accent2 18 3 4" xfId="17567"/>
    <cellStyle name="40% - Accent2 18 3 4 2" xfId="17568"/>
    <cellStyle name="40% - Accent2 18 3 5" xfId="17569"/>
    <cellStyle name="40% - Accent2 18 4" xfId="17570"/>
    <cellStyle name="40% - Accent2 18 4 2" xfId="17571"/>
    <cellStyle name="40% - Accent2 18 4 2 2" xfId="17572"/>
    <cellStyle name="40% - Accent2 18 4 2 2 2" xfId="17573"/>
    <cellStyle name="40% - Accent2 18 4 2 3" xfId="17574"/>
    <cellStyle name="40% - Accent2 18 4 3" xfId="17575"/>
    <cellStyle name="40% - Accent2 18 4 3 2" xfId="17576"/>
    <cellStyle name="40% - Accent2 18 4 4" xfId="17577"/>
    <cellStyle name="40% - Accent2 18 5" xfId="17578"/>
    <cellStyle name="40% - Accent2 18 5 2" xfId="17579"/>
    <cellStyle name="40% - Accent2 18 5 2 2" xfId="17580"/>
    <cellStyle name="40% - Accent2 18 5 3" xfId="17581"/>
    <cellStyle name="40% - Accent2 18 6" xfId="17582"/>
    <cellStyle name="40% - Accent2 18 6 2" xfId="17583"/>
    <cellStyle name="40% - Accent2 18 7" xfId="17584"/>
    <cellStyle name="40% - Accent2 19" xfId="17585"/>
    <cellStyle name="40% - Accent2 19 2" xfId="17586"/>
    <cellStyle name="40% - Accent2 19 2 2" xfId="17587"/>
    <cellStyle name="40% - Accent2 19 2 2 2" xfId="17588"/>
    <cellStyle name="40% - Accent2 19 2 2 2 2" xfId="17589"/>
    <cellStyle name="40% - Accent2 19 2 2 2 2 2" xfId="17590"/>
    <cellStyle name="40% - Accent2 19 2 2 2 2 2 2" xfId="17591"/>
    <cellStyle name="40% - Accent2 19 2 2 2 2 3" xfId="17592"/>
    <cellStyle name="40% - Accent2 19 2 2 2 3" xfId="17593"/>
    <cellStyle name="40% - Accent2 19 2 2 2 3 2" xfId="17594"/>
    <cellStyle name="40% - Accent2 19 2 2 2 4" xfId="17595"/>
    <cellStyle name="40% - Accent2 19 2 2 3" xfId="17596"/>
    <cellStyle name="40% - Accent2 19 2 2 3 2" xfId="17597"/>
    <cellStyle name="40% - Accent2 19 2 2 3 2 2" xfId="17598"/>
    <cellStyle name="40% - Accent2 19 2 2 3 3" xfId="17599"/>
    <cellStyle name="40% - Accent2 19 2 2 4" xfId="17600"/>
    <cellStyle name="40% - Accent2 19 2 2 4 2" xfId="17601"/>
    <cellStyle name="40% - Accent2 19 2 2 5" xfId="17602"/>
    <cellStyle name="40% - Accent2 19 2 3" xfId="17603"/>
    <cellStyle name="40% - Accent2 19 2 3 2" xfId="17604"/>
    <cellStyle name="40% - Accent2 19 2 3 2 2" xfId="17605"/>
    <cellStyle name="40% - Accent2 19 2 3 2 2 2" xfId="17606"/>
    <cellStyle name="40% - Accent2 19 2 3 2 3" xfId="17607"/>
    <cellStyle name="40% - Accent2 19 2 3 3" xfId="17608"/>
    <cellStyle name="40% - Accent2 19 2 3 3 2" xfId="17609"/>
    <cellStyle name="40% - Accent2 19 2 3 4" xfId="17610"/>
    <cellStyle name="40% - Accent2 19 2 4" xfId="17611"/>
    <cellStyle name="40% - Accent2 19 2 4 2" xfId="17612"/>
    <cellStyle name="40% - Accent2 19 2 4 2 2" xfId="17613"/>
    <cellStyle name="40% - Accent2 19 2 4 3" xfId="17614"/>
    <cellStyle name="40% - Accent2 19 2 5" xfId="17615"/>
    <cellStyle name="40% - Accent2 19 2 5 2" xfId="17616"/>
    <cellStyle name="40% - Accent2 19 2 6" xfId="17617"/>
    <cellStyle name="40% - Accent2 19 3" xfId="17618"/>
    <cellStyle name="40% - Accent2 19 3 2" xfId="17619"/>
    <cellStyle name="40% - Accent2 19 3 2 2" xfId="17620"/>
    <cellStyle name="40% - Accent2 19 3 2 2 2" xfId="17621"/>
    <cellStyle name="40% - Accent2 19 3 2 2 2 2" xfId="17622"/>
    <cellStyle name="40% - Accent2 19 3 2 2 3" xfId="17623"/>
    <cellStyle name="40% - Accent2 19 3 2 3" xfId="17624"/>
    <cellStyle name="40% - Accent2 19 3 2 3 2" xfId="17625"/>
    <cellStyle name="40% - Accent2 19 3 2 4" xfId="17626"/>
    <cellStyle name="40% - Accent2 19 3 3" xfId="17627"/>
    <cellStyle name="40% - Accent2 19 3 3 2" xfId="17628"/>
    <cellStyle name="40% - Accent2 19 3 3 2 2" xfId="17629"/>
    <cellStyle name="40% - Accent2 19 3 3 3" xfId="17630"/>
    <cellStyle name="40% - Accent2 19 3 4" xfId="17631"/>
    <cellStyle name="40% - Accent2 19 3 4 2" xfId="17632"/>
    <cellStyle name="40% - Accent2 19 3 5" xfId="17633"/>
    <cellStyle name="40% - Accent2 19 4" xfId="17634"/>
    <cellStyle name="40% - Accent2 19 4 2" xfId="17635"/>
    <cellStyle name="40% - Accent2 19 4 2 2" xfId="17636"/>
    <cellStyle name="40% - Accent2 19 4 2 2 2" xfId="17637"/>
    <cellStyle name="40% - Accent2 19 4 2 3" xfId="17638"/>
    <cellStyle name="40% - Accent2 19 4 3" xfId="17639"/>
    <cellStyle name="40% - Accent2 19 4 3 2" xfId="17640"/>
    <cellStyle name="40% - Accent2 19 4 4" xfId="17641"/>
    <cellStyle name="40% - Accent2 19 5" xfId="17642"/>
    <cellStyle name="40% - Accent2 19 5 2" xfId="17643"/>
    <cellStyle name="40% - Accent2 19 5 2 2" xfId="17644"/>
    <cellStyle name="40% - Accent2 19 5 3" xfId="17645"/>
    <cellStyle name="40% - Accent2 19 6" xfId="17646"/>
    <cellStyle name="40% - Accent2 19 6 2" xfId="17647"/>
    <cellStyle name="40% - Accent2 19 7" xfId="17648"/>
    <cellStyle name="40% - Accent2 2" xfId="17649"/>
    <cellStyle name="40% - Accent2 2 2" xfId="17650"/>
    <cellStyle name="40% - Accent2 2 2 2" xfId="17651"/>
    <cellStyle name="40% - Accent2 2 2 2 2" xfId="17652"/>
    <cellStyle name="40% - Accent2 2 2 2 2 2" xfId="17653"/>
    <cellStyle name="40% - Accent2 2 2 2 2 2 2" xfId="17654"/>
    <cellStyle name="40% - Accent2 2 2 2 2 2 2 2" xfId="17655"/>
    <cellStyle name="40% - Accent2 2 2 2 2 2 2 2 2" xfId="17656"/>
    <cellStyle name="40% - Accent2 2 2 2 2 2 2 3" xfId="17657"/>
    <cellStyle name="40% - Accent2 2 2 2 2 2 3" xfId="17658"/>
    <cellStyle name="40% - Accent2 2 2 2 2 2 3 2" xfId="17659"/>
    <cellStyle name="40% - Accent2 2 2 2 2 2 4" xfId="17660"/>
    <cellStyle name="40% - Accent2 2 2 2 2 3" xfId="17661"/>
    <cellStyle name="40% - Accent2 2 2 2 2 3 2" xfId="17662"/>
    <cellStyle name="40% - Accent2 2 2 2 2 3 2 2" xfId="17663"/>
    <cellStyle name="40% - Accent2 2 2 2 2 3 3" xfId="17664"/>
    <cellStyle name="40% - Accent2 2 2 2 2 4" xfId="17665"/>
    <cellStyle name="40% - Accent2 2 2 2 2 4 2" xfId="17666"/>
    <cellStyle name="40% - Accent2 2 2 2 2 5" xfId="17667"/>
    <cellStyle name="40% - Accent2 2 2 2 3" xfId="17668"/>
    <cellStyle name="40% - Accent2 2 2 2 3 2" xfId="17669"/>
    <cellStyle name="40% - Accent2 2 2 2 3 2 2" xfId="17670"/>
    <cellStyle name="40% - Accent2 2 2 2 3 2 2 2" xfId="17671"/>
    <cellStyle name="40% - Accent2 2 2 2 3 2 3" xfId="17672"/>
    <cellStyle name="40% - Accent2 2 2 2 3 3" xfId="17673"/>
    <cellStyle name="40% - Accent2 2 2 2 3 3 2" xfId="17674"/>
    <cellStyle name="40% - Accent2 2 2 2 3 4" xfId="17675"/>
    <cellStyle name="40% - Accent2 2 2 2 4" xfId="17676"/>
    <cellStyle name="40% - Accent2 2 2 2 4 2" xfId="17677"/>
    <cellStyle name="40% - Accent2 2 2 2 4 2 2" xfId="17678"/>
    <cellStyle name="40% - Accent2 2 2 2 4 3" xfId="17679"/>
    <cellStyle name="40% - Accent2 2 2 2 5" xfId="17680"/>
    <cellStyle name="40% - Accent2 2 2 2 5 2" xfId="17681"/>
    <cellStyle name="40% - Accent2 2 2 2 6" xfId="17682"/>
    <cellStyle name="40% - Accent2 2 2 3" xfId="17683"/>
    <cellStyle name="40% - Accent2 2 2 3 2" xfId="17684"/>
    <cellStyle name="40% - Accent2 2 2 3 2 2" xfId="17685"/>
    <cellStyle name="40% - Accent2 2 2 3 2 2 2" xfId="17686"/>
    <cellStyle name="40% - Accent2 2 2 3 2 2 2 2" xfId="17687"/>
    <cellStyle name="40% - Accent2 2 2 3 2 2 3" xfId="17688"/>
    <cellStyle name="40% - Accent2 2 2 3 2 3" xfId="17689"/>
    <cellStyle name="40% - Accent2 2 2 3 2 3 2" xfId="17690"/>
    <cellStyle name="40% - Accent2 2 2 3 2 4" xfId="17691"/>
    <cellStyle name="40% - Accent2 2 2 3 3" xfId="17692"/>
    <cellStyle name="40% - Accent2 2 2 3 3 2" xfId="17693"/>
    <cellStyle name="40% - Accent2 2 2 3 3 2 2" xfId="17694"/>
    <cellStyle name="40% - Accent2 2 2 3 3 3" xfId="17695"/>
    <cellStyle name="40% - Accent2 2 2 3 4" xfId="17696"/>
    <cellStyle name="40% - Accent2 2 2 3 4 2" xfId="17697"/>
    <cellStyle name="40% - Accent2 2 2 3 5" xfId="17698"/>
    <cellStyle name="40% - Accent2 2 2 4" xfId="17699"/>
    <cellStyle name="40% - Accent2 2 2 4 2" xfId="17700"/>
    <cellStyle name="40% - Accent2 2 2 4 2 2" xfId="17701"/>
    <cellStyle name="40% - Accent2 2 2 4 2 2 2" xfId="17702"/>
    <cellStyle name="40% - Accent2 2 2 4 2 3" xfId="17703"/>
    <cellStyle name="40% - Accent2 2 2 4 3" xfId="17704"/>
    <cellStyle name="40% - Accent2 2 2 4 3 2" xfId="17705"/>
    <cellStyle name="40% - Accent2 2 2 4 4" xfId="17706"/>
    <cellStyle name="40% - Accent2 2 2 5" xfId="17707"/>
    <cellStyle name="40% - Accent2 2 2 5 2" xfId="17708"/>
    <cellStyle name="40% - Accent2 2 2 5 2 2" xfId="17709"/>
    <cellStyle name="40% - Accent2 2 2 5 3" xfId="17710"/>
    <cellStyle name="40% - Accent2 2 2 6" xfId="17711"/>
    <cellStyle name="40% - Accent2 2 2 6 2" xfId="17712"/>
    <cellStyle name="40% - Accent2 2 2 7" xfId="17713"/>
    <cellStyle name="40% - Accent2 2 3" xfId="17714"/>
    <cellStyle name="40% - Accent2 2 3 2" xfId="17715"/>
    <cellStyle name="40% - Accent2 2 3 2 2" xfId="17716"/>
    <cellStyle name="40% - Accent2 2 3 2 2 2" xfId="17717"/>
    <cellStyle name="40% - Accent2 2 3 2 2 2 2" xfId="17718"/>
    <cellStyle name="40% - Accent2 2 3 2 2 2 2 2" xfId="17719"/>
    <cellStyle name="40% - Accent2 2 3 2 2 2 3" xfId="17720"/>
    <cellStyle name="40% - Accent2 2 3 2 2 3" xfId="17721"/>
    <cellStyle name="40% - Accent2 2 3 2 2 3 2" xfId="17722"/>
    <cellStyle name="40% - Accent2 2 3 2 2 4" xfId="17723"/>
    <cellStyle name="40% - Accent2 2 3 2 3" xfId="17724"/>
    <cellStyle name="40% - Accent2 2 3 2 3 2" xfId="17725"/>
    <cellStyle name="40% - Accent2 2 3 2 3 2 2" xfId="17726"/>
    <cellStyle name="40% - Accent2 2 3 2 3 3" xfId="17727"/>
    <cellStyle name="40% - Accent2 2 3 2 4" xfId="17728"/>
    <cellStyle name="40% - Accent2 2 3 2 4 2" xfId="17729"/>
    <cellStyle name="40% - Accent2 2 3 2 5" xfId="17730"/>
    <cellStyle name="40% - Accent2 2 3 3" xfId="17731"/>
    <cellStyle name="40% - Accent2 2 3 3 2" xfId="17732"/>
    <cellStyle name="40% - Accent2 2 3 3 2 2" xfId="17733"/>
    <cellStyle name="40% - Accent2 2 3 3 2 2 2" xfId="17734"/>
    <cellStyle name="40% - Accent2 2 3 3 2 3" xfId="17735"/>
    <cellStyle name="40% - Accent2 2 3 3 3" xfId="17736"/>
    <cellStyle name="40% - Accent2 2 3 3 3 2" xfId="17737"/>
    <cellStyle name="40% - Accent2 2 3 3 4" xfId="17738"/>
    <cellStyle name="40% - Accent2 2 3 4" xfId="17739"/>
    <cellStyle name="40% - Accent2 2 3 4 2" xfId="17740"/>
    <cellStyle name="40% - Accent2 2 3 4 2 2" xfId="17741"/>
    <cellStyle name="40% - Accent2 2 3 4 3" xfId="17742"/>
    <cellStyle name="40% - Accent2 2 3 5" xfId="17743"/>
    <cellStyle name="40% - Accent2 2 3 5 2" xfId="17744"/>
    <cellStyle name="40% - Accent2 2 3 6" xfId="17745"/>
    <cellStyle name="40% - Accent2 2 4" xfId="17746"/>
    <cellStyle name="40% - Accent2 2 4 2" xfId="17747"/>
    <cellStyle name="40% - Accent2 2 4 2 2" xfId="17748"/>
    <cellStyle name="40% - Accent2 2 4 2 2 2" xfId="17749"/>
    <cellStyle name="40% - Accent2 2 4 2 2 2 2" xfId="17750"/>
    <cellStyle name="40% - Accent2 2 4 2 2 3" xfId="17751"/>
    <cellStyle name="40% - Accent2 2 4 2 3" xfId="17752"/>
    <cellStyle name="40% - Accent2 2 4 2 3 2" xfId="17753"/>
    <cellStyle name="40% - Accent2 2 4 2 4" xfId="17754"/>
    <cellStyle name="40% - Accent2 2 4 3" xfId="17755"/>
    <cellStyle name="40% - Accent2 2 4 3 2" xfId="17756"/>
    <cellStyle name="40% - Accent2 2 4 3 2 2" xfId="17757"/>
    <cellStyle name="40% - Accent2 2 4 3 3" xfId="17758"/>
    <cellStyle name="40% - Accent2 2 4 4" xfId="17759"/>
    <cellStyle name="40% - Accent2 2 4 4 2" xfId="17760"/>
    <cellStyle name="40% - Accent2 2 4 5" xfId="17761"/>
    <cellStyle name="40% - Accent2 2 5" xfId="17762"/>
    <cellStyle name="40% - Accent2 2 5 2" xfId="17763"/>
    <cellStyle name="40% - Accent2 2 5 2 2" xfId="17764"/>
    <cellStyle name="40% - Accent2 2 5 2 2 2" xfId="17765"/>
    <cellStyle name="40% - Accent2 2 5 2 3" xfId="17766"/>
    <cellStyle name="40% - Accent2 2 5 3" xfId="17767"/>
    <cellStyle name="40% - Accent2 2 5 3 2" xfId="17768"/>
    <cellStyle name="40% - Accent2 2 5 4" xfId="17769"/>
    <cellStyle name="40% - Accent2 2 6" xfId="17770"/>
    <cellStyle name="40% - Accent2 2 6 2" xfId="17771"/>
    <cellStyle name="40% - Accent2 2 6 2 2" xfId="17772"/>
    <cellStyle name="40% - Accent2 2 6 3" xfId="17773"/>
    <cellStyle name="40% - Accent2 2 7" xfId="17774"/>
    <cellStyle name="40% - Accent2 2 7 2" xfId="17775"/>
    <cellStyle name="40% - Accent2 2 8" xfId="17776"/>
    <cellStyle name="40% - Accent2 20" xfId="17777"/>
    <cellStyle name="40% - Accent2 20 2" xfId="17778"/>
    <cellStyle name="40% - Accent2 20 2 2" xfId="17779"/>
    <cellStyle name="40% - Accent2 20 2 2 2" xfId="17780"/>
    <cellStyle name="40% - Accent2 20 2 2 2 2" xfId="17781"/>
    <cellStyle name="40% - Accent2 20 2 2 2 2 2" xfId="17782"/>
    <cellStyle name="40% - Accent2 20 2 2 2 2 2 2" xfId="17783"/>
    <cellStyle name="40% - Accent2 20 2 2 2 2 3" xfId="17784"/>
    <cellStyle name="40% - Accent2 20 2 2 2 3" xfId="17785"/>
    <cellStyle name="40% - Accent2 20 2 2 2 3 2" xfId="17786"/>
    <cellStyle name="40% - Accent2 20 2 2 2 4" xfId="17787"/>
    <cellStyle name="40% - Accent2 20 2 2 3" xfId="17788"/>
    <cellStyle name="40% - Accent2 20 2 2 3 2" xfId="17789"/>
    <cellStyle name="40% - Accent2 20 2 2 3 2 2" xfId="17790"/>
    <cellStyle name="40% - Accent2 20 2 2 3 3" xfId="17791"/>
    <cellStyle name="40% - Accent2 20 2 2 4" xfId="17792"/>
    <cellStyle name="40% - Accent2 20 2 2 4 2" xfId="17793"/>
    <cellStyle name="40% - Accent2 20 2 2 5" xfId="17794"/>
    <cellStyle name="40% - Accent2 20 2 3" xfId="17795"/>
    <cellStyle name="40% - Accent2 20 2 3 2" xfId="17796"/>
    <cellStyle name="40% - Accent2 20 2 3 2 2" xfId="17797"/>
    <cellStyle name="40% - Accent2 20 2 3 2 2 2" xfId="17798"/>
    <cellStyle name="40% - Accent2 20 2 3 2 3" xfId="17799"/>
    <cellStyle name="40% - Accent2 20 2 3 3" xfId="17800"/>
    <cellStyle name="40% - Accent2 20 2 3 3 2" xfId="17801"/>
    <cellStyle name="40% - Accent2 20 2 3 4" xfId="17802"/>
    <cellStyle name="40% - Accent2 20 2 4" xfId="17803"/>
    <cellStyle name="40% - Accent2 20 2 4 2" xfId="17804"/>
    <cellStyle name="40% - Accent2 20 2 4 2 2" xfId="17805"/>
    <cellStyle name="40% - Accent2 20 2 4 3" xfId="17806"/>
    <cellStyle name="40% - Accent2 20 2 5" xfId="17807"/>
    <cellStyle name="40% - Accent2 20 2 5 2" xfId="17808"/>
    <cellStyle name="40% - Accent2 20 2 6" xfId="17809"/>
    <cellStyle name="40% - Accent2 20 3" xfId="17810"/>
    <cellStyle name="40% - Accent2 20 3 2" xfId="17811"/>
    <cellStyle name="40% - Accent2 20 3 2 2" xfId="17812"/>
    <cellStyle name="40% - Accent2 20 3 2 2 2" xfId="17813"/>
    <cellStyle name="40% - Accent2 20 3 2 2 2 2" xfId="17814"/>
    <cellStyle name="40% - Accent2 20 3 2 2 3" xfId="17815"/>
    <cellStyle name="40% - Accent2 20 3 2 3" xfId="17816"/>
    <cellStyle name="40% - Accent2 20 3 2 3 2" xfId="17817"/>
    <cellStyle name="40% - Accent2 20 3 2 4" xfId="17818"/>
    <cellStyle name="40% - Accent2 20 3 3" xfId="17819"/>
    <cellStyle name="40% - Accent2 20 3 3 2" xfId="17820"/>
    <cellStyle name="40% - Accent2 20 3 3 2 2" xfId="17821"/>
    <cellStyle name="40% - Accent2 20 3 3 3" xfId="17822"/>
    <cellStyle name="40% - Accent2 20 3 4" xfId="17823"/>
    <cellStyle name="40% - Accent2 20 3 4 2" xfId="17824"/>
    <cellStyle name="40% - Accent2 20 3 5" xfId="17825"/>
    <cellStyle name="40% - Accent2 20 4" xfId="17826"/>
    <cellStyle name="40% - Accent2 20 4 2" xfId="17827"/>
    <cellStyle name="40% - Accent2 20 4 2 2" xfId="17828"/>
    <cellStyle name="40% - Accent2 20 4 2 2 2" xfId="17829"/>
    <cellStyle name="40% - Accent2 20 4 2 3" xfId="17830"/>
    <cellStyle name="40% - Accent2 20 4 3" xfId="17831"/>
    <cellStyle name="40% - Accent2 20 4 3 2" xfId="17832"/>
    <cellStyle name="40% - Accent2 20 4 4" xfId="17833"/>
    <cellStyle name="40% - Accent2 20 5" xfId="17834"/>
    <cellStyle name="40% - Accent2 20 5 2" xfId="17835"/>
    <cellStyle name="40% - Accent2 20 5 2 2" xfId="17836"/>
    <cellStyle name="40% - Accent2 20 5 3" xfId="17837"/>
    <cellStyle name="40% - Accent2 20 6" xfId="17838"/>
    <cellStyle name="40% - Accent2 20 6 2" xfId="17839"/>
    <cellStyle name="40% - Accent2 20 7" xfId="17840"/>
    <cellStyle name="40% - Accent2 21" xfId="17841"/>
    <cellStyle name="40% - Accent2 21 2" xfId="17842"/>
    <cellStyle name="40% - Accent2 21 2 2" xfId="17843"/>
    <cellStyle name="40% - Accent2 21 2 2 2" xfId="17844"/>
    <cellStyle name="40% - Accent2 21 2 2 2 2" xfId="17845"/>
    <cellStyle name="40% - Accent2 21 2 2 2 2 2" xfId="17846"/>
    <cellStyle name="40% - Accent2 21 2 2 2 3" xfId="17847"/>
    <cellStyle name="40% - Accent2 21 2 2 3" xfId="17848"/>
    <cellStyle name="40% - Accent2 21 2 2 3 2" xfId="17849"/>
    <cellStyle name="40% - Accent2 21 2 2 4" xfId="17850"/>
    <cellStyle name="40% - Accent2 21 2 3" xfId="17851"/>
    <cellStyle name="40% - Accent2 21 2 3 2" xfId="17852"/>
    <cellStyle name="40% - Accent2 21 2 3 2 2" xfId="17853"/>
    <cellStyle name="40% - Accent2 21 2 3 3" xfId="17854"/>
    <cellStyle name="40% - Accent2 21 2 4" xfId="17855"/>
    <cellStyle name="40% - Accent2 21 2 4 2" xfId="17856"/>
    <cellStyle name="40% - Accent2 21 2 5" xfId="17857"/>
    <cellStyle name="40% - Accent2 21 3" xfId="17858"/>
    <cellStyle name="40% - Accent2 21 3 2" xfId="17859"/>
    <cellStyle name="40% - Accent2 21 3 2 2" xfId="17860"/>
    <cellStyle name="40% - Accent2 21 3 2 2 2" xfId="17861"/>
    <cellStyle name="40% - Accent2 21 3 2 3" xfId="17862"/>
    <cellStyle name="40% - Accent2 21 3 3" xfId="17863"/>
    <cellStyle name="40% - Accent2 21 3 3 2" xfId="17864"/>
    <cellStyle name="40% - Accent2 21 3 4" xfId="17865"/>
    <cellStyle name="40% - Accent2 21 4" xfId="17866"/>
    <cellStyle name="40% - Accent2 21 4 2" xfId="17867"/>
    <cellStyle name="40% - Accent2 21 4 2 2" xfId="17868"/>
    <cellStyle name="40% - Accent2 21 4 3" xfId="17869"/>
    <cellStyle name="40% - Accent2 21 5" xfId="17870"/>
    <cellStyle name="40% - Accent2 21 5 2" xfId="17871"/>
    <cellStyle name="40% - Accent2 21 6" xfId="17872"/>
    <cellStyle name="40% - Accent2 22" xfId="17873"/>
    <cellStyle name="40% - Accent2 22 2" xfId="17874"/>
    <cellStyle name="40% - Accent2 22 2 2" xfId="17875"/>
    <cellStyle name="40% - Accent2 22 2 2 2" xfId="17876"/>
    <cellStyle name="40% - Accent2 22 2 2 2 2" xfId="17877"/>
    <cellStyle name="40% - Accent2 22 2 2 2 2 2" xfId="17878"/>
    <cellStyle name="40% - Accent2 22 2 2 2 3" xfId="17879"/>
    <cellStyle name="40% - Accent2 22 2 2 3" xfId="17880"/>
    <cellStyle name="40% - Accent2 22 2 2 3 2" xfId="17881"/>
    <cellStyle name="40% - Accent2 22 2 2 4" xfId="17882"/>
    <cellStyle name="40% - Accent2 22 2 3" xfId="17883"/>
    <cellStyle name="40% - Accent2 22 2 3 2" xfId="17884"/>
    <cellStyle name="40% - Accent2 22 2 3 2 2" xfId="17885"/>
    <cellStyle name="40% - Accent2 22 2 3 3" xfId="17886"/>
    <cellStyle name="40% - Accent2 22 2 4" xfId="17887"/>
    <cellStyle name="40% - Accent2 22 2 4 2" xfId="17888"/>
    <cellStyle name="40% - Accent2 22 2 5" xfId="17889"/>
    <cellStyle name="40% - Accent2 22 3" xfId="17890"/>
    <cellStyle name="40% - Accent2 22 3 2" xfId="17891"/>
    <cellStyle name="40% - Accent2 22 3 2 2" xfId="17892"/>
    <cellStyle name="40% - Accent2 22 3 2 2 2" xfId="17893"/>
    <cellStyle name="40% - Accent2 22 3 2 3" xfId="17894"/>
    <cellStyle name="40% - Accent2 22 3 3" xfId="17895"/>
    <cellStyle name="40% - Accent2 22 3 3 2" xfId="17896"/>
    <cellStyle name="40% - Accent2 22 3 4" xfId="17897"/>
    <cellStyle name="40% - Accent2 22 4" xfId="17898"/>
    <cellStyle name="40% - Accent2 22 4 2" xfId="17899"/>
    <cellStyle name="40% - Accent2 22 4 2 2" xfId="17900"/>
    <cellStyle name="40% - Accent2 22 4 3" xfId="17901"/>
    <cellStyle name="40% - Accent2 22 5" xfId="17902"/>
    <cellStyle name="40% - Accent2 22 5 2" xfId="17903"/>
    <cellStyle name="40% - Accent2 22 6" xfId="17904"/>
    <cellStyle name="40% - Accent2 23" xfId="17905"/>
    <cellStyle name="40% - Accent2 23 2" xfId="17906"/>
    <cellStyle name="40% - Accent2 23 2 2" xfId="17907"/>
    <cellStyle name="40% - Accent2 23 2 2 2" xfId="17908"/>
    <cellStyle name="40% - Accent2 23 2 2 2 2" xfId="17909"/>
    <cellStyle name="40% - Accent2 23 2 2 3" xfId="17910"/>
    <cellStyle name="40% - Accent2 23 2 3" xfId="17911"/>
    <cellStyle name="40% - Accent2 23 2 3 2" xfId="17912"/>
    <cellStyle name="40% - Accent2 23 2 4" xfId="17913"/>
    <cellStyle name="40% - Accent2 23 3" xfId="17914"/>
    <cellStyle name="40% - Accent2 23 3 2" xfId="17915"/>
    <cellStyle name="40% - Accent2 23 3 2 2" xfId="17916"/>
    <cellStyle name="40% - Accent2 23 3 3" xfId="17917"/>
    <cellStyle name="40% - Accent2 23 4" xfId="17918"/>
    <cellStyle name="40% - Accent2 23 4 2" xfId="17919"/>
    <cellStyle name="40% - Accent2 23 5" xfId="17920"/>
    <cellStyle name="40% - Accent2 24" xfId="17921"/>
    <cellStyle name="40% - Accent2 24 2" xfId="17922"/>
    <cellStyle name="40% - Accent2 24 2 2" xfId="17923"/>
    <cellStyle name="40% - Accent2 24 2 2 2" xfId="17924"/>
    <cellStyle name="40% - Accent2 24 2 3" xfId="17925"/>
    <cellStyle name="40% - Accent2 24 3" xfId="17926"/>
    <cellStyle name="40% - Accent2 24 3 2" xfId="17927"/>
    <cellStyle name="40% - Accent2 24 4" xfId="17928"/>
    <cellStyle name="40% - Accent2 25" xfId="17929"/>
    <cellStyle name="40% - Accent2 25 2" xfId="17930"/>
    <cellStyle name="40% - Accent2 25 2 2" xfId="17931"/>
    <cellStyle name="40% - Accent2 25 2 2 2" xfId="17932"/>
    <cellStyle name="40% - Accent2 25 2 3" xfId="17933"/>
    <cellStyle name="40% - Accent2 25 3" xfId="17934"/>
    <cellStyle name="40% - Accent2 25 3 2" xfId="17935"/>
    <cellStyle name="40% - Accent2 25 4" xfId="17936"/>
    <cellStyle name="40% - Accent2 26" xfId="17937"/>
    <cellStyle name="40% - Accent2 26 2" xfId="17938"/>
    <cellStyle name="40% - Accent2 26 2 2" xfId="17939"/>
    <cellStyle name="40% - Accent2 26 3" xfId="17940"/>
    <cellStyle name="40% - Accent2 27" xfId="17941"/>
    <cellStyle name="40% - Accent2 27 2" xfId="17942"/>
    <cellStyle name="40% - Accent2 27 2 2" xfId="17943"/>
    <cellStyle name="40% - Accent2 27 3" xfId="17944"/>
    <cellStyle name="40% - Accent2 28" xfId="17945"/>
    <cellStyle name="40% - Accent2 28 2" xfId="17946"/>
    <cellStyle name="40% - Accent2 28 2 2" xfId="17947"/>
    <cellStyle name="40% - Accent2 28 3" xfId="17948"/>
    <cellStyle name="40% - Accent2 29" xfId="17949"/>
    <cellStyle name="40% - Accent2 29 2" xfId="17950"/>
    <cellStyle name="40% - Accent2 3" xfId="17951"/>
    <cellStyle name="40% - Accent2 3 2" xfId="17952"/>
    <cellStyle name="40% - Accent2 3 2 2" xfId="17953"/>
    <cellStyle name="40% - Accent2 3 2 2 2" xfId="17954"/>
    <cellStyle name="40% - Accent2 3 2 2 2 2" xfId="17955"/>
    <cellStyle name="40% - Accent2 3 2 2 2 2 2" xfId="17956"/>
    <cellStyle name="40% - Accent2 3 2 2 2 2 2 2" xfId="17957"/>
    <cellStyle name="40% - Accent2 3 2 2 2 2 2 2 2" xfId="17958"/>
    <cellStyle name="40% - Accent2 3 2 2 2 2 2 3" xfId="17959"/>
    <cellStyle name="40% - Accent2 3 2 2 2 2 3" xfId="17960"/>
    <cellStyle name="40% - Accent2 3 2 2 2 2 3 2" xfId="17961"/>
    <cellStyle name="40% - Accent2 3 2 2 2 2 4" xfId="17962"/>
    <cellStyle name="40% - Accent2 3 2 2 2 3" xfId="17963"/>
    <cellStyle name="40% - Accent2 3 2 2 2 3 2" xfId="17964"/>
    <cellStyle name="40% - Accent2 3 2 2 2 3 2 2" xfId="17965"/>
    <cellStyle name="40% - Accent2 3 2 2 2 3 3" xfId="17966"/>
    <cellStyle name="40% - Accent2 3 2 2 2 4" xfId="17967"/>
    <cellStyle name="40% - Accent2 3 2 2 2 4 2" xfId="17968"/>
    <cellStyle name="40% - Accent2 3 2 2 2 5" xfId="17969"/>
    <cellStyle name="40% - Accent2 3 2 2 3" xfId="17970"/>
    <cellStyle name="40% - Accent2 3 2 2 3 2" xfId="17971"/>
    <cellStyle name="40% - Accent2 3 2 2 3 2 2" xfId="17972"/>
    <cellStyle name="40% - Accent2 3 2 2 3 2 2 2" xfId="17973"/>
    <cellStyle name="40% - Accent2 3 2 2 3 2 3" xfId="17974"/>
    <cellStyle name="40% - Accent2 3 2 2 3 3" xfId="17975"/>
    <cellStyle name="40% - Accent2 3 2 2 3 3 2" xfId="17976"/>
    <cellStyle name="40% - Accent2 3 2 2 3 4" xfId="17977"/>
    <cellStyle name="40% - Accent2 3 2 2 4" xfId="17978"/>
    <cellStyle name="40% - Accent2 3 2 2 4 2" xfId="17979"/>
    <cellStyle name="40% - Accent2 3 2 2 4 2 2" xfId="17980"/>
    <cellStyle name="40% - Accent2 3 2 2 4 3" xfId="17981"/>
    <cellStyle name="40% - Accent2 3 2 2 5" xfId="17982"/>
    <cellStyle name="40% - Accent2 3 2 2 5 2" xfId="17983"/>
    <cellStyle name="40% - Accent2 3 2 2 6" xfId="17984"/>
    <cellStyle name="40% - Accent2 3 2 3" xfId="17985"/>
    <cellStyle name="40% - Accent2 3 2 3 2" xfId="17986"/>
    <cellStyle name="40% - Accent2 3 2 3 2 2" xfId="17987"/>
    <cellStyle name="40% - Accent2 3 2 3 2 2 2" xfId="17988"/>
    <cellStyle name="40% - Accent2 3 2 3 2 2 2 2" xfId="17989"/>
    <cellStyle name="40% - Accent2 3 2 3 2 2 3" xfId="17990"/>
    <cellStyle name="40% - Accent2 3 2 3 2 3" xfId="17991"/>
    <cellStyle name="40% - Accent2 3 2 3 2 3 2" xfId="17992"/>
    <cellStyle name="40% - Accent2 3 2 3 2 4" xfId="17993"/>
    <cellStyle name="40% - Accent2 3 2 3 3" xfId="17994"/>
    <cellStyle name="40% - Accent2 3 2 3 3 2" xfId="17995"/>
    <cellStyle name="40% - Accent2 3 2 3 3 2 2" xfId="17996"/>
    <cellStyle name="40% - Accent2 3 2 3 3 3" xfId="17997"/>
    <cellStyle name="40% - Accent2 3 2 3 4" xfId="17998"/>
    <cellStyle name="40% - Accent2 3 2 3 4 2" xfId="17999"/>
    <cellStyle name="40% - Accent2 3 2 3 5" xfId="18000"/>
    <cellStyle name="40% - Accent2 3 2 4" xfId="18001"/>
    <cellStyle name="40% - Accent2 3 2 4 2" xfId="18002"/>
    <cellStyle name="40% - Accent2 3 2 4 2 2" xfId="18003"/>
    <cellStyle name="40% - Accent2 3 2 4 2 2 2" xfId="18004"/>
    <cellStyle name="40% - Accent2 3 2 4 2 3" xfId="18005"/>
    <cellStyle name="40% - Accent2 3 2 4 3" xfId="18006"/>
    <cellStyle name="40% - Accent2 3 2 4 3 2" xfId="18007"/>
    <cellStyle name="40% - Accent2 3 2 4 4" xfId="18008"/>
    <cellStyle name="40% - Accent2 3 2 5" xfId="18009"/>
    <cellStyle name="40% - Accent2 3 2 5 2" xfId="18010"/>
    <cellStyle name="40% - Accent2 3 2 5 2 2" xfId="18011"/>
    <cellStyle name="40% - Accent2 3 2 5 3" xfId="18012"/>
    <cellStyle name="40% - Accent2 3 2 6" xfId="18013"/>
    <cellStyle name="40% - Accent2 3 2 6 2" xfId="18014"/>
    <cellStyle name="40% - Accent2 3 2 7" xfId="18015"/>
    <cellStyle name="40% - Accent2 3 3" xfId="18016"/>
    <cellStyle name="40% - Accent2 3 3 2" xfId="18017"/>
    <cellStyle name="40% - Accent2 3 3 2 2" xfId="18018"/>
    <cellStyle name="40% - Accent2 3 3 2 2 2" xfId="18019"/>
    <cellStyle name="40% - Accent2 3 3 2 2 2 2" xfId="18020"/>
    <cellStyle name="40% - Accent2 3 3 2 2 2 2 2" xfId="18021"/>
    <cellStyle name="40% - Accent2 3 3 2 2 2 3" xfId="18022"/>
    <cellStyle name="40% - Accent2 3 3 2 2 3" xfId="18023"/>
    <cellStyle name="40% - Accent2 3 3 2 2 3 2" xfId="18024"/>
    <cellStyle name="40% - Accent2 3 3 2 2 4" xfId="18025"/>
    <cellStyle name="40% - Accent2 3 3 2 3" xfId="18026"/>
    <cellStyle name="40% - Accent2 3 3 2 3 2" xfId="18027"/>
    <cellStyle name="40% - Accent2 3 3 2 3 2 2" xfId="18028"/>
    <cellStyle name="40% - Accent2 3 3 2 3 3" xfId="18029"/>
    <cellStyle name="40% - Accent2 3 3 2 4" xfId="18030"/>
    <cellStyle name="40% - Accent2 3 3 2 4 2" xfId="18031"/>
    <cellStyle name="40% - Accent2 3 3 2 5" xfId="18032"/>
    <cellStyle name="40% - Accent2 3 3 3" xfId="18033"/>
    <cellStyle name="40% - Accent2 3 3 3 2" xfId="18034"/>
    <cellStyle name="40% - Accent2 3 3 3 2 2" xfId="18035"/>
    <cellStyle name="40% - Accent2 3 3 3 2 2 2" xfId="18036"/>
    <cellStyle name="40% - Accent2 3 3 3 2 3" xfId="18037"/>
    <cellStyle name="40% - Accent2 3 3 3 3" xfId="18038"/>
    <cellStyle name="40% - Accent2 3 3 3 3 2" xfId="18039"/>
    <cellStyle name="40% - Accent2 3 3 3 4" xfId="18040"/>
    <cellStyle name="40% - Accent2 3 3 4" xfId="18041"/>
    <cellStyle name="40% - Accent2 3 3 4 2" xfId="18042"/>
    <cellStyle name="40% - Accent2 3 3 4 2 2" xfId="18043"/>
    <cellStyle name="40% - Accent2 3 3 4 3" xfId="18044"/>
    <cellStyle name="40% - Accent2 3 3 5" xfId="18045"/>
    <cellStyle name="40% - Accent2 3 3 5 2" xfId="18046"/>
    <cellStyle name="40% - Accent2 3 3 6" xfId="18047"/>
    <cellStyle name="40% - Accent2 3 4" xfId="18048"/>
    <cellStyle name="40% - Accent2 3 4 2" xfId="18049"/>
    <cellStyle name="40% - Accent2 3 4 2 2" xfId="18050"/>
    <cellStyle name="40% - Accent2 3 4 2 2 2" xfId="18051"/>
    <cellStyle name="40% - Accent2 3 4 2 2 2 2" xfId="18052"/>
    <cellStyle name="40% - Accent2 3 4 2 2 3" xfId="18053"/>
    <cellStyle name="40% - Accent2 3 4 2 3" xfId="18054"/>
    <cellStyle name="40% - Accent2 3 4 2 3 2" xfId="18055"/>
    <cellStyle name="40% - Accent2 3 4 2 4" xfId="18056"/>
    <cellStyle name="40% - Accent2 3 4 3" xfId="18057"/>
    <cellStyle name="40% - Accent2 3 4 3 2" xfId="18058"/>
    <cellStyle name="40% - Accent2 3 4 3 2 2" xfId="18059"/>
    <cellStyle name="40% - Accent2 3 4 3 3" xfId="18060"/>
    <cellStyle name="40% - Accent2 3 4 4" xfId="18061"/>
    <cellStyle name="40% - Accent2 3 4 4 2" xfId="18062"/>
    <cellStyle name="40% - Accent2 3 4 5" xfId="18063"/>
    <cellStyle name="40% - Accent2 3 5" xfId="18064"/>
    <cellStyle name="40% - Accent2 3 5 2" xfId="18065"/>
    <cellStyle name="40% - Accent2 3 5 2 2" xfId="18066"/>
    <cellStyle name="40% - Accent2 3 5 2 2 2" xfId="18067"/>
    <cellStyle name="40% - Accent2 3 5 2 3" xfId="18068"/>
    <cellStyle name="40% - Accent2 3 5 3" xfId="18069"/>
    <cellStyle name="40% - Accent2 3 5 3 2" xfId="18070"/>
    <cellStyle name="40% - Accent2 3 5 4" xfId="18071"/>
    <cellStyle name="40% - Accent2 3 6" xfId="18072"/>
    <cellStyle name="40% - Accent2 3 6 2" xfId="18073"/>
    <cellStyle name="40% - Accent2 3 6 2 2" xfId="18074"/>
    <cellStyle name="40% - Accent2 3 6 3" xfId="18075"/>
    <cellStyle name="40% - Accent2 3 7" xfId="18076"/>
    <cellStyle name="40% - Accent2 3 7 2" xfId="18077"/>
    <cellStyle name="40% - Accent2 3 8" xfId="18078"/>
    <cellStyle name="40% - Accent2 30" xfId="18079"/>
    <cellStyle name="40% - Accent2 31" xfId="18080"/>
    <cellStyle name="40% - Accent2 32" xfId="18081"/>
    <cellStyle name="40% - Accent2 33" xfId="18082"/>
    <cellStyle name="40% - Accent2 34" xfId="18083"/>
    <cellStyle name="40% - Accent2 35" xfId="18084"/>
    <cellStyle name="40% - Accent2 4" xfId="18085"/>
    <cellStyle name="40% - Accent2 4 2" xfId="18086"/>
    <cellStyle name="40% - Accent2 4 2 2" xfId="18087"/>
    <cellStyle name="40% - Accent2 4 2 2 2" xfId="18088"/>
    <cellStyle name="40% - Accent2 4 2 2 2 2" xfId="18089"/>
    <cellStyle name="40% - Accent2 4 2 2 2 2 2" xfId="18090"/>
    <cellStyle name="40% - Accent2 4 2 2 2 2 2 2" xfId="18091"/>
    <cellStyle name="40% - Accent2 4 2 2 2 2 2 2 2" xfId="18092"/>
    <cellStyle name="40% - Accent2 4 2 2 2 2 2 3" xfId="18093"/>
    <cellStyle name="40% - Accent2 4 2 2 2 2 3" xfId="18094"/>
    <cellStyle name="40% - Accent2 4 2 2 2 2 3 2" xfId="18095"/>
    <cellStyle name="40% - Accent2 4 2 2 2 2 4" xfId="18096"/>
    <cellStyle name="40% - Accent2 4 2 2 2 3" xfId="18097"/>
    <cellStyle name="40% - Accent2 4 2 2 2 3 2" xfId="18098"/>
    <cellStyle name="40% - Accent2 4 2 2 2 3 2 2" xfId="18099"/>
    <cellStyle name="40% - Accent2 4 2 2 2 3 3" xfId="18100"/>
    <cellStyle name="40% - Accent2 4 2 2 2 4" xfId="18101"/>
    <cellStyle name="40% - Accent2 4 2 2 2 4 2" xfId="18102"/>
    <cellStyle name="40% - Accent2 4 2 2 2 5" xfId="18103"/>
    <cellStyle name="40% - Accent2 4 2 2 3" xfId="18104"/>
    <cellStyle name="40% - Accent2 4 2 2 3 2" xfId="18105"/>
    <cellStyle name="40% - Accent2 4 2 2 3 2 2" xfId="18106"/>
    <cellStyle name="40% - Accent2 4 2 2 3 2 2 2" xfId="18107"/>
    <cellStyle name="40% - Accent2 4 2 2 3 2 3" xfId="18108"/>
    <cellStyle name="40% - Accent2 4 2 2 3 3" xfId="18109"/>
    <cellStyle name="40% - Accent2 4 2 2 3 3 2" xfId="18110"/>
    <cellStyle name="40% - Accent2 4 2 2 3 4" xfId="18111"/>
    <cellStyle name="40% - Accent2 4 2 2 4" xfId="18112"/>
    <cellStyle name="40% - Accent2 4 2 2 4 2" xfId="18113"/>
    <cellStyle name="40% - Accent2 4 2 2 4 2 2" xfId="18114"/>
    <cellStyle name="40% - Accent2 4 2 2 4 3" xfId="18115"/>
    <cellStyle name="40% - Accent2 4 2 2 5" xfId="18116"/>
    <cellStyle name="40% - Accent2 4 2 2 5 2" xfId="18117"/>
    <cellStyle name="40% - Accent2 4 2 2 6" xfId="18118"/>
    <cellStyle name="40% - Accent2 4 2 3" xfId="18119"/>
    <cellStyle name="40% - Accent2 4 2 3 2" xfId="18120"/>
    <cellStyle name="40% - Accent2 4 2 3 2 2" xfId="18121"/>
    <cellStyle name="40% - Accent2 4 2 3 2 2 2" xfId="18122"/>
    <cellStyle name="40% - Accent2 4 2 3 2 2 2 2" xfId="18123"/>
    <cellStyle name="40% - Accent2 4 2 3 2 2 3" xfId="18124"/>
    <cellStyle name="40% - Accent2 4 2 3 2 3" xfId="18125"/>
    <cellStyle name="40% - Accent2 4 2 3 2 3 2" xfId="18126"/>
    <cellStyle name="40% - Accent2 4 2 3 2 4" xfId="18127"/>
    <cellStyle name="40% - Accent2 4 2 3 3" xfId="18128"/>
    <cellStyle name="40% - Accent2 4 2 3 3 2" xfId="18129"/>
    <cellStyle name="40% - Accent2 4 2 3 3 2 2" xfId="18130"/>
    <cellStyle name="40% - Accent2 4 2 3 3 3" xfId="18131"/>
    <cellStyle name="40% - Accent2 4 2 3 4" xfId="18132"/>
    <cellStyle name="40% - Accent2 4 2 3 4 2" xfId="18133"/>
    <cellStyle name="40% - Accent2 4 2 3 5" xfId="18134"/>
    <cellStyle name="40% - Accent2 4 2 4" xfId="18135"/>
    <cellStyle name="40% - Accent2 4 2 4 2" xfId="18136"/>
    <cellStyle name="40% - Accent2 4 2 4 2 2" xfId="18137"/>
    <cellStyle name="40% - Accent2 4 2 4 2 2 2" xfId="18138"/>
    <cellStyle name="40% - Accent2 4 2 4 2 3" xfId="18139"/>
    <cellStyle name="40% - Accent2 4 2 4 3" xfId="18140"/>
    <cellStyle name="40% - Accent2 4 2 4 3 2" xfId="18141"/>
    <cellStyle name="40% - Accent2 4 2 4 4" xfId="18142"/>
    <cellStyle name="40% - Accent2 4 2 5" xfId="18143"/>
    <cellStyle name="40% - Accent2 4 2 5 2" xfId="18144"/>
    <cellStyle name="40% - Accent2 4 2 5 2 2" xfId="18145"/>
    <cellStyle name="40% - Accent2 4 2 5 3" xfId="18146"/>
    <cellStyle name="40% - Accent2 4 2 6" xfId="18147"/>
    <cellStyle name="40% - Accent2 4 2 6 2" xfId="18148"/>
    <cellStyle name="40% - Accent2 4 2 7" xfId="18149"/>
    <cellStyle name="40% - Accent2 4 3" xfId="18150"/>
    <cellStyle name="40% - Accent2 4 3 2" xfId="18151"/>
    <cellStyle name="40% - Accent2 4 3 2 2" xfId="18152"/>
    <cellStyle name="40% - Accent2 4 3 2 2 2" xfId="18153"/>
    <cellStyle name="40% - Accent2 4 3 2 2 2 2" xfId="18154"/>
    <cellStyle name="40% - Accent2 4 3 2 2 2 2 2" xfId="18155"/>
    <cellStyle name="40% - Accent2 4 3 2 2 2 3" xfId="18156"/>
    <cellStyle name="40% - Accent2 4 3 2 2 3" xfId="18157"/>
    <cellStyle name="40% - Accent2 4 3 2 2 3 2" xfId="18158"/>
    <cellStyle name="40% - Accent2 4 3 2 2 4" xfId="18159"/>
    <cellStyle name="40% - Accent2 4 3 2 3" xfId="18160"/>
    <cellStyle name="40% - Accent2 4 3 2 3 2" xfId="18161"/>
    <cellStyle name="40% - Accent2 4 3 2 3 2 2" xfId="18162"/>
    <cellStyle name="40% - Accent2 4 3 2 3 3" xfId="18163"/>
    <cellStyle name="40% - Accent2 4 3 2 4" xfId="18164"/>
    <cellStyle name="40% - Accent2 4 3 2 4 2" xfId="18165"/>
    <cellStyle name="40% - Accent2 4 3 2 5" xfId="18166"/>
    <cellStyle name="40% - Accent2 4 3 3" xfId="18167"/>
    <cellStyle name="40% - Accent2 4 3 3 2" xfId="18168"/>
    <cellStyle name="40% - Accent2 4 3 3 2 2" xfId="18169"/>
    <cellStyle name="40% - Accent2 4 3 3 2 2 2" xfId="18170"/>
    <cellStyle name="40% - Accent2 4 3 3 2 3" xfId="18171"/>
    <cellStyle name="40% - Accent2 4 3 3 3" xfId="18172"/>
    <cellStyle name="40% - Accent2 4 3 3 3 2" xfId="18173"/>
    <cellStyle name="40% - Accent2 4 3 3 4" xfId="18174"/>
    <cellStyle name="40% - Accent2 4 3 4" xfId="18175"/>
    <cellStyle name="40% - Accent2 4 3 4 2" xfId="18176"/>
    <cellStyle name="40% - Accent2 4 3 4 2 2" xfId="18177"/>
    <cellStyle name="40% - Accent2 4 3 4 3" xfId="18178"/>
    <cellStyle name="40% - Accent2 4 3 5" xfId="18179"/>
    <cellStyle name="40% - Accent2 4 3 5 2" xfId="18180"/>
    <cellStyle name="40% - Accent2 4 3 6" xfId="18181"/>
    <cellStyle name="40% - Accent2 4 4" xfId="18182"/>
    <cellStyle name="40% - Accent2 4 4 2" xfId="18183"/>
    <cellStyle name="40% - Accent2 4 4 2 2" xfId="18184"/>
    <cellStyle name="40% - Accent2 4 4 2 2 2" xfId="18185"/>
    <cellStyle name="40% - Accent2 4 4 2 2 2 2" xfId="18186"/>
    <cellStyle name="40% - Accent2 4 4 2 2 3" xfId="18187"/>
    <cellStyle name="40% - Accent2 4 4 2 3" xfId="18188"/>
    <cellStyle name="40% - Accent2 4 4 2 3 2" xfId="18189"/>
    <cellStyle name="40% - Accent2 4 4 2 4" xfId="18190"/>
    <cellStyle name="40% - Accent2 4 4 3" xfId="18191"/>
    <cellStyle name="40% - Accent2 4 4 3 2" xfId="18192"/>
    <cellStyle name="40% - Accent2 4 4 3 2 2" xfId="18193"/>
    <cellStyle name="40% - Accent2 4 4 3 3" xfId="18194"/>
    <cellStyle name="40% - Accent2 4 4 4" xfId="18195"/>
    <cellStyle name="40% - Accent2 4 4 4 2" xfId="18196"/>
    <cellStyle name="40% - Accent2 4 4 5" xfId="18197"/>
    <cellStyle name="40% - Accent2 4 5" xfId="18198"/>
    <cellStyle name="40% - Accent2 4 5 2" xfId="18199"/>
    <cellStyle name="40% - Accent2 4 5 2 2" xfId="18200"/>
    <cellStyle name="40% - Accent2 4 5 2 2 2" xfId="18201"/>
    <cellStyle name="40% - Accent2 4 5 2 3" xfId="18202"/>
    <cellStyle name="40% - Accent2 4 5 3" xfId="18203"/>
    <cellStyle name="40% - Accent2 4 5 3 2" xfId="18204"/>
    <cellStyle name="40% - Accent2 4 5 4" xfId="18205"/>
    <cellStyle name="40% - Accent2 4 6" xfId="18206"/>
    <cellStyle name="40% - Accent2 4 6 2" xfId="18207"/>
    <cellStyle name="40% - Accent2 4 6 2 2" xfId="18208"/>
    <cellStyle name="40% - Accent2 4 6 3" xfId="18209"/>
    <cellStyle name="40% - Accent2 4 7" xfId="18210"/>
    <cellStyle name="40% - Accent2 4 7 2" xfId="18211"/>
    <cellStyle name="40% - Accent2 4 8" xfId="18212"/>
    <cellStyle name="40% - Accent2 5" xfId="18213"/>
    <cellStyle name="40% - Accent2 5 2" xfId="18214"/>
    <cellStyle name="40% - Accent2 5 2 2" xfId="18215"/>
    <cellStyle name="40% - Accent2 5 2 2 2" xfId="18216"/>
    <cellStyle name="40% - Accent2 5 2 2 2 2" xfId="18217"/>
    <cellStyle name="40% - Accent2 5 2 2 2 2 2" xfId="18218"/>
    <cellStyle name="40% - Accent2 5 2 2 2 2 2 2" xfId="18219"/>
    <cellStyle name="40% - Accent2 5 2 2 2 2 2 2 2" xfId="18220"/>
    <cellStyle name="40% - Accent2 5 2 2 2 2 2 3" xfId="18221"/>
    <cellStyle name="40% - Accent2 5 2 2 2 2 3" xfId="18222"/>
    <cellStyle name="40% - Accent2 5 2 2 2 2 3 2" xfId="18223"/>
    <cellStyle name="40% - Accent2 5 2 2 2 2 4" xfId="18224"/>
    <cellStyle name="40% - Accent2 5 2 2 2 3" xfId="18225"/>
    <cellStyle name="40% - Accent2 5 2 2 2 3 2" xfId="18226"/>
    <cellStyle name="40% - Accent2 5 2 2 2 3 2 2" xfId="18227"/>
    <cellStyle name="40% - Accent2 5 2 2 2 3 3" xfId="18228"/>
    <cellStyle name="40% - Accent2 5 2 2 2 4" xfId="18229"/>
    <cellStyle name="40% - Accent2 5 2 2 2 4 2" xfId="18230"/>
    <cellStyle name="40% - Accent2 5 2 2 2 5" xfId="18231"/>
    <cellStyle name="40% - Accent2 5 2 2 3" xfId="18232"/>
    <cellStyle name="40% - Accent2 5 2 2 3 2" xfId="18233"/>
    <cellStyle name="40% - Accent2 5 2 2 3 2 2" xfId="18234"/>
    <cellStyle name="40% - Accent2 5 2 2 3 2 2 2" xfId="18235"/>
    <cellStyle name="40% - Accent2 5 2 2 3 2 3" xfId="18236"/>
    <cellStyle name="40% - Accent2 5 2 2 3 3" xfId="18237"/>
    <cellStyle name="40% - Accent2 5 2 2 3 3 2" xfId="18238"/>
    <cellStyle name="40% - Accent2 5 2 2 3 4" xfId="18239"/>
    <cellStyle name="40% - Accent2 5 2 2 4" xfId="18240"/>
    <cellStyle name="40% - Accent2 5 2 2 4 2" xfId="18241"/>
    <cellStyle name="40% - Accent2 5 2 2 4 2 2" xfId="18242"/>
    <cellStyle name="40% - Accent2 5 2 2 4 3" xfId="18243"/>
    <cellStyle name="40% - Accent2 5 2 2 5" xfId="18244"/>
    <cellStyle name="40% - Accent2 5 2 2 5 2" xfId="18245"/>
    <cellStyle name="40% - Accent2 5 2 2 6" xfId="18246"/>
    <cellStyle name="40% - Accent2 5 2 3" xfId="18247"/>
    <cellStyle name="40% - Accent2 5 2 3 2" xfId="18248"/>
    <cellStyle name="40% - Accent2 5 2 3 2 2" xfId="18249"/>
    <cellStyle name="40% - Accent2 5 2 3 2 2 2" xfId="18250"/>
    <cellStyle name="40% - Accent2 5 2 3 2 2 2 2" xfId="18251"/>
    <cellStyle name="40% - Accent2 5 2 3 2 2 3" xfId="18252"/>
    <cellStyle name="40% - Accent2 5 2 3 2 3" xfId="18253"/>
    <cellStyle name="40% - Accent2 5 2 3 2 3 2" xfId="18254"/>
    <cellStyle name="40% - Accent2 5 2 3 2 4" xfId="18255"/>
    <cellStyle name="40% - Accent2 5 2 3 3" xfId="18256"/>
    <cellStyle name="40% - Accent2 5 2 3 3 2" xfId="18257"/>
    <cellStyle name="40% - Accent2 5 2 3 3 2 2" xfId="18258"/>
    <cellStyle name="40% - Accent2 5 2 3 3 3" xfId="18259"/>
    <cellStyle name="40% - Accent2 5 2 3 4" xfId="18260"/>
    <cellStyle name="40% - Accent2 5 2 3 4 2" xfId="18261"/>
    <cellStyle name="40% - Accent2 5 2 3 5" xfId="18262"/>
    <cellStyle name="40% - Accent2 5 2 4" xfId="18263"/>
    <cellStyle name="40% - Accent2 5 2 4 2" xfId="18264"/>
    <cellStyle name="40% - Accent2 5 2 4 2 2" xfId="18265"/>
    <cellStyle name="40% - Accent2 5 2 4 2 2 2" xfId="18266"/>
    <cellStyle name="40% - Accent2 5 2 4 2 3" xfId="18267"/>
    <cellStyle name="40% - Accent2 5 2 4 3" xfId="18268"/>
    <cellStyle name="40% - Accent2 5 2 4 3 2" xfId="18269"/>
    <cellStyle name="40% - Accent2 5 2 4 4" xfId="18270"/>
    <cellStyle name="40% - Accent2 5 2 5" xfId="18271"/>
    <cellStyle name="40% - Accent2 5 2 5 2" xfId="18272"/>
    <cellStyle name="40% - Accent2 5 2 5 2 2" xfId="18273"/>
    <cellStyle name="40% - Accent2 5 2 5 3" xfId="18274"/>
    <cellStyle name="40% - Accent2 5 2 6" xfId="18275"/>
    <cellStyle name="40% - Accent2 5 2 6 2" xfId="18276"/>
    <cellStyle name="40% - Accent2 5 2 7" xfId="18277"/>
    <cellStyle name="40% - Accent2 5 3" xfId="18278"/>
    <cellStyle name="40% - Accent2 5 3 2" xfId="18279"/>
    <cellStyle name="40% - Accent2 5 3 2 2" xfId="18280"/>
    <cellStyle name="40% - Accent2 5 3 2 2 2" xfId="18281"/>
    <cellStyle name="40% - Accent2 5 3 2 2 2 2" xfId="18282"/>
    <cellStyle name="40% - Accent2 5 3 2 2 2 2 2" xfId="18283"/>
    <cellStyle name="40% - Accent2 5 3 2 2 2 3" xfId="18284"/>
    <cellStyle name="40% - Accent2 5 3 2 2 3" xfId="18285"/>
    <cellStyle name="40% - Accent2 5 3 2 2 3 2" xfId="18286"/>
    <cellStyle name="40% - Accent2 5 3 2 2 4" xfId="18287"/>
    <cellStyle name="40% - Accent2 5 3 2 3" xfId="18288"/>
    <cellStyle name="40% - Accent2 5 3 2 3 2" xfId="18289"/>
    <cellStyle name="40% - Accent2 5 3 2 3 2 2" xfId="18290"/>
    <cellStyle name="40% - Accent2 5 3 2 3 3" xfId="18291"/>
    <cellStyle name="40% - Accent2 5 3 2 4" xfId="18292"/>
    <cellStyle name="40% - Accent2 5 3 2 4 2" xfId="18293"/>
    <cellStyle name="40% - Accent2 5 3 2 5" xfId="18294"/>
    <cellStyle name="40% - Accent2 5 3 3" xfId="18295"/>
    <cellStyle name="40% - Accent2 5 3 3 2" xfId="18296"/>
    <cellStyle name="40% - Accent2 5 3 3 2 2" xfId="18297"/>
    <cellStyle name="40% - Accent2 5 3 3 2 2 2" xfId="18298"/>
    <cellStyle name="40% - Accent2 5 3 3 2 3" xfId="18299"/>
    <cellStyle name="40% - Accent2 5 3 3 3" xfId="18300"/>
    <cellStyle name="40% - Accent2 5 3 3 3 2" xfId="18301"/>
    <cellStyle name="40% - Accent2 5 3 3 4" xfId="18302"/>
    <cellStyle name="40% - Accent2 5 3 4" xfId="18303"/>
    <cellStyle name="40% - Accent2 5 3 4 2" xfId="18304"/>
    <cellStyle name="40% - Accent2 5 3 4 2 2" xfId="18305"/>
    <cellStyle name="40% - Accent2 5 3 4 3" xfId="18306"/>
    <cellStyle name="40% - Accent2 5 3 5" xfId="18307"/>
    <cellStyle name="40% - Accent2 5 3 5 2" xfId="18308"/>
    <cellStyle name="40% - Accent2 5 3 6" xfId="18309"/>
    <cellStyle name="40% - Accent2 5 4" xfId="18310"/>
    <cellStyle name="40% - Accent2 5 4 2" xfId="18311"/>
    <cellStyle name="40% - Accent2 5 4 2 2" xfId="18312"/>
    <cellStyle name="40% - Accent2 5 4 2 2 2" xfId="18313"/>
    <cellStyle name="40% - Accent2 5 4 2 2 2 2" xfId="18314"/>
    <cellStyle name="40% - Accent2 5 4 2 2 3" xfId="18315"/>
    <cellStyle name="40% - Accent2 5 4 2 3" xfId="18316"/>
    <cellStyle name="40% - Accent2 5 4 2 3 2" xfId="18317"/>
    <cellStyle name="40% - Accent2 5 4 2 4" xfId="18318"/>
    <cellStyle name="40% - Accent2 5 4 3" xfId="18319"/>
    <cellStyle name="40% - Accent2 5 4 3 2" xfId="18320"/>
    <cellStyle name="40% - Accent2 5 4 3 2 2" xfId="18321"/>
    <cellStyle name="40% - Accent2 5 4 3 3" xfId="18322"/>
    <cellStyle name="40% - Accent2 5 4 4" xfId="18323"/>
    <cellStyle name="40% - Accent2 5 4 4 2" xfId="18324"/>
    <cellStyle name="40% - Accent2 5 4 5" xfId="18325"/>
    <cellStyle name="40% - Accent2 5 5" xfId="18326"/>
    <cellStyle name="40% - Accent2 5 5 2" xfId="18327"/>
    <cellStyle name="40% - Accent2 5 5 2 2" xfId="18328"/>
    <cellStyle name="40% - Accent2 5 5 2 2 2" xfId="18329"/>
    <cellStyle name="40% - Accent2 5 5 2 3" xfId="18330"/>
    <cellStyle name="40% - Accent2 5 5 3" xfId="18331"/>
    <cellStyle name="40% - Accent2 5 5 3 2" xfId="18332"/>
    <cellStyle name="40% - Accent2 5 5 4" xfId="18333"/>
    <cellStyle name="40% - Accent2 5 6" xfId="18334"/>
    <cellStyle name="40% - Accent2 5 6 2" xfId="18335"/>
    <cellStyle name="40% - Accent2 5 6 2 2" xfId="18336"/>
    <cellStyle name="40% - Accent2 5 6 3" xfId="18337"/>
    <cellStyle name="40% - Accent2 5 7" xfId="18338"/>
    <cellStyle name="40% - Accent2 5 7 2" xfId="18339"/>
    <cellStyle name="40% - Accent2 5 8" xfId="18340"/>
    <cellStyle name="40% - Accent2 6" xfId="18341"/>
    <cellStyle name="40% - Accent2 6 2" xfId="18342"/>
    <cellStyle name="40% - Accent2 6 2 2" xfId="18343"/>
    <cellStyle name="40% - Accent2 6 2 2 2" xfId="18344"/>
    <cellStyle name="40% - Accent2 6 2 2 2 2" xfId="18345"/>
    <cellStyle name="40% - Accent2 6 2 2 2 2 2" xfId="18346"/>
    <cellStyle name="40% - Accent2 6 2 2 2 2 2 2" xfId="18347"/>
    <cellStyle name="40% - Accent2 6 2 2 2 2 2 2 2" xfId="18348"/>
    <cellStyle name="40% - Accent2 6 2 2 2 2 2 3" xfId="18349"/>
    <cellStyle name="40% - Accent2 6 2 2 2 2 3" xfId="18350"/>
    <cellStyle name="40% - Accent2 6 2 2 2 2 3 2" xfId="18351"/>
    <cellStyle name="40% - Accent2 6 2 2 2 2 4" xfId="18352"/>
    <cellStyle name="40% - Accent2 6 2 2 2 3" xfId="18353"/>
    <cellStyle name="40% - Accent2 6 2 2 2 3 2" xfId="18354"/>
    <cellStyle name="40% - Accent2 6 2 2 2 3 2 2" xfId="18355"/>
    <cellStyle name="40% - Accent2 6 2 2 2 3 3" xfId="18356"/>
    <cellStyle name="40% - Accent2 6 2 2 2 4" xfId="18357"/>
    <cellStyle name="40% - Accent2 6 2 2 2 4 2" xfId="18358"/>
    <cellStyle name="40% - Accent2 6 2 2 2 5" xfId="18359"/>
    <cellStyle name="40% - Accent2 6 2 2 3" xfId="18360"/>
    <cellStyle name="40% - Accent2 6 2 2 3 2" xfId="18361"/>
    <cellStyle name="40% - Accent2 6 2 2 3 2 2" xfId="18362"/>
    <cellStyle name="40% - Accent2 6 2 2 3 2 2 2" xfId="18363"/>
    <cellStyle name="40% - Accent2 6 2 2 3 2 3" xfId="18364"/>
    <cellStyle name="40% - Accent2 6 2 2 3 3" xfId="18365"/>
    <cellStyle name="40% - Accent2 6 2 2 3 3 2" xfId="18366"/>
    <cellStyle name="40% - Accent2 6 2 2 3 4" xfId="18367"/>
    <cellStyle name="40% - Accent2 6 2 2 4" xfId="18368"/>
    <cellStyle name="40% - Accent2 6 2 2 4 2" xfId="18369"/>
    <cellStyle name="40% - Accent2 6 2 2 4 2 2" xfId="18370"/>
    <cellStyle name="40% - Accent2 6 2 2 4 3" xfId="18371"/>
    <cellStyle name="40% - Accent2 6 2 2 5" xfId="18372"/>
    <cellStyle name="40% - Accent2 6 2 2 5 2" xfId="18373"/>
    <cellStyle name="40% - Accent2 6 2 2 6" xfId="18374"/>
    <cellStyle name="40% - Accent2 6 2 3" xfId="18375"/>
    <cellStyle name="40% - Accent2 6 2 3 2" xfId="18376"/>
    <cellStyle name="40% - Accent2 6 2 3 2 2" xfId="18377"/>
    <cellStyle name="40% - Accent2 6 2 3 2 2 2" xfId="18378"/>
    <cellStyle name="40% - Accent2 6 2 3 2 2 2 2" xfId="18379"/>
    <cellStyle name="40% - Accent2 6 2 3 2 2 3" xfId="18380"/>
    <cellStyle name="40% - Accent2 6 2 3 2 3" xfId="18381"/>
    <cellStyle name="40% - Accent2 6 2 3 2 3 2" xfId="18382"/>
    <cellStyle name="40% - Accent2 6 2 3 2 4" xfId="18383"/>
    <cellStyle name="40% - Accent2 6 2 3 3" xfId="18384"/>
    <cellStyle name="40% - Accent2 6 2 3 3 2" xfId="18385"/>
    <cellStyle name="40% - Accent2 6 2 3 3 2 2" xfId="18386"/>
    <cellStyle name="40% - Accent2 6 2 3 3 3" xfId="18387"/>
    <cellStyle name="40% - Accent2 6 2 3 4" xfId="18388"/>
    <cellStyle name="40% - Accent2 6 2 3 4 2" xfId="18389"/>
    <cellStyle name="40% - Accent2 6 2 3 5" xfId="18390"/>
    <cellStyle name="40% - Accent2 6 2 4" xfId="18391"/>
    <cellStyle name="40% - Accent2 6 2 4 2" xfId="18392"/>
    <cellStyle name="40% - Accent2 6 2 4 2 2" xfId="18393"/>
    <cellStyle name="40% - Accent2 6 2 4 2 2 2" xfId="18394"/>
    <cellStyle name="40% - Accent2 6 2 4 2 3" xfId="18395"/>
    <cellStyle name="40% - Accent2 6 2 4 3" xfId="18396"/>
    <cellStyle name="40% - Accent2 6 2 4 3 2" xfId="18397"/>
    <cellStyle name="40% - Accent2 6 2 4 4" xfId="18398"/>
    <cellStyle name="40% - Accent2 6 2 5" xfId="18399"/>
    <cellStyle name="40% - Accent2 6 2 5 2" xfId="18400"/>
    <cellStyle name="40% - Accent2 6 2 5 2 2" xfId="18401"/>
    <cellStyle name="40% - Accent2 6 2 5 3" xfId="18402"/>
    <cellStyle name="40% - Accent2 6 2 6" xfId="18403"/>
    <cellStyle name="40% - Accent2 6 2 6 2" xfId="18404"/>
    <cellStyle name="40% - Accent2 6 2 7" xfId="18405"/>
    <cellStyle name="40% - Accent2 6 3" xfId="18406"/>
    <cellStyle name="40% - Accent2 6 3 2" xfId="18407"/>
    <cellStyle name="40% - Accent2 6 3 2 2" xfId="18408"/>
    <cellStyle name="40% - Accent2 6 3 2 2 2" xfId="18409"/>
    <cellStyle name="40% - Accent2 6 3 2 2 2 2" xfId="18410"/>
    <cellStyle name="40% - Accent2 6 3 2 2 2 2 2" xfId="18411"/>
    <cellStyle name="40% - Accent2 6 3 2 2 2 3" xfId="18412"/>
    <cellStyle name="40% - Accent2 6 3 2 2 3" xfId="18413"/>
    <cellStyle name="40% - Accent2 6 3 2 2 3 2" xfId="18414"/>
    <cellStyle name="40% - Accent2 6 3 2 2 4" xfId="18415"/>
    <cellStyle name="40% - Accent2 6 3 2 3" xfId="18416"/>
    <cellStyle name="40% - Accent2 6 3 2 3 2" xfId="18417"/>
    <cellStyle name="40% - Accent2 6 3 2 3 2 2" xfId="18418"/>
    <cellStyle name="40% - Accent2 6 3 2 3 3" xfId="18419"/>
    <cellStyle name="40% - Accent2 6 3 2 4" xfId="18420"/>
    <cellStyle name="40% - Accent2 6 3 2 4 2" xfId="18421"/>
    <cellStyle name="40% - Accent2 6 3 2 5" xfId="18422"/>
    <cellStyle name="40% - Accent2 6 3 3" xfId="18423"/>
    <cellStyle name="40% - Accent2 6 3 3 2" xfId="18424"/>
    <cellStyle name="40% - Accent2 6 3 3 2 2" xfId="18425"/>
    <cellStyle name="40% - Accent2 6 3 3 2 2 2" xfId="18426"/>
    <cellStyle name="40% - Accent2 6 3 3 2 3" xfId="18427"/>
    <cellStyle name="40% - Accent2 6 3 3 3" xfId="18428"/>
    <cellStyle name="40% - Accent2 6 3 3 3 2" xfId="18429"/>
    <cellStyle name="40% - Accent2 6 3 3 4" xfId="18430"/>
    <cellStyle name="40% - Accent2 6 3 4" xfId="18431"/>
    <cellStyle name="40% - Accent2 6 3 4 2" xfId="18432"/>
    <cellStyle name="40% - Accent2 6 3 4 2 2" xfId="18433"/>
    <cellStyle name="40% - Accent2 6 3 4 3" xfId="18434"/>
    <cellStyle name="40% - Accent2 6 3 5" xfId="18435"/>
    <cellStyle name="40% - Accent2 6 3 5 2" xfId="18436"/>
    <cellStyle name="40% - Accent2 6 3 6" xfId="18437"/>
    <cellStyle name="40% - Accent2 6 4" xfId="18438"/>
    <cellStyle name="40% - Accent2 6 4 2" xfId="18439"/>
    <cellStyle name="40% - Accent2 6 4 2 2" xfId="18440"/>
    <cellStyle name="40% - Accent2 6 4 2 2 2" xfId="18441"/>
    <cellStyle name="40% - Accent2 6 4 2 2 2 2" xfId="18442"/>
    <cellStyle name="40% - Accent2 6 4 2 2 3" xfId="18443"/>
    <cellStyle name="40% - Accent2 6 4 2 3" xfId="18444"/>
    <cellStyle name="40% - Accent2 6 4 2 3 2" xfId="18445"/>
    <cellStyle name="40% - Accent2 6 4 2 4" xfId="18446"/>
    <cellStyle name="40% - Accent2 6 4 3" xfId="18447"/>
    <cellStyle name="40% - Accent2 6 4 3 2" xfId="18448"/>
    <cellStyle name="40% - Accent2 6 4 3 2 2" xfId="18449"/>
    <cellStyle name="40% - Accent2 6 4 3 3" xfId="18450"/>
    <cellStyle name="40% - Accent2 6 4 4" xfId="18451"/>
    <cellStyle name="40% - Accent2 6 4 4 2" xfId="18452"/>
    <cellStyle name="40% - Accent2 6 4 5" xfId="18453"/>
    <cellStyle name="40% - Accent2 6 5" xfId="18454"/>
    <cellStyle name="40% - Accent2 6 5 2" xfId="18455"/>
    <cellStyle name="40% - Accent2 6 5 2 2" xfId="18456"/>
    <cellStyle name="40% - Accent2 6 5 2 2 2" xfId="18457"/>
    <cellStyle name="40% - Accent2 6 5 2 3" xfId="18458"/>
    <cellStyle name="40% - Accent2 6 5 3" xfId="18459"/>
    <cellStyle name="40% - Accent2 6 5 3 2" xfId="18460"/>
    <cellStyle name="40% - Accent2 6 5 4" xfId="18461"/>
    <cellStyle name="40% - Accent2 6 6" xfId="18462"/>
    <cellStyle name="40% - Accent2 6 6 2" xfId="18463"/>
    <cellStyle name="40% - Accent2 6 6 2 2" xfId="18464"/>
    <cellStyle name="40% - Accent2 6 6 3" xfId="18465"/>
    <cellStyle name="40% - Accent2 6 7" xfId="18466"/>
    <cellStyle name="40% - Accent2 6 7 2" xfId="18467"/>
    <cellStyle name="40% - Accent2 6 8" xfId="18468"/>
    <cellStyle name="40% - Accent2 7" xfId="18469"/>
    <cellStyle name="40% - Accent2 7 2" xfId="18470"/>
    <cellStyle name="40% - Accent2 7 2 2" xfId="18471"/>
    <cellStyle name="40% - Accent2 7 2 2 2" xfId="18472"/>
    <cellStyle name="40% - Accent2 7 2 2 2 2" xfId="18473"/>
    <cellStyle name="40% - Accent2 7 2 2 2 2 2" xfId="18474"/>
    <cellStyle name="40% - Accent2 7 2 2 2 2 2 2" xfId="18475"/>
    <cellStyle name="40% - Accent2 7 2 2 2 2 2 2 2" xfId="18476"/>
    <cellStyle name="40% - Accent2 7 2 2 2 2 2 3" xfId="18477"/>
    <cellStyle name="40% - Accent2 7 2 2 2 2 3" xfId="18478"/>
    <cellStyle name="40% - Accent2 7 2 2 2 2 3 2" xfId="18479"/>
    <cellStyle name="40% - Accent2 7 2 2 2 2 4" xfId="18480"/>
    <cellStyle name="40% - Accent2 7 2 2 2 3" xfId="18481"/>
    <cellStyle name="40% - Accent2 7 2 2 2 3 2" xfId="18482"/>
    <cellStyle name="40% - Accent2 7 2 2 2 3 2 2" xfId="18483"/>
    <cellStyle name="40% - Accent2 7 2 2 2 3 3" xfId="18484"/>
    <cellStyle name="40% - Accent2 7 2 2 2 4" xfId="18485"/>
    <cellStyle name="40% - Accent2 7 2 2 2 4 2" xfId="18486"/>
    <cellStyle name="40% - Accent2 7 2 2 2 5" xfId="18487"/>
    <cellStyle name="40% - Accent2 7 2 2 3" xfId="18488"/>
    <cellStyle name="40% - Accent2 7 2 2 3 2" xfId="18489"/>
    <cellStyle name="40% - Accent2 7 2 2 3 2 2" xfId="18490"/>
    <cellStyle name="40% - Accent2 7 2 2 3 2 2 2" xfId="18491"/>
    <cellStyle name="40% - Accent2 7 2 2 3 2 3" xfId="18492"/>
    <cellStyle name="40% - Accent2 7 2 2 3 3" xfId="18493"/>
    <cellStyle name="40% - Accent2 7 2 2 3 3 2" xfId="18494"/>
    <cellStyle name="40% - Accent2 7 2 2 3 4" xfId="18495"/>
    <cellStyle name="40% - Accent2 7 2 2 4" xfId="18496"/>
    <cellStyle name="40% - Accent2 7 2 2 4 2" xfId="18497"/>
    <cellStyle name="40% - Accent2 7 2 2 4 2 2" xfId="18498"/>
    <cellStyle name="40% - Accent2 7 2 2 4 3" xfId="18499"/>
    <cellStyle name="40% - Accent2 7 2 2 5" xfId="18500"/>
    <cellStyle name="40% - Accent2 7 2 2 5 2" xfId="18501"/>
    <cellStyle name="40% - Accent2 7 2 2 6" xfId="18502"/>
    <cellStyle name="40% - Accent2 7 2 3" xfId="18503"/>
    <cellStyle name="40% - Accent2 7 2 3 2" xfId="18504"/>
    <cellStyle name="40% - Accent2 7 2 3 2 2" xfId="18505"/>
    <cellStyle name="40% - Accent2 7 2 3 2 2 2" xfId="18506"/>
    <cellStyle name="40% - Accent2 7 2 3 2 2 2 2" xfId="18507"/>
    <cellStyle name="40% - Accent2 7 2 3 2 2 3" xfId="18508"/>
    <cellStyle name="40% - Accent2 7 2 3 2 3" xfId="18509"/>
    <cellStyle name="40% - Accent2 7 2 3 2 3 2" xfId="18510"/>
    <cellStyle name="40% - Accent2 7 2 3 2 4" xfId="18511"/>
    <cellStyle name="40% - Accent2 7 2 3 3" xfId="18512"/>
    <cellStyle name="40% - Accent2 7 2 3 3 2" xfId="18513"/>
    <cellStyle name="40% - Accent2 7 2 3 3 2 2" xfId="18514"/>
    <cellStyle name="40% - Accent2 7 2 3 3 3" xfId="18515"/>
    <cellStyle name="40% - Accent2 7 2 3 4" xfId="18516"/>
    <cellStyle name="40% - Accent2 7 2 3 4 2" xfId="18517"/>
    <cellStyle name="40% - Accent2 7 2 3 5" xfId="18518"/>
    <cellStyle name="40% - Accent2 7 2 4" xfId="18519"/>
    <cellStyle name="40% - Accent2 7 2 4 2" xfId="18520"/>
    <cellStyle name="40% - Accent2 7 2 4 2 2" xfId="18521"/>
    <cellStyle name="40% - Accent2 7 2 4 2 2 2" xfId="18522"/>
    <cellStyle name="40% - Accent2 7 2 4 2 3" xfId="18523"/>
    <cellStyle name="40% - Accent2 7 2 4 3" xfId="18524"/>
    <cellStyle name="40% - Accent2 7 2 4 3 2" xfId="18525"/>
    <cellStyle name="40% - Accent2 7 2 4 4" xfId="18526"/>
    <cellStyle name="40% - Accent2 7 2 5" xfId="18527"/>
    <cellStyle name="40% - Accent2 7 2 5 2" xfId="18528"/>
    <cellStyle name="40% - Accent2 7 2 5 2 2" xfId="18529"/>
    <cellStyle name="40% - Accent2 7 2 5 3" xfId="18530"/>
    <cellStyle name="40% - Accent2 7 2 6" xfId="18531"/>
    <cellStyle name="40% - Accent2 7 2 6 2" xfId="18532"/>
    <cellStyle name="40% - Accent2 7 2 7" xfId="18533"/>
    <cellStyle name="40% - Accent2 7 3" xfId="18534"/>
    <cellStyle name="40% - Accent2 7 3 2" xfId="18535"/>
    <cellStyle name="40% - Accent2 7 3 2 2" xfId="18536"/>
    <cellStyle name="40% - Accent2 7 3 2 2 2" xfId="18537"/>
    <cellStyle name="40% - Accent2 7 3 2 2 2 2" xfId="18538"/>
    <cellStyle name="40% - Accent2 7 3 2 2 2 2 2" xfId="18539"/>
    <cellStyle name="40% - Accent2 7 3 2 2 2 3" xfId="18540"/>
    <cellStyle name="40% - Accent2 7 3 2 2 3" xfId="18541"/>
    <cellStyle name="40% - Accent2 7 3 2 2 3 2" xfId="18542"/>
    <cellStyle name="40% - Accent2 7 3 2 2 4" xfId="18543"/>
    <cellStyle name="40% - Accent2 7 3 2 3" xfId="18544"/>
    <cellStyle name="40% - Accent2 7 3 2 3 2" xfId="18545"/>
    <cellStyle name="40% - Accent2 7 3 2 3 2 2" xfId="18546"/>
    <cellStyle name="40% - Accent2 7 3 2 3 3" xfId="18547"/>
    <cellStyle name="40% - Accent2 7 3 2 4" xfId="18548"/>
    <cellStyle name="40% - Accent2 7 3 2 4 2" xfId="18549"/>
    <cellStyle name="40% - Accent2 7 3 2 5" xfId="18550"/>
    <cellStyle name="40% - Accent2 7 3 3" xfId="18551"/>
    <cellStyle name="40% - Accent2 7 3 3 2" xfId="18552"/>
    <cellStyle name="40% - Accent2 7 3 3 2 2" xfId="18553"/>
    <cellStyle name="40% - Accent2 7 3 3 2 2 2" xfId="18554"/>
    <cellStyle name="40% - Accent2 7 3 3 2 3" xfId="18555"/>
    <cellStyle name="40% - Accent2 7 3 3 3" xfId="18556"/>
    <cellStyle name="40% - Accent2 7 3 3 3 2" xfId="18557"/>
    <cellStyle name="40% - Accent2 7 3 3 4" xfId="18558"/>
    <cellStyle name="40% - Accent2 7 3 4" xfId="18559"/>
    <cellStyle name="40% - Accent2 7 3 4 2" xfId="18560"/>
    <cellStyle name="40% - Accent2 7 3 4 2 2" xfId="18561"/>
    <cellStyle name="40% - Accent2 7 3 4 3" xfId="18562"/>
    <cellStyle name="40% - Accent2 7 3 5" xfId="18563"/>
    <cellStyle name="40% - Accent2 7 3 5 2" xfId="18564"/>
    <cellStyle name="40% - Accent2 7 3 6" xfId="18565"/>
    <cellStyle name="40% - Accent2 7 4" xfId="18566"/>
    <cellStyle name="40% - Accent2 7 4 2" xfId="18567"/>
    <cellStyle name="40% - Accent2 7 4 2 2" xfId="18568"/>
    <cellStyle name="40% - Accent2 7 4 2 2 2" xfId="18569"/>
    <cellStyle name="40% - Accent2 7 4 2 2 2 2" xfId="18570"/>
    <cellStyle name="40% - Accent2 7 4 2 2 3" xfId="18571"/>
    <cellStyle name="40% - Accent2 7 4 2 3" xfId="18572"/>
    <cellStyle name="40% - Accent2 7 4 2 3 2" xfId="18573"/>
    <cellStyle name="40% - Accent2 7 4 2 4" xfId="18574"/>
    <cellStyle name="40% - Accent2 7 4 3" xfId="18575"/>
    <cellStyle name="40% - Accent2 7 4 3 2" xfId="18576"/>
    <cellStyle name="40% - Accent2 7 4 3 2 2" xfId="18577"/>
    <cellStyle name="40% - Accent2 7 4 3 3" xfId="18578"/>
    <cellStyle name="40% - Accent2 7 4 4" xfId="18579"/>
    <cellStyle name="40% - Accent2 7 4 4 2" xfId="18580"/>
    <cellStyle name="40% - Accent2 7 4 5" xfId="18581"/>
    <cellStyle name="40% - Accent2 7 5" xfId="18582"/>
    <cellStyle name="40% - Accent2 7 5 2" xfId="18583"/>
    <cellStyle name="40% - Accent2 7 5 2 2" xfId="18584"/>
    <cellStyle name="40% - Accent2 7 5 2 2 2" xfId="18585"/>
    <cellStyle name="40% - Accent2 7 5 2 3" xfId="18586"/>
    <cellStyle name="40% - Accent2 7 5 3" xfId="18587"/>
    <cellStyle name="40% - Accent2 7 5 3 2" xfId="18588"/>
    <cellStyle name="40% - Accent2 7 5 4" xfId="18589"/>
    <cellStyle name="40% - Accent2 7 6" xfId="18590"/>
    <cellStyle name="40% - Accent2 7 6 2" xfId="18591"/>
    <cellStyle name="40% - Accent2 7 6 2 2" xfId="18592"/>
    <cellStyle name="40% - Accent2 7 6 3" xfId="18593"/>
    <cellStyle name="40% - Accent2 7 7" xfId="18594"/>
    <cellStyle name="40% - Accent2 7 7 2" xfId="18595"/>
    <cellStyle name="40% - Accent2 7 8" xfId="18596"/>
    <cellStyle name="40% - Accent2 8" xfId="18597"/>
    <cellStyle name="40% - Accent2 8 2" xfId="18598"/>
    <cellStyle name="40% - Accent2 8 2 2" xfId="18599"/>
    <cellStyle name="40% - Accent2 8 2 2 2" xfId="18600"/>
    <cellStyle name="40% - Accent2 8 2 2 2 2" xfId="18601"/>
    <cellStyle name="40% - Accent2 8 2 2 2 2 2" xfId="18602"/>
    <cellStyle name="40% - Accent2 8 2 2 2 2 2 2" xfId="18603"/>
    <cellStyle name="40% - Accent2 8 2 2 2 2 2 2 2" xfId="18604"/>
    <cellStyle name="40% - Accent2 8 2 2 2 2 2 3" xfId="18605"/>
    <cellStyle name="40% - Accent2 8 2 2 2 2 3" xfId="18606"/>
    <cellStyle name="40% - Accent2 8 2 2 2 2 3 2" xfId="18607"/>
    <cellStyle name="40% - Accent2 8 2 2 2 2 4" xfId="18608"/>
    <cellStyle name="40% - Accent2 8 2 2 2 3" xfId="18609"/>
    <cellStyle name="40% - Accent2 8 2 2 2 3 2" xfId="18610"/>
    <cellStyle name="40% - Accent2 8 2 2 2 3 2 2" xfId="18611"/>
    <cellStyle name="40% - Accent2 8 2 2 2 3 3" xfId="18612"/>
    <cellStyle name="40% - Accent2 8 2 2 2 4" xfId="18613"/>
    <cellStyle name="40% - Accent2 8 2 2 2 4 2" xfId="18614"/>
    <cellStyle name="40% - Accent2 8 2 2 2 5" xfId="18615"/>
    <cellStyle name="40% - Accent2 8 2 2 3" xfId="18616"/>
    <cellStyle name="40% - Accent2 8 2 2 3 2" xfId="18617"/>
    <cellStyle name="40% - Accent2 8 2 2 3 2 2" xfId="18618"/>
    <cellStyle name="40% - Accent2 8 2 2 3 2 2 2" xfId="18619"/>
    <cellStyle name="40% - Accent2 8 2 2 3 2 3" xfId="18620"/>
    <cellStyle name="40% - Accent2 8 2 2 3 3" xfId="18621"/>
    <cellStyle name="40% - Accent2 8 2 2 3 3 2" xfId="18622"/>
    <cellStyle name="40% - Accent2 8 2 2 3 4" xfId="18623"/>
    <cellStyle name="40% - Accent2 8 2 2 4" xfId="18624"/>
    <cellStyle name="40% - Accent2 8 2 2 4 2" xfId="18625"/>
    <cellStyle name="40% - Accent2 8 2 2 4 2 2" xfId="18626"/>
    <cellStyle name="40% - Accent2 8 2 2 4 3" xfId="18627"/>
    <cellStyle name="40% - Accent2 8 2 2 5" xfId="18628"/>
    <cellStyle name="40% - Accent2 8 2 2 5 2" xfId="18629"/>
    <cellStyle name="40% - Accent2 8 2 2 6" xfId="18630"/>
    <cellStyle name="40% - Accent2 8 2 3" xfId="18631"/>
    <cellStyle name="40% - Accent2 8 2 3 2" xfId="18632"/>
    <cellStyle name="40% - Accent2 8 2 3 2 2" xfId="18633"/>
    <cellStyle name="40% - Accent2 8 2 3 2 2 2" xfId="18634"/>
    <cellStyle name="40% - Accent2 8 2 3 2 2 2 2" xfId="18635"/>
    <cellStyle name="40% - Accent2 8 2 3 2 2 3" xfId="18636"/>
    <cellStyle name="40% - Accent2 8 2 3 2 3" xfId="18637"/>
    <cellStyle name="40% - Accent2 8 2 3 2 3 2" xfId="18638"/>
    <cellStyle name="40% - Accent2 8 2 3 2 4" xfId="18639"/>
    <cellStyle name="40% - Accent2 8 2 3 3" xfId="18640"/>
    <cellStyle name="40% - Accent2 8 2 3 3 2" xfId="18641"/>
    <cellStyle name="40% - Accent2 8 2 3 3 2 2" xfId="18642"/>
    <cellStyle name="40% - Accent2 8 2 3 3 3" xfId="18643"/>
    <cellStyle name="40% - Accent2 8 2 3 4" xfId="18644"/>
    <cellStyle name="40% - Accent2 8 2 3 4 2" xfId="18645"/>
    <cellStyle name="40% - Accent2 8 2 3 5" xfId="18646"/>
    <cellStyle name="40% - Accent2 8 2 4" xfId="18647"/>
    <cellStyle name="40% - Accent2 8 2 4 2" xfId="18648"/>
    <cellStyle name="40% - Accent2 8 2 4 2 2" xfId="18649"/>
    <cellStyle name="40% - Accent2 8 2 4 2 2 2" xfId="18650"/>
    <cellStyle name="40% - Accent2 8 2 4 2 3" xfId="18651"/>
    <cellStyle name="40% - Accent2 8 2 4 3" xfId="18652"/>
    <cellStyle name="40% - Accent2 8 2 4 3 2" xfId="18653"/>
    <cellStyle name="40% - Accent2 8 2 4 4" xfId="18654"/>
    <cellStyle name="40% - Accent2 8 2 5" xfId="18655"/>
    <cellStyle name="40% - Accent2 8 2 5 2" xfId="18656"/>
    <cellStyle name="40% - Accent2 8 2 5 2 2" xfId="18657"/>
    <cellStyle name="40% - Accent2 8 2 5 3" xfId="18658"/>
    <cellStyle name="40% - Accent2 8 2 6" xfId="18659"/>
    <cellStyle name="40% - Accent2 8 2 6 2" xfId="18660"/>
    <cellStyle name="40% - Accent2 8 2 7" xfId="18661"/>
    <cellStyle name="40% - Accent2 8 3" xfId="18662"/>
    <cellStyle name="40% - Accent2 8 3 2" xfId="18663"/>
    <cellStyle name="40% - Accent2 8 3 2 2" xfId="18664"/>
    <cellStyle name="40% - Accent2 8 3 2 2 2" xfId="18665"/>
    <cellStyle name="40% - Accent2 8 3 2 2 2 2" xfId="18666"/>
    <cellStyle name="40% - Accent2 8 3 2 2 2 2 2" xfId="18667"/>
    <cellStyle name="40% - Accent2 8 3 2 2 2 3" xfId="18668"/>
    <cellStyle name="40% - Accent2 8 3 2 2 3" xfId="18669"/>
    <cellStyle name="40% - Accent2 8 3 2 2 3 2" xfId="18670"/>
    <cellStyle name="40% - Accent2 8 3 2 2 4" xfId="18671"/>
    <cellStyle name="40% - Accent2 8 3 2 3" xfId="18672"/>
    <cellStyle name="40% - Accent2 8 3 2 3 2" xfId="18673"/>
    <cellStyle name="40% - Accent2 8 3 2 3 2 2" xfId="18674"/>
    <cellStyle name="40% - Accent2 8 3 2 3 3" xfId="18675"/>
    <cellStyle name="40% - Accent2 8 3 2 4" xfId="18676"/>
    <cellStyle name="40% - Accent2 8 3 2 4 2" xfId="18677"/>
    <cellStyle name="40% - Accent2 8 3 2 5" xfId="18678"/>
    <cellStyle name="40% - Accent2 8 3 3" xfId="18679"/>
    <cellStyle name="40% - Accent2 8 3 3 2" xfId="18680"/>
    <cellStyle name="40% - Accent2 8 3 3 2 2" xfId="18681"/>
    <cellStyle name="40% - Accent2 8 3 3 2 2 2" xfId="18682"/>
    <cellStyle name="40% - Accent2 8 3 3 2 3" xfId="18683"/>
    <cellStyle name="40% - Accent2 8 3 3 3" xfId="18684"/>
    <cellStyle name="40% - Accent2 8 3 3 3 2" xfId="18685"/>
    <cellStyle name="40% - Accent2 8 3 3 4" xfId="18686"/>
    <cellStyle name="40% - Accent2 8 3 4" xfId="18687"/>
    <cellStyle name="40% - Accent2 8 3 4 2" xfId="18688"/>
    <cellStyle name="40% - Accent2 8 3 4 2 2" xfId="18689"/>
    <cellStyle name="40% - Accent2 8 3 4 3" xfId="18690"/>
    <cellStyle name="40% - Accent2 8 3 5" xfId="18691"/>
    <cellStyle name="40% - Accent2 8 3 5 2" xfId="18692"/>
    <cellStyle name="40% - Accent2 8 3 6" xfId="18693"/>
    <cellStyle name="40% - Accent2 8 4" xfId="18694"/>
    <cellStyle name="40% - Accent2 8 4 2" xfId="18695"/>
    <cellStyle name="40% - Accent2 8 4 2 2" xfId="18696"/>
    <cellStyle name="40% - Accent2 8 4 2 2 2" xfId="18697"/>
    <cellStyle name="40% - Accent2 8 4 2 2 2 2" xfId="18698"/>
    <cellStyle name="40% - Accent2 8 4 2 2 3" xfId="18699"/>
    <cellStyle name="40% - Accent2 8 4 2 3" xfId="18700"/>
    <cellStyle name="40% - Accent2 8 4 2 3 2" xfId="18701"/>
    <cellStyle name="40% - Accent2 8 4 2 4" xfId="18702"/>
    <cellStyle name="40% - Accent2 8 4 3" xfId="18703"/>
    <cellStyle name="40% - Accent2 8 4 3 2" xfId="18704"/>
    <cellStyle name="40% - Accent2 8 4 3 2 2" xfId="18705"/>
    <cellStyle name="40% - Accent2 8 4 3 3" xfId="18706"/>
    <cellStyle name="40% - Accent2 8 4 4" xfId="18707"/>
    <cellStyle name="40% - Accent2 8 4 4 2" xfId="18708"/>
    <cellStyle name="40% - Accent2 8 4 5" xfId="18709"/>
    <cellStyle name="40% - Accent2 8 5" xfId="18710"/>
    <cellStyle name="40% - Accent2 8 5 2" xfId="18711"/>
    <cellStyle name="40% - Accent2 8 5 2 2" xfId="18712"/>
    <cellStyle name="40% - Accent2 8 5 2 2 2" xfId="18713"/>
    <cellStyle name="40% - Accent2 8 5 2 3" xfId="18714"/>
    <cellStyle name="40% - Accent2 8 5 3" xfId="18715"/>
    <cellStyle name="40% - Accent2 8 5 3 2" xfId="18716"/>
    <cellStyle name="40% - Accent2 8 5 4" xfId="18717"/>
    <cellStyle name="40% - Accent2 8 6" xfId="18718"/>
    <cellStyle name="40% - Accent2 8 6 2" xfId="18719"/>
    <cellStyle name="40% - Accent2 8 6 2 2" xfId="18720"/>
    <cellStyle name="40% - Accent2 8 6 3" xfId="18721"/>
    <cellStyle name="40% - Accent2 8 7" xfId="18722"/>
    <cellStyle name="40% - Accent2 8 7 2" xfId="18723"/>
    <cellStyle name="40% - Accent2 8 8" xfId="18724"/>
    <cellStyle name="40% - Accent2 9" xfId="18725"/>
    <cellStyle name="40% - Accent2 9 2" xfId="18726"/>
    <cellStyle name="40% - Accent2 9 2 2" xfId="18727"/>
    <cellStyle name="40% - Accent2 9 2 2 2" xfId="18728"/>
    <cellStyle name="40% - Accent2 9 2 2 2 2" xfId="18729"/>
    <cellStyle name="40% - Accent2 9 2 2 2 2 2" xfId="18730"/>
    <cellStyle name="40% - Accent2 9 2 2 2 2 2 2" xfId="18731"/>
    <cellStyle name="40% - Accent2 9 2 2 2 2 2 2 2" xfId="18732"/>
    <cellStyle name="40% - Accent2 9 2 2 2 2 2 3" xfId="18733"/>
    <cellStyle name="40% - Accent2 9 2 2 2 2 3" xfId="18734"/>
    <cellStyle name="40% - Accent2 9 2 2 2 2 3 2" xfId="18735"/>
    <cellStyle name="40% - Accent2 9 2 2 2 2 4" xfId="18736"/>
    <cellStyle name="40% - Accent2 9 2 2 2 3" xfId="18737"/>
    <cellStyle name="40% - Accent2 9 2 2 2 3 2" xfId="18738"/>
    <cellStyle name="40% - Accent2 9 2 2 2 3 2 2" xfId="18739"/>
    <cellStyle name="40% - Accent2 9 2 2 2 3 3" xfId="18740"/>
    <cellStyle name="40% - Accent2 9 2 2 2 4" xfId="18741"/>
    <cellStyle name="40% - Accent2 9 2 2 2 4 2" xfId="18742"/>
    <cellStyle name="40% - Accent2 9 2 2 2 5" xfId="18743"/>
    <cellStyle name="40% - Accent2 9 2 2 3" xfId="18744"/>
    <cellStyle name="40% - Accent2 9 2 2 3 2" xfId="18745"/>
    <cellStyle name="40% - Accent2 9 2 2 3 2 2" xfId="18746"/>
    <cellStyle name="40% - Accent2 9 2 2 3 2 2 2" xfId="18747"/>
    <cellStyle name="40% - Accent2 9 2 2 3 2 3" xfId="18748"/>
    <cellStyle name="40% - Accent2 9 2 2 3 3" xfId="18749"/>
    <cellStyle name="40% - Accent2 9 2 2 3 3 2" xfId="18750"/>
    <cellStyle name="40% - Accent2 9 2 2 3 4" xfId="18751"/>
    <cellStyle name="40% - Accent2 9 2 2 4" xfId="18752"/>
    <cellStyle name="40% - Accent2 9 2 2 4 2" xfId="18753"/>
    <cellStyle name="40% - Accent2 9 2 2 4 2 2" xfId="18754"/>
    <cellStyle name="40% - Accent2 9 2 2 4 3" xfId="18755"/>
    <cellStyle name="40% - Accent2 9 2 2 5" xfId="18756"/>
    <cellStyle name="40% - Accent2 9 2 2 5 2" xfId="18757"/>
    <cellStyle name="40% - Accent2 9 2 2 6" xfId="18758"/>
    <cellStyle name="40% - Accent2 9 2 3" xfId="18759"/>
    <cellStyle name="40% - Accent2 9 2 3 2" xfId="18760"/>
    <cellStyle name="40% - Accent2 9 2 3 2 2" xfId="18761"/>
    <cellStyle name="40% - Accent2 9 2 3 2 2 2" xfId="18762"/>
    <cellStyle name="40% - Accent2 9 2 3 2 2 2 2" xfId="18763"/>
    <cellStyle name="40% - Accent2 9 2 3 2 2 3" xfId="18764"/>
    <cellStyle name="40% - Accent2 9 2 3 2 3" xfId="18765"/>
    <cellStyle name="40% - Accent2 9 2 3 2 3 2" xfId="18766"/>
    <cellStyle name="40% - Accent2 9 2 3 2 4" xfId="18767"/>
    <cellStyle name="40% - Accent2 9 2 3 3" xfId="18768"/>
    <cellStyle name="40% - Accent2 9 2 3 3 2" xfId="18769"/>
    <cellStyle name="40% - Accent2 9 2 3 3 2 2" xfId="18770"/>
    <cellStyle name="40% - Accent2 9 2 3 3 3" xfId="18771"/>
    <cellStyle name="40% - Accent2 9 2 3 4" xfId="18772"/>
    <cellStyle name="40% - Accent2 9 2 3 4 2" xfId="18773"/>
    <cellStyle name="40% - Accent2 9 2 3 5" xfId="18774"/>
    <cellStyle name="40% - Accent2 9 2 4" xfId="18775"/>
    <cellStyle name="40% - Accent2 9 2 4 2" xfId="18776"/>
    <cellStyle name="40% - Accent2 9 2 4 2 2" xfId="18777"/>
    <cellStyle name="40% - Accent2 9 2 4 2 2 2" xfId="18778"/>
    <cellStyle name="40% - Accent2 9 2 4 2 3" xfId="18779"/>
    <cellStyle name="40% - Accent2 9 2 4 3" xfId="18780"/>
    <cellStyle name="40% - Accent2 9 2 4 3 2" xfId="18781"/>
    <cellStyle name="40% - Accent2 9 2 4 4" xfId="18782"/>
    <cellStyle name="40% - Accent2 9 2 5" xfId="18783"/>
    <cellStyle name="40% - Accent2 9 2 5 2" xfId="18784"/>
    <cellStyle name="40% - Accent2 9 2 5 2 2" xfId="18785"/>
    <cellStyle name="40% - Accent2 9 2 5 3" xfId="18786"/>
    <cellStyle name="40% - Accent2 9 2 6" xfId="18787"/>
    <cellStyle name="40% - Accent2 9 2 6 2" xfId="18788"/>
    <cellStyle name="40% - Accent2 9 2 7" xfId="18789"/>
    <cellStyle name="40% - Accent2 9 3" xfId="18790"/>
    <cellStyle name="40% - Accent2 9 3 2" xfId="18791"/>
    <cellStyle name="40% - Accent2 9 3 2 2" xfId="18792"/>
    <cellStyle name="40% - Accent2 9 3 2 2 2" xfId="18793"/>
    <cellStyle name="40% - Accent2 9 3 2 2 2 2" xfId="18794"/>
    <cellStyle name="40% - Accent2 9 3 2 2 2 2 2" xfId="18795"/>
    <cellStyle name="40% - Accent2 9 3 2 2 2 3" xfId="18796"/>
    <cellStyle name="40% - Accent2 9 3 2 2 3" xfId="18797"/>
    <cellStyle name="40% - Accent2 9 3 2 2 3 2" xfId="18798"/>
    <cellStyle name="40% - Accent2 9 3 2 2 4" xfId="18799"/>
    <cellStyle name="40% - Accent2 9 3 2 3" xfId="18800"/>
    <cellStyle name="40% - Accent2 9 3 2 3 2" xfId="18801"/>
    <cellStyle name="40% - Accent2 9 3 2 3 2 2" xfId="18802"/>
    <cellStyle name="40% - Accent2 9 3 2 3 3" xfId="18803"/>
    <cellStyle name="40% - Accent2 9 3 2 4" xfId="18804"/>
    <cellStyle name="40% - Accent2 9 3 2 4 2" xfId="18805"/>
    <cellStyle name="40% - Accent2 9 3 2 5" xfId="18806"/>
    <cellStyle name="40% - Accent2 9 3 3" xfId="18807"/>
    <cellStyle name="40% - Accent2 9 3 3 2" xfId="18808"/>
    <cellStyle name="40% - Accent2 9 3 3 2 2" xfId="18809"/>
    <cellStyle name="40% - Accent2 9 3 3 2 2 2" xfId="18810"/>
    <cellStyle name="40% - Accent2 9 3 3 2 3" xfId="18811"/>
    <cellStyle name="40% - Accent2 9 3 3 3" xfId="18812"/>
    <cellStyle name="40% - Accent2 9 3 3 3 2" xfId="18813"/>
    <cellStyle name="40% - Accent2 9 3 3 4" xfId="18814"/>
    <cellStyle name="40% - Accent2 9 3 4" xfId="18815"/>
    <cellStyle name="40% - Accent2 9 3 4 2" xfId="18816"/>
    <cellStyle name="40% - Accent2 9 3 4 2 2" xfId="18817"/>
    <cellStyle name="40% - Accent2 9 3 4 3" xfId="18818"/>
    <cellStyle name="40% - Accent2 9 3 5" xfId="18819"/>
    <cellStyle name="40% - Accent2 9 3 5 2" xfId="18820"/>
    <cellStyle name="40% - Accent2 9 3 6" xfId="18821"/>
    <cellStyle name="40% - Accent2 9 4" xfId="18822"/>
    <cellStyle name="40% - Accent2 9 4 2" xfId="18823"/>
    <cellStyle name="40% - Accent2 9 4 2 2" xfId="18824"/>
    <cellStyle name="40% - Accent2 9 4 2 2 2" xfId="18825"/>
    <cellStyle name="40% - Accent2 9 4 2 2 2 2" xfId="18826"/>
    <cellStyle name="40% - Accent2 9 4 2 2 3" xfId="18827"/>
    <cellStyle name="40% - Accent2 9 4 2 3" xfId="18828"/>
    <cellStyle name="40% - Accent2 9 4 2 3 2" xfId="18829"/>
    <cellStyle name="40% - Accent2 9 4 2 4" xfId="18830"/>
    <cellStyle name="40% - Accent2 9 4 3" xfId="18831"/>
    <cellStyle name="40% - Accent2 9 4 3 2" xfId="18832"/>
    <cellStyle name="40% - Accent2 9 4 3 2 2" xfId="18833"/>
    <cellStyle name="40% - Accent2 9 4 3 3" xfId="18834"/>
    <cellStyle name="40% - Accent2 9 4 4" xfId="18835"/>
    <cellStyle name="40% - Accent2 9 4 4 2" xfId="18836"/>
    <cellStyle name="40% - Accent2 9 4 5" xfId="18837"/>
    <cellStyle name="40% - Accent2 9 5" xfId="18838"/>
    <cellStyle name="40% - Accent2 9 5 2" xfId="18839"/>
    <cellStyle name="40% - Accent2 9 5 2 2" xfId="18840"/>
    <cellStyle name="40% - Accent2 9 5 2 2 2" xfId="18841"/>
    <cellStyle name="40% - Accent2 9 5 2 3" xfId="18842"/>
    <cellStyle name="40% - Accent2 9 5 3" xfId="18843"/>
    <cellStyle name="40% - Accent2 9 5 3 2" xfId="18844"/>
    <cellStyle name="40% - Accent2 9 5 4" xfId="18845"/>
    <cellStyle name="40% - Accent2 9 6" xfId="18846"/>
    <cellStyle name="40% - Accent2 9 6 2" xfId="18847"/>
    <cellStyle name="40% - Accent2 9 6 2 2" xfId="18848"/>
    <cellStyle name="40% - Accent2 9 6 3" xfId="18849"/>
    <cellStyle name="40% - Accent2 9 7" xfId="18850"/>
    <cellStyle name="40% - Accent2 9 7 2" xfId="18851"/>
    <cellStyle name="40% - Accent2 9 8" xfId="18852"/>
    <cellStyle name="40% - Accent3" xfId="33531" builtinId="39" customBuiltin="1"/>
    <cellStyle name="40% - Accent3 10" xfId="18853"/>
    <cellStyle name="40% - Accent3 10 2" xfId="18854"/>
    <cellStyle name="40% - Accent3 10 2 2" xfId="18855"/>
    <cellStyle name="40% - Accent3 10 2 2 2" xfId="18856"/>
    <cellStyle name="40% - Accent3 10 2 2 2 2" xfId="18857"/>
    <cellStyle name="40% - Accent3 10 2 2 2 2 2" xfId="18858"/>
    <cellStyle name="40% - Accent3 10 2 2 2 2 2 2" xfId="18859"/>
    <cellStyle name="40% - Accent3 10 2 2 2 2 2 2 2" xfId="18860"/>
    <cellStyle name="40% - Accent3 10 2 2 2 2 2 3" xfId="18861"/>
    <cellStyle name="40% - Accent3 10 2 2 2 2 3" xfId="18862"/>
    <cellStyle name="40% - Accent3 10 2 2 2 2 3 2" xfId="18863"/>
    <cellStyle name="40% - Accent3 10 2 2 2 2 4" xfId="18864"/>
    <cellStyle name="40% - Accent3 10 2 2 2 3" xfId="18865"/>
    <cellStyle name="40% - Accent3 10 2 2 2 3 2" xfId="18866"/>
    <cellStyle name="40% - Accent3 10 2 2 2 3 2 2" xfId="18867"/>
    <cellStyle name="40% - Accent3 10 2 2 2 3 3" xfId="18868"/>
    <cellStyle name="40% - Accent3 10 2 2 2 4" xfId="18869"/>
    <cellStyle name="40% - Accent3 10 2 2 2 4 2" xfId="18870"/>
    <cellStyle name="40% - Accent3 10 2 2 2 5" xfId="18871"/>
    <cellStyle name="40% - Accent3 10 2 2 3" xfId="18872"/>
    <cellStyle name="40% - Accent3 10 2 2 3 2" xfId="18873"/>
    <cellStyle name="40% - Accent3 10 2 2 3 2 2" xfId="18874"/>
    <cellStyle name="40% - Accent3 10 2 2 3 2 2 2" xfId="18875"/>
    <cellStyle name="40% - Accent3 10 2 2 3 2 3" xfId="18876"/>
    <cellStyle name="40% - Accent3 10 2 2 3 3" xfId="18877"/>
    <cellStyle name="40% - Accent3 10 2 2 3 3 2" xfId="18878"/>
    <cellStyle name="40% - Accent3 10 2 2 3 4" xfId="18879"/>
    <cellStyle name="40% - Accent3 10 2 2 4" xfId="18880"/>
    <cellStyle name="40% - Accent3 10 2 2 4 2" xfId="18881"/>
    <cellStyle name="40% - Accent3 10 2 2 4 2 2" xfId="18882"/>
    <cellStyle name="40% - Accent3 10 2 2 4 3" xfId="18883"/>
    <cellStyle name="40% - Accent3 10 2 2 5" xfId="18884"/>
    <cellStyle name="40% - Accent3 10 2 2 5 2" xfId="18885"/>
    <cellStyle name="40% - Accent3 10 2 2 6" xfId="18886"/>
    <cellStyle name="40% - Accent3 10 2 3" xfId="18887"/>
    <cellStyle name="40% - Accent3 10 2 3 2" xfId="18888"/>
    <cellStyle name="40% - Accent3 10 2 3 2 2" xfId="18889"/>
    <cellStyle name="40% - Accent3 10 2 3 2 2 2" xfId="18890"/>
    <cellStyle name="40% - Accent3 10 2 3 2 2 2 2" xfId="18891"/>
    <cellStyle name="40% - Accent3 10 2 3 2 2 3" xfId="18892"/>
    <cellStyle name="40% - Accent3 10 2 3 2 3" xfId="18893"/>
    <cellStyle name="40% - Accent3 10 2 3 2 3 2" xfId="18894"/>
    <cellStyle name="40% - Accent3 10 2 3 2 4" xfId="18895"/>
    <cellStyle name="40% - Accent3 10 2 3 3" xfId="18896"/>
    <cellStyle name="40% - Accent3 10 2 3 3 2" xfId="18897"/>
    <cellStyle name="40% - Accent3 10 2 3 3 2 2" xfId="18898"/>
    <cellStyle name="40% - Accent3 10 2 3 3 3" xfId="18899"/>
    <cellStyle name="40% - Accent3 10 2 3 4" xfId="18900"/>
    <cellStyle name="40% - Accent3 10 2 3 4 2" xfId="18901"/>
    <cellStyle name="40% - Accent3 10 2 3 5" xfId="18902"/>
    <cellStyle name="40% - Accent3 10 2 4" xfId="18903"/>
    <cellStyle name="40% - Accent3 10 2 4 2" xfId="18904"/>
    <cellStyle name="40% - Accent3 10 2 4 2 2" xfId="18905"/>
    <cellStyle name="40% - Accent3 10 2 4 2 2 2" xfId="18906"/>
    <cellStyle name="40% - Accent3 10 2 4 2 3" xfId="18907"/>
    <cellStyle name="40% - Accent3 10 2 4 3" xfId="18908"/>
    <cellStyle name="40% - Accent3 10 2 4 3 2" xfId="18909"/>
    <cellStyle name="40% - Accent3 10 2 4 4" xfId="18910"/>
    <cellStyle name="40% - Accent3 10 2 5" xfId="18911"/>
    <cellStyle name="40% - Accent3 10 2 5 2" xfId="18912"/>
    <cellStyle name="40% - Accent3 10 2 5 2 2" xfId="18913"/>
    <cellStyle name="40% - Accent3 10 2 5 3" xfId="18914"/>
    <cellStyle name="40% - Accent3 10 2 6" xfId="18915"/>
    <cellStyle name="40% - Accent3 10 2 6 2" xfId="18916"/>
    <cellStyle name="40% - Accent3 10 2 7" xfId="18917"/>
    <cellStyle name="40% - Accent3 10 3" xfId="18918"/>
    <cellStyle name="40% - Accent3 10 3 2" xfId="18919"/>
    <cellStyle name="40% - Accent3 10 3 2 2" xfId="18920"/>
    <cellStyle name="40% - Accent3 10 3 2 2 2" xfId="18921"/>
    <cellStyle name="40% - Accent3 10 3 2 2 2 2" xfId="18922"/>
    <cellStyle name="40% - Accent3 10 3 2 2 2 2 2" xfId="18923"/>
    <cellStyle name="40% - Accent3 10 3 2 2 2 3" xfId="18924"/>
    <cellStyle name="40% - Accent3 10 3 2 2 3" xfId="18925"/>
    <cellStyle name="40% - Accent3 10 3 2 2 3 2" xfId="18926"/>
    <cellStyle name="40% - Accent3 10 3 2 2 4" xfId="18927"/>
    <cellStyle name="40% - Accent3 10 3 2 3" xfId="18928"/>
    <cellStyle name="40% - Accent3 10 3 2 3 2" xfId="18929"/>
    <cellStyle name="40% - Accent3 10 3 2 3 2 2" xfId="18930"/>
    <cellStyle name="40% - Accent3 10 3 2 3 3" xfId="18931"/>
    <cellStyle name="40% - Accent3 10 3 2 4" xfId="18932"/>
    <cellStyle name="40% - Accent3 10 3 2 4 2" xfId="18933"/>
    <cellStyle name="40% - Accent3 10 3 2 5" xfId="18934"/>
    <cellStyle name="40% - Accent3 10 3 3" xfId="18935"/>
    <cellStyle name="40% - Accent3 10 3 3 2" xfId="18936"/>
    <cellStyle name="40% - Accent3 10 3 3 2 2" xfId="18937"/>
    <cellStyle name="40% - Accent3 10 3 3 2 2 2" xfId="18938"/>
    <cellStyle name="40% - Accent3 10 3 3 2 3" xfId="18939"/>
    <cellStyle name="40% - Accent3 10 3 3 3" xfId="18940"/>
    <cellStyle name="40% - Accent3 10 3 3 3 2" xfId="18941"/>
    <cellStyle name="40% - Accent3 10 3 3 4" xfId="18942"/>
    <cellStyle name="40% - Accent3 10 3 4" xfId="18943"/>
    <cellStyle name="40% - Accent3 10 3 4 2" xfId="18944"/>
    <cellStyle name="40% - Accent3 10 3 4 2 2" xfId="18945"/>
    <cellStyle name="40% - Accent3 10 3 4 3" xfId="18946"/>
    <cellStyle name="40% - Accent3 10 3 5" xfId="18947"/>
    <cellStyle name="40% - Accent3 10 3 5 2" xfId="18948"/>
    <cellStyle name="40% - Accent3 10 3 6" xfId="18949"/>
    <cellStyle name="40% - Accent3 10 4" xfId="18950"/>
    <cellStyle name="40% - Accent3 10 4 2" xfId="18951"/>
    <cellStyle name="40% - Accent3 10 4 2 2" xfId="18952"/>
    <cellStyle name="40% - Accent3 10 4 2 2 2" xfId="18953"/>
    <cellStyle name="40% - Accent3 10 4 2 2 2 2" xfId="18954"/>
    <cellStyle name="40% - Accent3 10 4 2 2 3" xfId="18955"/>
    <cellStyle name="40% - Accent3 10 4 2 3" xfId="18956"/>
    <cellStyle name="40% - Accent3 10 4 2 3 2" xfId="18957"/>
    <cellStyle name="40% - Accent3 10 4 2 4" xfId="18958"/>
    <cellStyle name="40% - Accent3 10 4 3" xfId="18959"/>
    <cellStyle name="40% - Accent3 10 4 3 2" xfId="18960"/>
    <cellStyle name="40% - Accent3 10 4 3 2 2" xfId="18961"/>
    <cellStyle name="40% - Accent3 10 4 3 3" xfId="18962"/>
    <cellStyle name="40% - Accent3 10 4 4" xfId="18963"/>
    <cellStyle name="40% - Accent3 10 4 4 2" xfId="18964"/>
    <cellStyle name="40% - Accent3 10 4 5" xfId="18965"/>
    <cellStyle name="40% - Accent3 10 5" xfId="18966"/>
    <cellStyle name="40% - Accent3 10 5 2" xfId="18967"/>
    <cellStyle name="40% - Accent3 10 5 2 2" xfId="18968"/>
    <cellStyle name="40% - Accent3 10 5 2 2 2" xfId="18969"/>
    <cellStyle name="40% - Accent3 10 5 2 3" xfId="18970"/>
    <cellStyle name="40% - Accent3 10 5 3" xfId="18971"/>
    <cellStyle name="40% - Accent3 10 5 3 2" xfId="18972"/>
    <cellStyle name="40% - Accent3 10 5 4" xfId="18973"/>
    <cellStyle name="40% - Accent3 10 6" xfId="18974"/>
    <cellStyle name="40% - Accent3 10 6 2" xfId="18975"/>
    <cellStyle name="40% - Accent3 10 6 2 2" xfId="18976"/>
    <cellStyle name="40% - Accent3 10 6 3" xfId="18977"/>
    <cellStyle name="40% - Accent3 10 7" xfId="18978"/>
    <cellStyle name="40% - Accent3 10 7 2" xfId="18979"/>
    <cellStyle name="40% - Accent3 10 8" xfId="18980"/>
    <cellStyle name="40% - Accent3 11" xfId="18981"/>
    <cellStyle name="40% - Accent3 11 2" xfId="18982"/>
    <cellStyle name="40% - Accent3 11 2 2" xfId="18983"/>
    <cellStyle name="40% - Accent3 11 2 2 2" xfId="18984"/>
    <cellStyle name="40% - Accent3 11 2 2 2 2" xfId="18985"/>
    <cellStyle name="40% - Accent3 11 2 2 2 2 2" xfId="18986"/>
    <cellStyle name="40% - Accent3 11 2 2 2 2 2 2" xfId="18987"/>
    <cellStyle name="40% - Accent3 11 2 2 2 2 2 2 2" xfId="18988"/>
    <cellStyle name="40% - Accent3 11 2 2 2 2 2 3" xfId="18989"/>
    <cellStyle name="40% - Accent3 11 2 2 2 2 3" xfId="18990"/>
    <cellStyle name="40% - Accent3 11 2 2 2 2 3 2" xfId="18991"/>
    <cellStyle name="40% - Accent3 11 2 2 2 2 4" xfId="18992"/>
    <cellStyle name="40% - Accent3 11 2 2 2 3" xfId="18993"/>
    <cellStyle name="40% - Accent3 11 2 2 2 3 2" xfId="18994"/>
    <cellStyle name="40% - Accent3 11 2 2 2 3 2 2" xfId="18995"/>
    <cellStyle name="40% - Accent3 11 2 2 2 3 3" xfId="18996"/>
    <cellStyle name="40% - Accent3 11 2 2 2 4" xfId="18997"/>
    <cellStyle name="40% - Accent3 11 2 2 2 4 2" xfId="18998"/>
    <cellStyle name="40% - Accent3 11 2 2 2 5" xfId="18999"/>
    <cellStyle name="40% - Accent3 11 2 2 3" xfId="19000"/>
    <cellStyle name="40% - Accent3 11 2 2 3 2" xfId="19001"/>
    <cellStyle name="40% - Accent3 11 2 2 3 2 2" xfId="19002"/>
    <cellStyle name="40% - Accent3 11 2 2 3 2 2 2" xfId="19003"/>
    <cellStyle name="40% - Accent3 11 2 2 3 2 3" xfId="19004"/>
    <cellStyle name="40% - Accent3 11 2 2 3 3" xfId="19005"/>
    <cellStyle name="40% - Accent3 11 2 2 3 3 2" xfId="19006"/>
    <cellStyle name="40% - Accent3 11 2 2 3 4" xfId="19007"/>
    <cellStyle name="40% - Accent3 11 2 2 4" xfId="19008"/>
    <cellStyle name="40% - Accent3 11 2 2 4 2" xfId="19009"/>
    <cellStyle name="40% - Accent3 11 2 2 4 2 2" xfId="19010"/>
    <cellStyle name="40% - Accent3 11 2 2 4 3" xfId="19011"/>
    <cellStyle name="40% - Accent3 11 2 2 5" xfId="19012"/>
    <cellStyle name="40% - Accent3 11 2 2 5 2" xfId="19013"/>
    <cellStyle name="40% - Accent3 11 2 2 6" xfId="19014"/>
    <cellStyle name="40% - Accent3 11 2 3" xfId="19015"/>
    <cellStyle name="40% - Accent3 11 2 3 2" xfId="19016"/>
    <cellStyle name="40% - Accent3 11 2 3 2 2" xfId="19017"/>
    <cellStyle name="40% - Accent3 11 2 3 2 2 2" xfId="19018"/>
    <cellStyle name="40% - Accent3 11 2 3 2 2 2 2" xfId="19019"/>
    <cellStyle name="40% - Accent3 11 2 3 2 2 3" xfId="19020"/>
    <cellStyle name="40% - Accent3 11 2 3 2 3" xfId="19021"/>
    <cellStyle name="40% - Accent3 11 2 3 2 3 2" xfId="19022"/>
    <cellStyle name="40% - Accent3 11 2 3 2 4" xfId="19023"/>
    <cellStyle name="40% - Accent3 11 2 3 3" xfId="19024"/>
    <cellStyle name="40% - Accent3 11 2 3 3 2" xfId="19025"/>
    <cellStyle name="40% - Accent3 11 2 3 3 2 2" xfId="19026"/>
    <cellStyle name="40% - Accent3 11 2 3 3 3" xfId="19027"/>
    <cellStyle name="40% - Accent3 11 2 3 4" xfId="19028"/>
    <cellStyle name="40% - Accent3 11 2 3 4 2" xfId="19029"/>
    <cellStyle name="40% - Accent3 11 2 3 5" xfId="19030"/>
    <cellStyle name="40% - Accent3 11 2 4" xfId="19031"/>
    <cellStyle name="40% - Accent3 11 2 4 2" xfId="19032"/>
    <cellStyle name="40% - Accent3 11 2 4 2 2" xfId="19033"/>
    <cellStyle name="40% - Accent3 11 2 4 2 2 2" xfId="19034"/>
    <cellStyle name="40% - Accent3 11 2 4 2 3" xfId="19035"/>
    <cellStyle name="40% - Accent3 11 2 4 3" xfId="19036"/>
    <cellStyle name="40% - Accent3 11 2 4 3 2" xfId="19037"/>
    <cellStyle name="40% - Accent3 11 2 4 4" xfId="19038"/>
    <cellStyle name="40% - Accent3 11 2 5" xfId="19039"/>
    <cellStyle name="40% - Accent3 11 2 5 2" xfId="19040"/>
    <cellStyle name="40% - Accent3 11 2 5 2 2" xfId="19041"/>
    <cellStyle name="40% - Accent3 11 2 5 3" xfId="19042"/>
    <cellStyle name="40% - Accent3 11 2 6" xfId="19043"/>
    <cellStyle name="40% - Accent3 11 2 6 2" xfId="19044"/>
    <cellStyle name="40% - Accent3 11 2 7" xfId="19045"/>
    <cellStyle name="40% - Accent3 11 3" xfId="19046"/>
    <cellStyle name="40% - Accent3 11 3 2" xfId="19047"/>
    <cellStyle name="40% - Accent3 11 3 2 2" xfId="19048"/>
    <cellStyle name="40% - Accent3 11 3 2 2 2" xfId="19049"/>
    <cellStyle name="40% - Accent3 11 3 2 2 2 2" xfId="19050"/>
    <cellStyle name="40% - Accent3 11 3 2 2 2 2 2" xfId="19051"/>
    <cellStyle name="40% - Accent3 11 3 2 2 2 3" xfId="19052"/>
    <cellStyle name="40% - Accent3 11 3 2 2 3" xfId="19053"/>
    <cellStyle name="40% - Accent3 11 3 2 2 3 2" xfId="19054"/>
    <cellStyle name="40% - Accent3 11 3 2 2 4" xfId="19055"/>
    <cellStyle name="40% - Accent3 11 3 2 3" xfId="19056"/>
    <cellStyle name="40% - Accent3 11 3 2 3 2" xfId="19057"/>
    <cellStyle name="40% - Accent3 11 3 2 3 2 2" xfId="19058"/>
    <cellStyle name="40% - Accent3 11 3 2 3 3" xfId="19059"/>
    <cellStyle name="40% - Accent3 11 3 2 4" xfId="19060"/>
    <cellStyle name="40% - Accent3 11 3 2 4 2" xfId="19061"/>
    <cellStyle name="40% - Accent3 11 3 2 5" xfId="19062"/>
    <cellStyle name="40% - Accent3 11 3 3" xfId="19063"/>
    <cellStyle name="40% - Accent3 11 3 3 2" xfId="19064"/>
    <cellStyle name="40% - Accent3 11 3 3 2 2" xfId="19065"/>
    <cellStyle name="40% - Accent3 11 3 3 2 2 2" xfId="19066"/>
    <cellStyle name="40% - Accent3 11 3 3 2 3" xfId="19067"/>
    <cellStyle name="40% - Accent3 11 3 3 3" xfId="19068"/>
    <cellStyle name="40% - Accent3 11 3 3 3 2" xfId="19069"/>
    <cellStyle name="40% - Accent3 11 3 3 4" xfId="19070"/>
    <cellStyle name="40% - Accent3 11 3 4" xfId="19071"/>
    <cellStyle name="40% - Accent3 11 3 4 2" xfId="19072"/>
    <cellStyle name="40% - Accent3 11 3 4 2 2" xfId="19073"/>
    <cellStyle name="40% - Accent3 11 3 4 3" xfId="19074"/>
    <cellStyle name="40% - Accent3 11 3 5" xfId="19075"/>
    <cellStyle name="40% - Accent3 11 3 5 2" xfId="19076"/>
    <cellStyle name="40% - Accent3 11 3 6" xfId="19077"/>
    <cellStyle name="40% - Accent3 11 4" xfId="19078"/>
    <cellStyle name="40% - Accent3 11 4 2" xfId="19079"/>
    <cellStyle name="40% - Accent3 11 4 2 2" xfId="19080"/>
    <cellStyle name="40% - Accent3 11 4 2 2 2" xfId="19081"/>
    <cellStyle name="40% - Accent3 11 4 2 2 2 2" xfId="19082"/>
    <cellStyle name="40% - Accent3 11 4 2 2 3" xfId="19083"/>
    <cellStyle name="40% - Accent3 11 4 2 3" xfId="19084"/>
    <cellStyle name="40% - Accent3 11 4 2 3 2" xfId="19085"/>
    <cellStyle name="40% - Accent3 11 4 2 4" xfId="19086"/>
    <cellStyle name="40% - Accent3 11 4 3" xfId="19087"/>
    <cellStyle name="40% - Accent3 11 4 3 2" xfId="19088"/>
    <cellStyle name="40% - Accent3 11 4 3 2 2" xfId="19089"/>
    <cellStyle name="40% - Accent3 11 4 3 3" xfId="19090"/>
    <cellStyle name="40% - Accent3 11 4 4" xfId="19091"/>
    <cellStyle name="40% - Accent3 11 4 4 2" xfId="19092"/>
    <cellStyle name="40% - Accent3 11 4 5" xfId="19093"/>
    <cellStyle name="40% - Accent3 11 5" xfId="19094"/>
    <cellStyle name="40% - Accent3 11 5 2" xfId="19095"/>
    <cellStyle name="40% - Accent3 11 5 2 2" xfId="19096"/>
    <cellStyle name="40% - Accent3 11 5 2 2 2" xfId="19097"/>
    <cellStyle name="40% - Accent3 11 5 2 3" xfId="19098"/>
    <cellStyle name="40% - Accent3 11 5 3" xfId="19099"/>
    <cellStyle name="40% - Accent3 11 5 3 2" xfId="19100"/>
    <cellStyle name="40% - Accent3 11 5 4" xfId="19101"/>
    <cellStyle name="40% - Accent3 11 6" xfId="19102"/>
    <cellStyle name="40% - Accent3 11 6 2" xfId="19103"/>
    <cellStyle name="40% - Accent3 11 6 2 2" xfId="19104"/>
    <cellStyle name="40% - Accent3 11 6 3" xfId="19105"/>
    <cellStyle name="40% - Accent3 11 7" xfId="19106"/>
    <cellStyle name="40% - Accent3 11 7 2" xfId="19107"/>
    <cellStyle name="40% - Accent3 11 8" xfId="19108"/>
    <cellStyle name="40% - Accent3 12" xfId="19109"/>
    <cellStyle name="40% - Accent3 12 2" xfId="19110"/>
    <cellStyle name="40% - Accent3 12 2 2" xfId="19111"/>
    <cellStyle name="40% - Accent3 12 2 2 2" xfId="19112"/>
    <cellStyle name="40% - Accent3 12 2 2 2 2" xfId="19113"/>
    <cellStyle name="40% - Accent3 12 2 2 2 2 2" xfId="19114"/>
    <cellStyle name="40% - Accent3 12 2 2 2 2 2 2" xfId="19115"/>
    <cellStyle name="40% - Accent3 12 2 2 2 2 2 2 2" xfId="19116"/>
    <cellStyle name="40% - Accent3 12 2 2 2 2 2 3" xfId="19117"/>
    <cellStyle name="40% - Accent3 12 2 2 2 2 3" xfId="19118"/>
    <cellStyle name="40% - Accent3 12 2 2 2 2 3 2" xfId="19119"/>
    <cellStyle name="40% - Accent3 12 2 2 2 2 4" xfId="19120"/>
    <cellStyle name="40% - Accent3 12 2 2 2 3" xfId="19121"/>
    <cellStyle name="40% - Accent3 12 2 2 2 3 2" xfId="19122"/>
    <cellStyle name="40% - Accent3 12 2 2 2 3 2 2" xfId="19123"/>
    <cellStyle name="40% - Accent3 12 2 2 2 3 3" xfId="19124"/>
    <cellStyle name="40% - Accent3 12 2 2 2 4" xfId="19125"/>
    <cellStyle name="40% - Accent3 12 2 2 2 4 2" xfId="19126"/>
    <cellStyle name="40% - Accent3 12 2 2 2 5" xfId="19127"/>
    <cellStyle name="40% - Accent3 12 2 2 3" xfId="19128"/>
    <cellStyle name="40% - Accent3 12 2 2 3 2" xfId="19129"/>
    <cellStyle name="40% - Accent3 12 2 2 3 2 2" xfId="19130"/>
    <cellStyle name="40% - Accent3 12 2 2 3 2 2 2" xfId="19131"/>
    <cellStyle name="40% - Accent3 12 2 2 3 2 3" xfId="19132"/>
    <cellStyle name="40% - Accent3 12 2 2 3 3" xfId="19133"/>
    <cellStyle name="40% - Accent3 12 2 2 3 3 2" xfId="19134"/>
    <cellStyle name="40% - Accent3 12 2 2 3 4" xfId="19135"/>
    <cellStyle name="40% - Accent3 12 2 2 4" xfId="19136"/>
    <cellStyle name="40% - Accent3 12 2 2 4 2" xfId="19137"/>
    <cellStyle name="40% - Accent3 12 2 2 4 2 2" xfId="19138"/>
    <cellStyle name="40% - Accent3 12 2 2 4 3" xfId="19139"/>
    <cellStyle name="40% - Accent3 12 2 2 5" xfId="19140"/>
    <cellStyle name="40% - Accent3 12 2 2 5 2" xfId="19141"/>
    <cellStyle name="40% - Accent3 12 2 2 6" xfId="19142"/>
    <cellStyle name="40% - Accent3 12 2 3" xfId="19143"/>
    <cellStyle name="40% - Accent3 12 2 3 2" xfId="19144"/>
    <cellStyle name="40% - Accent3 12 2 3 2 2" xfId="19145"/>
    <cellStyle name="40% - Accent3 12 2 3 2 2 2" xfId="19146"/>
    <cellStyle name="40% - Accent3 12 2 3 2 2 2 2" xfId="19147"/>
    <cellStyle name="40% - Accent3 12 2 3 2 2 3" xfId="19148"/>
    <cellStyle name="40% - Accent3 12 2 3 2 3" xfId="19149"/>
    <cellStyle name="40% - Accent3 12 2 3 2 3 2" xfId="19150"/>
    <cellStyle name="40% - Accent3 12 2 3 2 4" xfId="19151"/>
    <cellStyle name="40% - Accent3 12 2 3 3" xfId="19152"/>
    <cellStyle name="40% - Accent3 12 2 3 3 2" xfId="19153"/>
    <cellStyle name="40% - Accent3 12 2 3 3 2 2" xfId="19154"/>
    <cellStyle name="40% - Accent3 12 2 3 3 3" xfId="19155"/>
    <cellStyle name="40% - Accent3 12 2 3 4" xfId="19156"/>
    <cellStyle name="40% - Accent3 12 2 3 4 2" xfId="19157"/>
    <cellStyle name="40% - Accent3 12 2 3 5" xfId="19158"/>
    <cellStyle name="40% - Accent3 12 2 4" xfId="19159"/>
    <cellStyle name="40% - Accent3 12 2 4 2" xfId="19160"/>
    <cellStyle name="40% - Accent3 12 2 4 2 2" xfId="19161"/>
    <cellStyle name="40% - Accent3 12 2 4 2 2 2" xfId="19162"/>
    <cellStyle name="40% - Accent3 12 2 4 2 3" xfId="19163"/>
    <cellStyle name="40% - Accent3 12 2 4 3" xfId="19164"/>
    <cellStyle name="40% - Accent3 12 2 4 3 2" xfId="19165"/>
    <cellStyle name="40% - Accent3 12 2 4 4" xfId="19166"/>
    <cellStyle name="40% - Accent3 12 2 5" xfId="19167"/>
    <cellStyle name="40% - Accent3 12 2 5 2" xfId="19168"/>
    <cellStyle name="40% - Accent3 12 2 5 2 2" xfId="19169"/>
    <cellStyle name="40% - Accent3 12 2 5 3" xfId="19170"/>
    <cellStyle name="40% - Accent3 12 2 6" xfId="19171"/>
    <cellStyle name="40% - Accent3 12 2 6 2" xfId="19172"/>
    <cellStyle name="40% - Accent3 12 2 7" xfId="19173"/>
    <cellStyle name="40% - Accent3 12 3" xfId="19174"/>
    <cellStyle name="40% - Accent3 12 3 2" xfId="19175"/>
    <cellStyle name="40% - Accent3 12 3 2 2" xfId="19176"/>
    <cellStyle name="40% - Accent3 12 3 2 2 2" xfId="19177"/>
    <cellStyle name="40% - Accent3 12 3 2 2 2 2" xfId="19178"/>
    <cellStyle name="40% - Accent3 12 3 2 2 2 2 2" xfId="19179"/>
    <cellStyle name="40% - Accent3 12 3 2 2 2 3" xfId="19180"/>
    <cellStyle name="40% - Accent3 12 3 2 2 3" xfId="19181"/>
    <cellStyle name="40% - Accent3 12 3 2 2 3 2" xfId="19182"/>
    <cellStyle name="40% - Accent3 12 3 2 2 4" xfId="19183"/>
    <cellStyle name="40% - Accent3 12 3 2 3" xfId="19184"/>
    <cellStyle name="40% - Accent3 12 3 2 3 2" xfId="19185"/>
    <cellStyle name="40% - Accent3 12 3 2 3 2 2" xfId="19186"/>
    <cellStyle name="40% - Accent3 12 3 2 3 3" xfId="19187"/>
    <cellStyle name="40% - Accent3 12 3 2 4" xfId="19188"/>
    <cellStyle name="40% - Accent3 12 3 2 4 2" xfId="19189"/>
    <cellStyle name="40% - Accent3 12 3 2 5" xfId="19190"/>
    <cellStyle name="40% - Accent3 12 3 3" xfId="19191"/>
    <cellStyle name="40% - Accent3 12 3 3 2" xfId="19192"/>
    <cellStyle name="40% - Accent3 12 3 3 2 2" xfId="19193"/>
    <cellStyle name="40% - Accent3 12 3 3 2 2 2" xfId="19194"/>
    <cellStyle name="40% - Accent3 12 3 3 2 3" xfId="19195"/>
    <cellStyle name="40% - Accent3 12 3 3 3" xfId="19196"/>
    <cellStyle name="40% - Accent3 12 3 3 3 2" xfId="19197"/>
    <cellStyle name="40% - Accent3 12 3 3 4" xfId="19198"/>
    <cellStyle name="40% - Accent3 12 3 4" xfId="19199"/>
    <cellStyle name="40% - Accent3 12 3 4 2" xfId="19200"/>
    <cellStyle name="40% - Accent3 12 3 4 2 2" xfId="19201"/>
    <cellStyle name="40% - Accent3 12 3 4 3" xfId="19202"/>
    <cellStyle name="40% - Accent3 12 3 5" xfId="19203"/>
    <cellStyle name="40% - Accent3 12 3 5 2" xfId="19204"/>
    <cellStyle name="40% - Accent3 12 3 6" xfId="19205"/>
    <cellStyle name="40% - Accent3 12 4" xfId="19206"/>
    <cellStyle name="40% - Accent3 12 4 2" xfId="19207"/>
    <cellStyle name="40% - Accent3 12 4 2 2" xfId="19208"/>
    <cellStyle name="40% - Accent3 12 4 2 2 2" xfId="19209"/>
    <cellStyle name="40% - Accent3 12 4 2 2 2 2" xfId="19210"/>
    <cellStyle name="40% - Accent3 12 4 2 2 3" xfId="19211"/>
    <cellStyle name="40% - Accent3 12 4 2 3" xfId="19212"/>
    <cellStyle name="40% - Accent3 12 4 2 3 2" xfId="19213"/>
    <cellStyle name="40% - Accent3 12 4 2 4" xfId="19214"/>
    <cellStyle name="40% - Accent3 12 4 3" xfId="19215"/>
    <cellStyle name="40% - Accent3 12 4 3 2" xfId="19216"/>
    <cellStyle name="40% - Accent3 12 4 3 2 2" xfId="19217"/>
    <cellStyle name="40% - Accent3 12 4 3 3" xfId="19218"/>
    <cellStyle name="40% - Accent3 12 4 4" xfId="19219"/>
    <cellStyle name="40% - Accent3 12 4 4 2" xfId="19220"/>
    <cellStyle name="40% - Accent3 12 4 5" xfId="19221"/>
    <cellStyle name="40% - Accent3 12 5" xfId="19222"/>
    <cellStyle name="40% - Accent3 12 5 2" xfId="19223"/>
    <cellStyle name="40% - Accent3 12 5 2 2" xfId="19224"/>
    <cellStyle name="40% - Accent3 12 5 2 2 2" xfId="19225"/>
    <cellStyle name="40% - Accent3 12 5 2 3" xfId="19226"/>
    <cellStyle name="40% - Accent3 12 5 3" xfId="19227"/>
    <cellStyle name="40% - Accent3 12 5 3 2" xfId="19228"/>
    <cellStyle name="40% - Accent3 12 5 4" xfId="19229"/>
    <cellStyle name="40% - Accent3 12 6" xfId="19230"/>
    <cellStyle name="40% - Accent3 12 6 2" xfId="19231"/>
    <cellStyle name="40% - Accent3 12 6 2 2" xfId="19232"/>
    <cellStyle name="40% - Accent3 12 6 3" xfId="19233"/>
    <cellStyle name="40% - Accent3 12 7" xfId="19234"/>
    <cellStyle name="40% - Accent3 12 7 2" xfId="19235"/>
    <cellStyle name="40% - Accent3 12 8" xfId="19236"/>
    <cellStyle name="40% - Accent3 13" xfId="19237"/>
    <cellStyle name="40% - Accent3 13 2" xfId="19238"/>
    <cellStyle name="40% - Accent3 13 2 2" xfId="19239"/>
    <cellStyle name="40% - Accent3 13 2 2 2" xfId="19240"/>
    <cellStyle name="40% - Accent3 13 2 2 2 2" xfId="19241"/>
    <cellStyle name="40% - Accent3 13 2 2 2 2 2" xfId="19242"/>
    <cellStyle name="40% - Accent3 13 2 2 2 2 2 2" xfId="19243"/>
    <cellStyle name="40% - Accent3 13 2 2 2 2 2 2 2" xfId="19244"/>
    <cellStyle name="40% - Accent3 13 2 2 2 2 2 3" xfId="19245"/>
    <cellStyle name="40% - Accent3 13 2 2 2 2 3" xfId="19246"/>
    <cellStyle name="40% - Accent3 13 2 2 2 2 3 2" xfId="19247"/>
    <cellStyle name="40% - Accent3 13 2 2 2 2 4" xfId="19248"/>
    <cellStyle name="40% - Accent3 13 2 2 2 3" xfId="19249"/>
    <cellStyle name="40% - Accent3 13 2 2 2 3 2" xfId="19250"/>
    <cellStyle name="40% - Accent3 13 2 2 2 3 2 2" xfId="19251"/>
    <cellStyle name="40% - Accent3 13 2 2 2 3 3" xfId="19252"/>
    <cellStyle name="40% - Accent3 13 2 2 2 4" xfId="19253"/>
    <cellStyle name="40% - Accent3 13 2 2 2 4 2" xfId="19254"/>
    <cellStyle name="40% - Accent3 13 2 2 2 5" xfId="19255"/>
    <cellStyle name="40% - Accent3 13 2 2 3" xfId="19256"/>
    <cellStyle name="40% - Accent3 13 2 2 3 2" xfId="19257"/>
    <cellStyle name="40% - Accent3 13 2 2 3 2 2" xfId="19258"/>
    <cellStyle name="40% - Accent3 13 2 2 3 2 2 2" xfId="19259"/>
    <cellStyle name="40% - Accent3 13 2 2 3 2 3" xfId="19260"/>
    <cellStyle name="40% - Accent3 13 2 2 3 3" xfId="19261"/>
    <cellStyle name="40% - Accent3 13 2 2 3 3 2" xfId="19262"/>
    <cellStyle name="40% - Accent3 13 2 2 3 4" xfId="19263"/>
    <cellStyle name="40% - Accent3 13 2 2 4" xfId="19264"/>
    <cellStyle name="40% - Accent3 13 2 2 4 2" xfId="19265"/>
    <cellStyle name="40% - Accent3 13 2 2 4 2 2" xfId="19266"/>
    <cellStyle name="40% - Accent3 13 2 2 4 3" xfId="19267"/>
    <cellStyle name="40% - Accent3 13 2 2 5" xfId="19268"/>
    <cellStyle name="40% - Accent3 13 2 2 5 2" xfId="19269"/>
    <cellStyle name="40% - Accent3 13 2 2 6" xfId="19270"/>
    <cellStyle name="40% - Accent3 13 2 3" xfId="19271"/>
    <cellStyle name="40% - Accent3 13 2 3 2" xfId="19272"/>
    <cellStyle name="40% - Accent3 13 2 3 2 2" xfId="19273"/>
    <cellStyle name="40% - Accent3 13 2 3 2 2 2" xfId="19274"/>
    <cellStyle name="40% - Accent3 13 2 3 2 2 2 2" xfId="19275"/>
    <cellStyle name="40% - Accent3 13 2 3 2 2 3" xfId="19276"/>
    <cellStyle name="40% - Accent3 13 2 3 2 3" xfId="19277"/>
    <cellStyle name="40% - Accent3 13 2 3 2 3 2" xfId="19278"/>
    <cellStyle name="40% - Accent3 13 2 3 2 4" xfId="19279"/>
    <cellStyle name="40% - Accent3 13 2 3 3" xfId="19280"/>
    <cellStyle name="40% - Accent3 13 2 3 3 2" xfId="19281"/>
    <cellStyle name="40% - Accent3 13 2 3 3 2 2" xfId="19282"/>
    <cellStyle name="40% - Accent3 13 2 3 3 3" xfId="19283"/>
    <cellStyle name="40% - Accent3 13 2 3 4" xfId="19284"/>
    <cellStyle name="40% - Accent3 13 2 3 4 2" xfId="19285"/>
    <cellStyle name="40% - Accent3 13 2 3 5" xfId="19286"/>
    <cellStyle name="40% - Accent3 13 2 4" xfId="19287"/>
    <cellStyle name="40% - Accent3 13 2 4 2" xfId="19288"/>
    <cellStyle name="40% - Accent3 13 2 4 2 2" xfId="19289"/>
    <cellStyle name="40% - Accent3 13 2 4 2 2 2" xfId="19290"/>
    <cellStyle name="40% - Accent3 13 2 4 2 3" xfId="19291"/>
    <cellStyle name="40% - Accent3 13 2 4 3" xfId="19292"/>
    <cellStyle name="40% - Accent3 13 2 4 3 2" xfId="19293"/>
    <cellStyle name="40% - Accent3 13 2 4 4" xfId="19294"/>
    <cellStyle name="40% - Accent3 13 2 5" xfId="19295"/>
    <cellStyle name="40% - Accent3 13 2 5 2" xfId="19296"/>
    <cellStyle name="40% - Accent3 13 2 5 2 2" xfId="19297"/>
    <cellStyle name="40% - Accent3 13 2 5 3" xfId="19298"/>
    <cellStyle name="40% - Accent3 13 2 6" xfId="19299"/>
    <cellStyle name="40% - Accent3 13 2 6 2" xfId="19300"/>
    <cellStyle name="40% - Accent3 13 2 7" xfId="19301"/>
    <cellStyle name="40% - Accent3 13 3" xfId="19302"/>
    <cellStyle name="40% - Accent3 13 3 2" xfId="19303"/>
    <cellStyle name="40% - Accent3 13 3 2 2" xfId="19304"/>
    <cellStyle name="40% - Accent3 13 3 2 2 2" xfId="19305"/>
    <cellStyle name="40% - Accent3 13 3 2 2 2 2" xfId="19306"/>
    <cellStyle name="40% - Accent3 13 3 2 2 2 2 2" xfId="19307"/>
    <cellStyle name="40% - Accent3 13 3 2 2 2 3" xfId="19308"/>
    <cellStyle name="40% - Accent3 13 3 2 2 3" xfId="19309"/>
    <cellStyle name="40% - Accent3 13 3 2 2 3 2" xfId="19310"/>
    <cellStyle name="40% - Accent3 13 3 2 2 4" xfId="19311"/>
    <cellStyle name="40% - Accent3 13 3 2 3" xfId="19312"/>
    <cellStyle name="40% - Accent3 13 3 2 3 2" xfId="19313"/>
    <cellStyle name="40% - Accent3 13 3 2 3 2 2" xfId="19314"/>
    <cellStyle name="40% - Accent3 13 3 2 3 3" xfId="19315"/>
    <cellStyle name="40% - Accent3 13 3 2 4" xfId="19316"/>
    <cellStyle name="40% - Accent3 13 3 2 4 2" xfId="19317"/>
    <cellStyle name="40% - Accent3 13 3 2 5" xfId="19318"/>
    <cellStyle name="40% - Accent3 13 3 3" xfId="19319"/>
    <cellStyle name="40% - Accent3 13 3 3 2" xfId="19320"/>
    <cellStyle name="40% - Accent3 13 3 3 2 2" xfId="19321"/>
    <cellStyle name="40% - Accent3 13 3 3 2 2 2" xfId="19322"/>
    <cellStyle name="40% - Accent3 13 3 3 2 3" xfId="19323"/>
    <cellStyle name="40% - Accent3 13 3 3 3" xfId="19324"/>
    <cellStyle name="40% - Accent3 13 3 3 3 2" xfId="19325"/>
    <cellStyle name="40% - Accent3 13 3 3 4" xfId="19326"/>
    <cellStyle name="40% - Accent3 13 3 4" xfId="19327"/>
    <cellStyle name="40% - Accent3 13 3 4 2" xfId="19328"/>
    <cellStyle name="40% - Accent3 13 3 4 2 2" xfId="19329"/>
    <cellStyle name="40% - Accent3 13 3 4 3" xfId="19330"/>
    <cellStyle name="40% - Accent3 13 3 5" xfId="19331"/>
    <cellStyle name="40% - Accent3 13 3 5 2" xfId="19332"/>
    <cellStyle name="40% - Accent3 13 3 6" xfId="19333"/>
    <cellStyle name="40% - Accent3 13 4" xfId="19334"/>
    <cellStyle name="40% - Accent3 13 4 2" xfId="19335"/>
    <cellStyle name="40% - Accent3 13 4 2 2" xfId="19336"/>
    <cellStyle name="40% - Accent3 13 4 2 2 2" xfId="19337"/>
    <cellStyle name="40% - Accent3 13 4 2 2 2 2" xfId="19338"/>
    <cellStyle name="40% - Accent3 13 4 2 2 3" xfId="19339"/>
    <cellStyle name="40% - Accent3 13 4 2 3" xfId="19340"/>
    <cellStyle name="40% - Accent3 13 4 2 3 2" xfId="19341"/>
    <cellStyle name="40% - Accent3 13 4 2 4" xfId="19342"/>
    <cellStyle name="40% - Accent3 13 4 3" xfId="19343"/>
    <cellStyle name="40% - Accent3 13 4 3 2" xfId="19344"/>
    <cellStyle name="40% - Accent3 13 4 3 2 2" xfId="19345"/>
    <cellStyle name="40% - Accent3 13 4 3 3" xfId="19346"/>
    <cellStyle name="40% - Accent3 13 4 4" xfId="19347"/>
    <cellStyle name="40% - Accent3 13 4 4 2" xfId="19348"/>
    <cellStyle name="40% - Accent3 13 4 5" xfId="19349"/>
    <cellStyle name="40% - Accent3 13 5" xfId="19350"/>
    <cellStyle name="40% - Accent3 13 5 2" xfId="19351"/>
    <cellStyle name="40% - Accent3 13 5 2 2" xfId="19352"/>
    <cellStyle name="40% - Accent3 13 5 2 2 2" xfId="19353"/>
    <cellStyle name="40% - Accent3 13 5 2 3" xfId="19354"/>
    <cellStyle name="40% - Accent3 13 5 3" xfId="19355"/>
    <cellStyle name="40% - Accent3 13 5 3 2" xfId="19356"/>
    <cellStyle name="40% - Accent3 13 5 4" xfId="19357"/>
    <cellStyle name="40% - Accent3 13 6" xfId="19358"/>
    <cellStyle name="40% - Accent3 13 6 2" xfId="19359"/>
    <cellStyle name="40% - Accent3 13 6 2 2" xfId="19360"/>
    <cellStyle name="40% - Accent3 13 6 3" xfId="19361"/>
    <cellStyle name="40% - Accent3 13 7" xfId="19362"/>
    <cellStyle name="40% - Accent3 13 7 2" xfId="19363"/>
    <cellStyle name="40% - Accent3 13 8" xfId="19364"/>
    <cellStyle name="40% - Accent3 14" xfId="19365"/>
    <cellStyle name="40% - Accent3 14 2" xfId="19366"/>
    <cellStyle name="40% - Accent3 14 2 2" xfId="19367"/>
    <cellStyle name="40% - Accent3 14 2 2 2" xfId="19368"/>
    <cellStyle name="40% - Accent3 14 2 2 2 2" xfId="19369"/>
    <cellStyle name="40% - Accent3 14 2 2 2 2 2" xfId="19370"/>
    <cellStyle name="40% - Accent3 14 2 2 2 2 2 2" xfId="19371"/>
    <cellStyle name="40% - Accent3 14 2 2 2 2 2 2 2" xfId="19372"/>
    <cellStyle name="40% - Accent3 14 2 2 2 2 2 3" xfId="19373"/>
    <cellStyle name="40% - Accent3 14 2 2 2 2 3" xfId="19374"/>
    <cellStyle name="40% - Accent3 14 2 2 2 2 3 2" xfId="19375"/>
    <cellStyle name="40% - Accent3 14 2 2 2 2 4" xfId="19376"/>
    <cellStyle name="40% - Accent3 14 2 2 2 3" xfId="19377"/>
    <cellStyle name="40% - Accent3 14 2 2 2 3 2" xfId="19378"/>
    <cellStyle name="40% - Accent3 14 2 2 2 3 2 2" xfId="19379"/>
    <cellStyle name="40% - Accent3 14 2 2 2 3 3" xfId="19380"/>
    <cellStyle name="40% - Accent3 14 2 2 2 4" xfId="19381"/>
    <cellStyle name="40% - Accent3 14 2 2 2 4 2" xfId="19382"/>
    <cellStyle name="40% - Accent3 14 2 2 2 5" xfId="19383"/>
    <cellStyle name="40% - Accent3 14 2 2 3" xfId="19384"/>
    <cellStyle name="40% - Accent3 14 2 2 3 2" xfId="19385"/>
    <cellStyle name="40% - Accent3 14 2 2 3 2 2" xfId="19386"/>
    <cellStyle name="40% - Accent3 14 2 2 3 2 2 2" xfId="19387"/>
    <cellStyle name="40% - Accent3 14 2 2 3 2 3" xfId="19388"/>
    <cellStyle name="40% - Accent3 14 2 2 3 3" xfId="19389"/>
    <cellStyle name="40% - Accent3 14 2 2 3 3 2" xfId="19390"/>
    <cellStyle name="40% - Accent3 14 2 2 3 4" xfId="19391"/>
    <cellStyle name="40% - Accent3 14 2 2 4" xfId="19392"/>
    <cellStyle name="40% - Accent3 14 2 2 4 2" xfId="19393"/>
    <cellStyle name="40% - Accent3 14 2 2 4 2 2" xfId="19394"/>
    <cellStyle name="40% - Accent3 14 2 2 4 3" xfId="19395"/>
    <cellStyle name="40% - Accent3 14 2 2 5" xfId="19396"/>
    <cellStyle name="40% - Accent3 14 2 2 5 2" xfId="19397"/>
    <cellStyle name="40% - Accent3 14 2 2 6" xfId="19398"/>
    <cellStyle name="40% - Accent3 14 2 3" xfId="19399"/>
    <cellStyle name="40% - Accent3 14 2 3 2" xfId="19400"/>
    <cellStyle name="40% - Accent3 14 2 3 2 2" xfId="19401"/>
    <cellStyle name="40% - Accent3 14 2 3 2 2 2" xfId="19402"/>
    <cellStyle name="40% - Accent3 14 2 3 2 2 2 2" xfId="19403"/>
    <cellStyle name="40% - Accent3 14 2 3 2 2 3" xfId="19404"/>
    <cellStyle name="40% - Accent3 14 2 3 2 3" xfId="19405"/>
    <cellStyle name="40% - Accent3 14 2 3 2 3 2" xfId="19406"/>
    <cellStyle name="40% - Accent3 14 2 3 2 4" xfId="19407"/>
    <cellStyle name="40% - Accent3 14 2 3 3" xfId="19408"/>
    <cellStyle name="40% - Accent3 14 2 3 3 2" xfId="19409"/>
    <cellStyle name="40% - Accent3 14 2 3 3 2 2" xfId="19410"/>
    <cellStyle name="40% - Accent3 14 2 3 3 3" xfId="19411"/>
    <cellStyle name="40% - Accent3 14 2 3 4" xfId="19412"/>
    <cellStyle name="40% - Accent3 14 2 3 4 2" xfId="19413"/>
    <cellStyle name="40% - Accent3 14 2 3 5" xfId="19414"/>
    <cellStyle name="40% - Accent3 14 2 4" xfId="19415"/>
    <cellStyle name="40% - Accent3 14 2 4 2" xfId="19416"/>
    <cellStyle name="40% - Accent3 14 2 4 2 2" xfId="19417"/>
    <cellStyle name="40% - Accent3 14 2 4 2 2 2" xfId="19418"/>
    <cellStyle name="40% - Accent3 14 2 4 2 3" xfId="19419"/>
    <cellStyle name="40% - Accent3 14 2 4 3" xfId="19420"/>
    <cellStyle name="40% - Accent3 14 2 4 3 2" xfId="19421"/>
    <cellStyle name="40% - Accent3 14 2 4 4" xfId="19422"/>
    <cellStyle name="40% - Accent3 14 2 5" xfId="19423"/>
    <cellStyle name="40% - Accent3 14 2 5 2" xfId="19424"/>
    <cellStyle name="40% - Accent3 14 2 5 2 2" xfId="19425"/>
    <cellStyle name="40% - Accent3 14 2 5 3" xfId="19426"/>
    <cellStyle name="40% - Accent3 14 2 6" xfId="19427"/>
    <cellStyle name="40% - Accent3 14 2 6 2" xfId="19428"/>
    <cellStyle name="40% - Accent3 14 2 7" xfId="19429"/>
    <cellStyle name="40% - Accent3 14 3" xfId="19430"/>
    <cellStyle name="40% - Accent3 14 3 2" xfId="19431"/>
    <cellStyle name="40% - Accent3 14 3 2 2" xfId="19432"/>
    <cellStyle name="40% - Accent3 14 3 2 2 2" xfId="19433"/>
    <cellStyle name="40% - Accent3 14 3 2 2 2 2" xfId="19434"/>
    <cellStyle name="40% - Accent3 14 3 2 2 2 2 2" xfId="19435"/>
    <cellStyle name="40% - Accent3 14 3 2 2 2 3" xfId="19436"/>
    <cellStyle name="40% - Accent3 14 3 2 2 3" xfId="19437"/>
    <cellStyle name="40% - Accent3 14 3 2 2 3 2" xfId="19438"/>
    <cellStyle name="40% - Accent3 14 3 2 2 4" xfId="19439"/>
    <cellStyle name="40% - Accent3 14 3 2 3" xfId="19440"/>
    <cellStyle name="40% - Accent3 14 3 2 3 2" xfId="19441"/>
    <cellStyle name="40% - Accent3 14 3 2 3 2 2" xfId="19442"/>
    <cellStyle name="40% - Accent3 14 3 2 3 3" xfId="19443"/>
    <cellStyle name="40% - Accent3 14 3 2 4" xfId="19444"/>
    <cellStyle name="40% - Accent3 14 3 2 4 2" xfId="19445"/>
    <cellStyle name="40% - Accent3 14 3 2 5" xfId="19446"/>
    <cellStyle name="40% - Accent3 14 3 3" xfId="19447"/>
    <cellStyle name="40% - Accent3 14 3 3 2" xfId="19448"/>
    <cellStyle name="40% - Accent3 14 3 3 2 2" xfId="19449"/>
    <cellStyle name="40% - Accent3 14 3 3 2 2 2" xfId="19450"/>
    <cellStyle name="40% - Accent3 14 3 3 2 3" xfId="19451"/>
    <cellStyle name="40% - Accent3 14 3 3 3" xfId="19452"/>
    <cellStyle name="40% - Accent3 14 3 3 3 2" xfId="19453"/>
    <cellStyle name="40% - Accent3 14 3 3 4" xfId="19454"/>
    <cellStyle name="40% - Accent3 14 3 4" xfId="19455"/>
    <cellStyle name="40% - Accent3 14 3 4 2" xfId="19456"/>
    <cellStyle name="40% - Accent3 14 3 4 2 2" xfId="19457"/>
    <cellStyle name="40% - Accent3 14 3 4 3" xfId="19458"/>
    <cellStyle name="40% - Accent3 14 3 5" xfId="19459"/>
    <cellStyle name="40% - Accent3 14 3 5 2" xfId="19460"/>
    <cellStyle name="40% - Accent3 14 3 6" xfId="19461"/>
    <cellStyle name="40% - Accent3 14 4" xfId="19462"/>
    <cellStyle name="40% - Accent3 14 4 2" xfId="19463"/>
    <cellStyle name="40% - Accent3 14 4 2 2" xfId="19464"/>
    <cellStyle name="40% - Accent3 14 4 2 2 2" xfId="19465"/>
    <cellStyle name="40% - Accent3 14 4 2 2 2 2" xfId="19466"/>
    <cellStyle name="40% - Accent3 14 4 2 2 3" xfId="19467"/>
    <cellStyle name="40% - Accent3 14 4 2 3" xfId="19468"/>
    <cellStyle name="40% - Accent3 14 4 2 3 2" xfId="19469"/>
    <cellStyle name="40% - Accent3 14 4 2 4" xfId="19470"/>
    <cellStyle name="40% - Accent3 14 4 3" xfId="19471"/>
    <cellStyle name="40% - Accent3 14 4 3 2" xfId="19472"/>
    <cellStyle name="40% - Accent3 14 4 3 2 2" xfId="19473"/>
    <cellStyle name="40% - Accent3 14 4 3 3" xfId="19474"/>
    <cellStyle name="40% - Accent3 14 4 4" xfId="19475"/>
    <cellStyle name="40% - Accent3 14 4 4 2" xfId="19476"/>
    <cellStyle name="40% - Accent3 14 4 5" xfId="19477"/>
    <cellStyle name="40% - Accent3 14 5" xfId="19478"/>
    <cellStyle name="40% - Accent3 14 5 2" xfId="19479"/>
    <cellStyle name="40% - Accent3 14 5 2 2" xfId="19480"/>
    <cellStyle name="40% - Accent3 14 5 2 2 2" xfId="19481"/>
    <cellStyle name="40% - Accent3 14 5 2 3" xfId="19482"/>
    <cellStyle name="40% - Accent3 14 5 3" xfId="19483"/>
    <cellStyle name="40% - Accent3 14 5 3 2" xfId="19484"/>
    <cellStyle name="40% - Accent3 14 5 4" xfId="19485"/>
    <cellStyle name="40% - Accent3 14 6" xfId="19486"/>
    <cellStyle name="40% - Accent3 14 6 2" xfId="19487"/>
    <cellStyle name="40% - Accent3 14 6 2 2" xfId="19488"/>
    <cellStyle name="40% - Accent3 14 6 3" xfId="19489"/>
    <cellStyle name="40% - Accent3 14 7" xfId="19490"/>
    <cellStyle name="40% - Accent3 14 7 2" xfId="19491"/>
    <cellStyle name="40% - Accent3 14 8" xfId="19492"/>
    <cellStyle name="40% - Accent3 15" xfId="19493"/>
    <cellStyle name="40% - Accent3 15 2" xfId="19494"/>
    <cellStyle name="40% - Accent3 15 2 2" xfId="19495"/>
    <cellStyle name="40% - Accent3 15 2 2 2" xfId="19496"/>
    <cellStyle name="40% - Accent3 15 2 2 2 2" xfId="19497"/>
    <cellStyle name="40% - Accent3 15 2 2 2 2 2" xfId="19498"/>
    <cellStyle name="40% - Accent3 15 2 2 2 2 2 2" xfId="19499"/>
    <cellStyle name="40% - Accent3 15 2 2 2 2 2 2 2" xfId="19500"/>
    <cellStyle name="40% - Accent3 15 2 2 2 2 2 3" xfId="19501"/>
    <cellStyle name="40% - Accent3 15 2 2 2 2 3" xfId="19502"/>
    <cellStyle name="40% - Accent3 15 2 2 2 2 3 2" xfId="19503"/>
    <cellStyle name="40% - Accent3 15 2 2 2 2 4" xfId="19504"/>
    <cellStyle name="40% - Accent3 15 2 2 2 3" xfId="19505"/>
    <cellStyle name="40% - Accent3 15 2 2 2 3 2" xfId="19506"/>
    <cellStyle name="40% - Accent3 15 2 2 2 3 2 2" xfId="19507"/>
    <cellStyle name="40% - Accent3 15 2 2 2 3 3" xfId="19508"/>
    <cellStyle name="40% - Accent3 15 2 2 2 4" xfId="19509"/>
    <cellStyle name="40% - Accent3 15 2 2 2 4 2" xfId="19510"/>
    <cellStyle name="40% - Accent3 15 2 2 2 5" xfId="19511"/>
    <cellStyle name="40% - Accent3 15 2 2 3" xfId="19512"/>
    <cellStyle name="40% - Accent3 15 2 2 3 2" xfId="19513"/>
    <cellStyle name="40% - Accent3 15 2 2 3 2 2" xfId="19514"/>
    <cellStyle name="40% - Accent3 15 2 2 3 2 2 2" xfId="19515"/>
    <cellStyle name="40% - Accent3 15 2 2 3 2 3" xfId="19516"/>
    <cellStyle name="40% - Accent3 15 2 2 3 3" xfId="19517"/>
    <cellStyle name="40% - Accent3 15 2 2 3 3 2" xfId="19518"/>
    <cellStyle name="40% - Accent3 15 2 2 3 4" xfId="19519"/>
    <cellStyle name="40% - Accent3 15 2 2 4" xfId="19520"/>
    <cellStyle name="40% - Accent3 15 2 2 4 2" xfId="19521"/>
    <cellStyle name="40% - Accent3 15 2 2 4 2 2" xfId="19522"/>
    <cellStyle name="40% - Accent3 15 2 2 4 3" xfId="19523"/>
    <cellStyle name="40% - Accent3 15 2 2 5" xfId="19524"/>
    <cellStyle name="40% - Accent3 15 2 2 5 2" xfId="19525"/>
    <cellStyle name="40% - Accent3 15 2 2 6" xfId="19526"/>
    <cellStyle name="40% - Accent3 15 2 3" xfId="19527"/>
    <cellStyle name="40% - Accent3 15 2 3 2" xfId="19528"/>
    <cellStyle name="40% - Accent3 15 2 3 2 2" xfId="19529"/>
    <cellStyle name="40% - Accent3 15 2 3 2 2 2" xfId="19530"/>
    <cellStyle name="40% - Accent3 15 2 3 2 2 2 2" xfId="19531"/>
    <cellStyle name="40% - Accent3 15 2 3 2 2 3" xfId="19532"/>
    <cellStyle name="40% - Accent3 15 2 3 2 3" xfId="19533"/>
    <cellStyle name="40% - Accent3 15 2 3 2 3 2" xfId="19534"/>
    <cellStyle name="40% - Accent3 15 2 3 2 4" xfId="19535"/>
    <cellStyle name="40% - Accent3 15 2 3 3" xfId="19536"/>
    <cellStyle name="40% - Accent3 15 2 3 3 2" xfId="19537"/>
    <cellStyle name="40% - Accent3 15 2 3 3 2 2" xfId="19538"/>
    <cellStyle name="40% - Accent3 15 2 3 3 3" xfId="19539"/>
    <cellStyle name="40% - Accent3 15 2 3 4" xfId="19540"/>
    <cellStyle name="40% - Accent3 15 2 3 4 2" xfId="19541"/>
    <cellStyle name="40% - Accent3 15 2 3 5" xfId="19542"/>
    <cellStyle name="40% - Accent3 15 2 4" xfId="19543"/>
    <cellStyle name="40% - Accent3 15 2 4 2" xfId="19544"/>
    <cellStyle name="40% - Accent3 15 2 4 2 2" xfId="19545"/>
    <cellStyle name="40% - Accent3 15 2 4 2 2 2" xfId="19546"/>
    <cellStyle name="40% - Accent3 15 2 4 2 3" xfId="19547"/>
    <cellStyle name="40% - Accent3 15 2 4 3" xfId="19548"/>
    <cellStyle name="40% - Accent3 15 2 4 3 2" xfId="19549"/>
    <cellStyle name="40% - Accent3 15 2 4 4" xfId="19550"/>
    <cellStyle name="40% - Accent3 15 2 5" xfId="19551"/>
    <cellStyle name="40% - Accent3 15 2 5 2" xfId="19552"/>
    <cellStyle name="40% - Accent3 15 2 5 2 2" xfId="19553"/>
    <cellStyle name="40% - Accent3 15 2 5 3" xfId="19554"/>
    <cellStyle name="40% - Accent3 15 2 6" xfId="19555"/>
    <cellStyle name="40% - Accent3 15 2 6 2" xfId="19556"/>
    <cellStyle name="40% - Accent3 15 2 7" xfId="19557"/>
    <cellStyle name="40% - Accent3 15 3" xfId="19558"/>
    <cellStyle name="40% - Accent3 15 3 2" xfId="19559"/>
    <cellStyle name="40% - Accent3 15 3 2 2" xfId="19560"/>
    <cellStyle name="40% - Accent3 15 3 2 2 2" xfId="19561"/>
    <cellStyle name="40% - Accent3 15 3 2 2 2 2" xfId="19562"/>
    <cellStyle name="40% - Accent3 15 3 2 2 2 2 2" xfId="19563"/>
    <cellStyle name="40% - Accent3 15 3 2 2 2 3" xfId="19564"/>
    <cellStyle name="40% - Accent3 15 3 2 2 3" xfId="19565"/>
    <cellStyle name="40% - Accent3 15 3 2 2 3 2" xfId="19566"/>
    <cellStyle name="40% - Accent3 15 3 2 2 4" xfId="19567"/>
    <cellStyle name="40% - Accent3 15 3 2 3" xfId="19568"/>
    <cellStyle name="40% - Accent3 15 3 2 3 2" xfId="19569"/>
    <cellStyle name="40% - Accent3 15 3 2 3 2 2" xfId="19570"/>
    <cellStyle name="40% - Accent3 15 3 2 3 3" xfId="19571"/>
    <cellStyle name="40% - Accent3 15 3 2 4" xfId="19572"/>
    <cellStyle name="40% - Accent3 15 3 2 4 2" xfId="19573"/>
    <cellStyle name="40% - Accent3 15 3 2 5" xfId="19574"/>
    <cellStyle name="40% - Accent3 15 3 3" xfId="19575"/>
    <cellStyle name="40% - Accent3 15 3 3 2" xfId="19576"/>
    <cellStyle name="40% - Accent3 15 3 3 2 2" xfId="19577"/>
    <cellStyle name="40% - Accent3 15 3 3 2 2 2" xfId="19578"/>
    <cellStyle name="40% - Accent3 15 3 3 2 3" xfId="19579"/>
    <cellStyle name="40% - Accent3 15 3 3 3" xfId="19580"/>
    <cellStyle name="40% - Accent3 15 3 3 3 2" xfId="19581"/>
    <cellStyle name="40% - Accent3 15 3 3 4" xfId="19582"/>
    <cellStyle name="40% - Accent3 15 3 4" xfId="19583"/>
    <cellStyle name="40% - Accent3 15 3 4 2" xfId="19584"/>
    <cellStyle name="40% - Accent3 15 3 4 2 2" xfId="19585"/>
    <cellStyle name="40% - Accent3 15 3 4 3" xfId="19586"/>
    <cellStyle name="40% - Accent3 15 3 5" xfId="19587"/>
    <cellStyle name="40% - Accent3 15 3 5 2" xfId="19588"/>
    <cellStyle name="40% - Accent3 15 3 6" xfId="19589"/>
    <cellStyle name="40% - Accent3 15 4" xfId="19590"/>
    <cellStyle name="40% - Accent3 15 4 2" xfId="19591"/>
    <cellStyle name="40% - Accent3 15 4 2 2" xfId="19592"/>
    <cellStyle name="40% - Accent3 15 4 2 2 2" xfId="19593"/>
    <cellStyle name="40% - Accent3 15 4 2 2 2 2" xfId="19594"/>
    <cellStyle name="40% - Accent3 15 4 2 2 3" xfId="19595"/>
    <cellStyle name="40% - Accent3 15 4 2 3" xfId="19596"/>
    <cellStyle name="40% - Accent3 15 4 2 3 2" xfId="19597"/>
    <cellStyle name="40% - Accent3 15 4 2 4" xfId="19598"/>
    <cellStyle name="40% - Accent3 15 4 3" xfId="19599"/>
    <cellStyle name="40% - Accent3 15 4 3 2" xfId="19600"/>
    <cellStyle name="40% - Accent3 15 4 3 2 2" xfId="19601"/>
    <cellStyle name="40% - Accent3 15 4 3 3" xfId="19602"/>
    <cellStyle name="40% - Accent3 15 4 4" xfId="19603"/>
    <cellStyle name="40% - Accent3 15 4 4 2" xfId="19604"/>
    <cellStyle name="40% - Accent3 15 4 5" xfId="19605"/>
    <cellStyle name="40% - Accent3 15 5" xfId="19606"/>
    <cellStyle name="40% - Accent3 15 5 2" xfId="19607"/>
    <cellStyle name="40% - Accent3 15 5 2 2" xfId="19608"/>
    <cellStyle name="40% - Accent3 15 5 2 2 2" xfId="19609"/>
    <cellStyle name="40% - Accent3 15 5 2 3" xfId="19610"/>
    <cellStyle name="40% - Accent3 15 5 3" xfId="19611"/>
    <cellStyle name="40% - Accent3 15 5 3 2" xfId="19612"/>
    <cellStyle name="40% - Accent3 15 5 4" xfId="19613"/>
    <cellStyle name="40% - Accent3 15 6" xfId="19614"/>
    <cellStyle name="40% - Accent3 15 6 2" xfId="19615"/>
    <cellStyle name="40% - Accent3 15 6 2 2" xfId="19616"/>
    <cellStyle name="40% - Accent3 15 6 3" xfId="19617"/>
    <cellStyle name="40% - Accent3 15 7" xfId="19618"/>
    <cellStyle name="40% - Accent3 15 7 2" xfId="19619"/>
    <cellStyle name="40% - Accent3 15 8" xfId="19620"/>
    <cellStyle name="40% - Accent3 16" xfId="19621"/>
    <cellStyle name="40% - Accent3 16 2" xfId="19622"/>
    <cellStyle name="40% - Accent3 16 2 2" xfId="19623"/>
    <cellStyle name="40% - Accent3 16 2 2 2" xfId="19624"/>
    <cellStyle name="40% - Accent3 16 2 2 2 2" xfId="19625"/>
    <cellStyle name="40% - Accent3 16 2 2 2 2 2" xfId="19626"/>
    <cellStyle name="40% - Accent3 16 2 2 2 2 2 2" xfId="19627"/>
    <cellStyle name="40% - Accent3 16 2 2 2 2 2 2 2" xfId="19628"/>
    <cellStyle name="40% - Accent3 16 2 2 2 2 2 3" xfId="19629"/>
    <cellStyle name="40% - Accent3 16 2 2 2 2 3" xfId="19630"/>
    <cellStyle name="40% - Accent3 16 2 2 2 2 3 2" xfId="19631"/>
    <cellStyle name="40% - Accent3 16 2 2 2 2 4" xfId="19632"/>
    <cellStyle name="40% - Accent3 16 2 2 2 3" xfId="19633"/>
    <cellStyle name="40% - Accent3 16 2 2 2 3 2" xfId="19634"/>
    <cellStyle name="40% - Accent3 16 2 2 2 3 2 2" xfId="19635"/>
    <cellStyle name="40% - Accent3 16 2 2 2 3 3" xfId="19636"/>
    <cellStyle name="40% - Accent3 16 2 2 2 4" xfId="19637"/>
    <cellStyle name="40% - Accent3 16 2 2 2 4 2" xfId="19638"/>
    <cellStyle name="40% - Accent3 16 2 2 2 5" xfId="19639"/>
    <cellStyle name="40% - Accent3 16 2 2 3" xfId="19640"/>
    <cellStyle name="40% - Accent3 16 2 2 3 2" xfId="19641"/>
    <cellStyle name="40% - Accent3 16 2 2 3 2 2" xfId="19642"/>
    <cellStyle name="40% - Accent3 16 2 2 3 2 2 2" xfId="19643"/>
    <cellStyle name="40% - Accent3 16 2 2 3 2 3" xfId="19644"/>
    <cellStyle name="40% - Accent3 16 2 2 3 3" xfId="19645"/>
    <cellStyle name="40% - Accent3 16 2 2 3 3 2" xfId="19646"/>
    <cellStyle name="40% - Accent3 16 2 2 3 4" xfId="19647"/>
    <cellStyle name="40% - Accent3 16 2 2 4" xfId="19648"/>
    <cellStyle name="40% - Accent3 16 2 2 4 2" xfId="19649"/>
    <cellStyle name="40% - Accent3 16 2 2 4 2 2" xfId="19650"/>
    <cellStyle name="40% - Accent3 16 2 2 4 3" xfId="19651"/>
    <cellStyle name="40% - Accent3 16 2 2 5" xfId="19652"/>
    <cellStyle name="40% - Accent3 16 2 2 5 2" xfId="19653"/>
    <cellStyle name="40% - Accent3 16 2 2 6" xfId="19654"/>
    <cellStyle name="40% - Accent3 16 2 3" xfId="19655"/>
    <cellStyle name="40% - Accent3 16 2 3 2" xfId="19656"/>
    <cellStyle name="40% - Accent3 16 2 3 2 2" xfId="19657"/>
    <cellStyle name="40% - Accent3 16 2 3 2 2 2" xfId="19658"/>
    <cellStyle name="40% - Accent3 16 2 3 2 2 2 2" xfId="19659"/>
    <cellStyle name="40% - Accent3 16 2 3 2 2 3" xfId="19660"/>
    <cellStyle name="40% - Accent3 16 2 3 2 3" xfId="19661"/>
    <cellStyle name="40% - Accent3 16 2 3 2 3 2" xfId="19662"/>
    <cellStyle name="40% - Accent3 16 2 3 2 4" xfId="19663"/>
    <cellStyle name="40% - Accent3 16 2 3 3" xfId="19664"/>
    <cellStyle name="40% - Accent3 16 2 3 3 2" xfId="19665"/>
    <cellStyle name="40% - Accent3 16 2 3 3 2 2" xfId="19666"/>
    <cellStyle name="40% - Accent3 16 2 3 3 3" xfId="19667"/>
    <cellStyle name="40% - Accent3 16 2 3 4" xfId="19668"/>
    <cellStyle name="40% - Accent3 16 2 3 4 2" xfId="19669"/>
    <cellStyle name="40% - Accent3 16 2 3 5" xfId="19670"/>
    <cellStyle name="40% - Accent3 16 2 4" xfId="19671"/>
    <cellStyle name="40% - Accent3 16 2 4 2" xfId="19672"/>
    <cellStyle name="40% - Accent3 16 2 4 2 2" xfId="19673"/>
    <cellStyle name="40% - Accent3 16 2 4 2 2 2" xfId="19674"/>
    <cellStyle name="40% - Accent3 16 2 4 2 3" xfId="19675"/>
    <cellStyle name="40% - Accent3 16 2 4 3" xfId="19676"/>
    <cellStyle name="40% - Accent3 16 2 4 3 2" xfId="19677"/>
    <cellStyle name="40% - Accent3 16 2 4 4" xfId="19678"/>
    <cellStyle name="40% - Accent3 16 2 5" xfId="19679"/>
    <cellStyle name="40% - Accent3 16 2 5 2" xfId="19680"/>
    <cellStyle name="40% - Accent3 16 2 5 2 2" xfId="19681"/>
    <cellStyle name="40% - Accent3 16 2 5 3" xfId="19682"/>
    <cellStyle name="40% - Accent3 16 2 6" xfId="19683"/>
    <cellStyle name="40% - Accent3 16 2 6 2" xfId="19684"/>
    <cellStyle name="40% - Accent3 16 2 7" xfId="19685"/>
    <cellStyle name="40% - Accent3 16 3" xfId="19686"/>
    <cellStyle name="40% - Accent3 16 3 2" xfId="19687"/>
    <cellStyle name="40% - Accent3 16 3 2 2" xfId="19688"/>
    <cellStyle name="40% - Accent3 16 3 2 2 2" xfId="19689"/>
    <cellStyle name="40% - Accent3 16 3 2 2 2 2" xfId="19690"/>
    <cellStyle name="40% - Accent3 16 3 2 2 2 2 2" xfId="19691"/>
    <cellStyle name="40% - Accent3 16 3 2 2 2 3" xfId="19692"/>
    <cellStyle name="40% - Accent3 16 3 2 2 3" xfId="19693"/>
    <cellStyle name="40% - Accent3 16 3 2 2 3 2" xfId="19694"/>
    <cellStyle name="40% - Accent3 16 3 2 2 4" xfId="19695"/>
    <cellStyle name="40% - Accent3 16 3 2 3" xfId="19696"/>
    <cellStyle name="40% - Accent3 16 3 2 3 2" xfId="19697"/>
    <cellStyle name="40% - Accent3 16 3 2 3 2 2" xfId="19698"/>
    <cellStyle name="40% - Accent3 16 3 2 3 3" xfId="19699"/>
    <cellStyle name="40% - Accent3 16 3 2 4" xfId="19700"/>
    <cellStyle name="40% - Accent3 16 3 2 4 2" xfId="19701"/>
    <cellStyle name="40% - Accent3 16 3 2 5" xfId="19702"/>
    <cellStyle name="40% - Accent3 16 3 3" xfId="19703"/>
    <cellStyle name="40% - Accent3 16 3 3 2" xfId="19704"/>
    <cellStyle name="40% - Accent3 16 3 3 2 2" xfId="19705"/>
    <cellStyle name="40% - Accent3 16 3 3 2 2 2" xfId="19706"/>
    <cellStyle name="40% - Accent3 16 3 3 2 3" xfId="19707"/>
    <cellStyle name="40% - Accent3 16 3 3 3" xfId="19708"/>
    <cellStyle name="40% - Accent3 16 3 3 3 2" xfId="19709"/>
    <cellStyle name="40% - Accent3 16 3 3 4" xfId="19710"/>
    <cellStyle name="40% - Accent3 16 3 4" xfId="19711"/>
    <cellStyle name="40% - Accent3 16 3 4 2" xfId="19712"/>
    <cellStyle name="40% - Accent3 16 3 4 2 2" xfId="19713"/>
    <cellStyle name="40% - Accent3 16 3 4 3" xfId="19714"/>
    <cellStyle name="40% - Accent3 16 3 5" xfId="19715"/>
    <cellStyle name="40% - Accent3 16 3 5 2" xfId="19716"/>
    <cellStyle name="40% - Accent3 16 3 6" xfId="19717"/>
    <cellStyle name="40% - Accent3 16 4" xfId="19718"/>
    <cellStyle name="40% - Accent3 16 4 2" xfId="19719"/>
    <cellStyle name="40% - Accent3 16 4 2 2" xfId="19720"/>
    <cellStyle name="40% - Accent3 16 4 2 2 2" xfId="19721"/>
    <cellStyle name="40% - Accent3 16 4 2 2 2 2" xfId="19722"/>
    <cellStyle name="40% - Accent3 16 4 2 2 3" xfId="19723"/>
    <cellStyle name="40% - Accent3 16 4 2 3" xfId="19724"/>
    <cellStyle name="40% - Accent3 16 4 2 3 2" xfId="19725"/>
    <cellStyle name="40% - Accent3 16 4 2 4" xfId="19726"/>
    <cellStyle name="40% - Accent3 16 4 3" xfId="19727"/>
    <cellStyle name="40% - Accent3 16 4 3 2" xfId="19728"/>
    <cellStyle name="40% - Accent3 16 4 3 2 2" xfId="19729"/>
    <cellStyle name="40% - Accent3 16 4 3 3" xfId="19730"/>
    <cellStyle name="40% - Accent3 16 4 4" xfId="19731"/>
    <cellStyle name="40% - Accent3 16 4 4 2" xfId="19732"/>
    <cellStyle name="40% - Accent3 16 4 5" xfId="19733"/>
    <cellStyle name="40% - Accent3 16 5" xfId="19734"/>
    <cellStyle name="40% - Accent3 16 5 2" xfId="19735"/>
    <cellStyle name="40% - Accent3 16 5 2 2" xfId="19736"/>
    <cellStyle name="40% - Accent3 16 5 2 2 2" xfId="19737"/>
    <cellStyle name="40% - Accent3 16 5 2 3" xfId="19738"/>
    <cellStyle name="40% - Accent3 16 5 3" xfId="19739"/>
    <cellStyle name="40% - Accent3 16 5 3 2" xfId="19740"/>
    <cellStyle name="40% - Accent3 16 5 4" xfId="19741"/>
    <cellStyle name="40% - Accent3 16 6" xfId="19742"/>
    <cellStyle name="40% - Accent3 16 6 2" xfId="19743"/>
    <cellStyle name="40% - Accent3 16 6 2 2" xfId="19744"/>
    <cellStyle name="40% - Accent3 16 6 3" xfId="19745"/>
    <cellStyle name="40% - Accent3 16 7" xfId="19746"/>
    <cellStyle name="40% - Accent3 16 7 2" xfId="19747"/>
    <cellStyle name="40% - Accent3 16 8" xfId="19748"/>
    <cellStyle name="40% - Accent3 17" xfId="19749"/>
    <cellStyle name="40% - Accent3 17 2" xfId="19750"/>
    <cellStyle name="40% - Accent3 17 2 2" xfId="19751"/>
    <cellStyle name="40% - Accent3 17 2 2 2" xfId="19752"/>
    <cellStyle name="40% - Accent3 17 2 2 2 2" xfId="19753"/>
    <cellStyle name="40% - Accent3 17 2 2 2 2 2" xfId="19754"/>
    <cellStyle name="40% - Accent3 17 2 2 2 2 2 2" xfId="19755"/>
    <cellStyle name="40% - Accent3 17 2 2 2 2 2 2 2" xfId="19756"/>
    <cellStyle name="40% - Accent3 17 2 2 2 2 2 3" xfId="19757"/>
    <cellStyle name="40% - Accent3 17 2 2 2 2 3" xfId="19758"/>
    <cellStyle name="40% - Accent3 17 2 2 2 2 3 2" xfId="19759"/>
    <cellStyle name="40% - Accent3 17 2 2 2 2 4" xfId="19760"/>
    <cellStyle name="40% - Accent3 17 2 2 2 3" xfId="19761"/>
    <cellStyle name="40% - Accent3 17 2 2 2 3 2" xfId="19762"/>
    <cellStyle name="40% - Accent3 17 2 2 2 3 2 2" xfId="19763"/>
    <cellStyle name="40% - Accent3 17 2 2 2 3 3" xfId="19764"/>
    <cellStyle name="40% - Accent3 17 2 2 2 4" xfId="19765"/>
    <cellStyle name="40% - Accent3 17 2 2 2 4 2" xfId="19766"/>
    <cellStyle name="40% - Accent3 17 2 2 2 5" xfId="19767"/>
    <cellStyle name="40% - Accent3 17 2 2 3" xfId="19768"/>
    <cellStyle name="40% - Accent3 17 2 2 3 2" xfId="19769"/>
    <cellStyle name="40% - Accent3 17 2 2 3 2 2" xfId="19770"/>
    <cellStyle name="40% - Accent3 17 2 2 3 2 2 2" xfId="19771"/>
    <cellStyle name="40% - Accent3 17 2 2 3 2 3" xfId="19772"/>
    <cellStyle name="40% - Accent3 17 2 2 3 3" xfId="19773"/>
    <cellStyle name="40% - Accent3 17 2 2 3 3 2" xfId="19774"/>
    <cellStyle name="40% - Accent3 17 2 2 3 4" xfId="19775"/>
    <cellStyle name="40% - Accent3 17 2 2 4" xfId="19776"/>
    <cellStyle name="40% - Accent3 17 2 2 4 2" xfId="19777"/>
    <cellStyle name="40% - Accent3 17 2 2 4 2 2" xfId="19778"/>
    <cellStyle name="40% - Accent3 17 2 2 4 3" xfId="19779"/>
    <cellStyle name="40% - Accent3 17 2 2 5" xfId="19780"/>
    <cellStyle name="40% - Accent3 17 2 2 5 2" xfId="19781"/>
    <cellStyle name="40% - Accent3 17 2 2 6" xfId="19782"/>
    <cellStyle name="40% - Accent3 17 2 3" xfId="19783"/>
    <cellStyle name="40% - Accent3 17 2 3 2" xfId="19784"/>
    <cellStyle name="40% - Accent3 17 2 3 2 2" xfId="19785"/>
    <cellStyle name="40% - Accent3 17 2 3 2 2 2" xfId="19786"/>
    <cellStyle name="40% - Accent3 17 2 3 2 2 2 2" xfId="19787"/>
    <cellStyle name="40% - Accent3 17 2 3 2 2 3" xfId="19788"/>
    <cellStyle name="40% - Accent3 17 2 3 2 3" xfId="19789"/>
    <cellStyle name="40% - Accent3 17 2 3 2 3 2" xfId="19790"/>
    <cellStyle name="40% - Accent3 17 2 3 2 4" xfId="19791"/>
    <cellStyle name="40% - Accent3 17 2 3 3" xfId="19792"/>
    <cellStyle name="40% - Accent3 17 2 3 3 2" xfId="19793"/>
    <cellStyle name="40% - Accent3 17 2 3 3 2 2" xfId="19794"/>
    <cellStyle name="40% - Accent3 17 2 3 3 3" xfId="19795"/>
    <cellStyle name="40% - Accent3 17 2 3 4" xfId="19796"/>
    <cellStyle name="40% - Accent3 17 2 3 4 2" xfId="19797"/>
    <cellStyle name="40% - Accent3 17 2 3 5" xfId="19798"/>
    <cellStyle name="40% - Accent3 17 2 4" xfId="19799"/>
    <cellStyle name="40% - Accent3 17 2 4 2" xfId="19800"/>
    <cellStyle name="40% - Accent3 17 2 4 2 2" xfId="19801"/>
    <cellStyle name="40% - Accent3 17 2 4 2 2 2" xfId="19802"/>
    <cellStyle name="40% - Accent3 17 2 4 2 3" xfId="19803"/>
    <cellStyle name="40% - Accent3 17 2 4 3" xfId="19804"/>
    <cellStyle name="40% - Accent3 17 2 4 3 2" xfId="19805"/>
    <cellStyle name="40% - Accent3 17 2 4 4" xfId="19806"/>
    <cellStyle name="40% - Accent3 17 2 5" xfId="19807"/>
    <cellStyle name="40% - Accent3 17 2 5 2" xfId="19808"/>
    <cellStyle name="40% - Accent3 17 2 5 2 2" xfId="19809"/>
    <cellStyle name="40% - Accent3 17 2 5 3" xfId="19810"/>
    <cellStyle name="40% - Accent3 17 2 6" xfId="19811"/>
    <cellStyle name="40% - Accent3 17 2 6 2" xfId="19812"/>
    <cellStyle name="40% - Accent3 17 2 7" xfId="19813"/>
    <cellStyle name="40% - Accent3 17 3" xfId="19814"/>
    <cellStyle name="40% - Accent3 17 3 2" xfId="19815"/>
    <cellStyle name="40% - Accent3 17 3 2 2" xfId="19816"/>
    <cellStyle name="40% - Accent3 17 3 2 2 2" xfId="19817"/>
    <cellStyle name="40% - Accent3 17 3 2 2 2 2" xfId="19818"/>
    <cellStyle name="40% - Accent3 17 3 2 2 2 2 2" xfId="19819"/>
    <cellStyle name="40% - Accent3 17 3 2 2 2 3" xfId="19820"/>
    <cellStyle name="40% - Accent3 17 3 2 2 3" xfId="19821"/>
    <cellStyle name="40% - Accent3 17 3 2 2 3 2" xfId="19822"/>
    <cellStyle name="40% - Accent3 17 3 2 2 4" xfId="19823"/>
    <cellStyle name="40% - Accent3 17 3 2 3" xfId="19824"/>
    <cellStyle name="40% - Accent3 17 3 2 3 2" xfId="19825"/>
    <cellStyle name="40% - Accent3 17 3 2 3 2 2" xfId="19826"/>
    <cellStyle name="40% - Accent3 17 3 2 3 3" xfId="19827"/>
    <cellStyle name="40% - Accent3 17 3 2 4" xfId="19828"/>
    <cellStyle name="40% - Accent3 17 3 2 4 2" xfId="19829"/>
    <cellStyle name="40% - Accent3 17 3 2 5" xfId="19830"/>
    <cellStyle name="40% - Accent3 17 3 3" xfId="19831"/>
    <cellStyle name="40% - Accent3 17 3 3 2" xfId="19832"/>
    <cellStyle name="40% - Accent3 17 3 3 2 2" xfId="19833"/>
    <cellStyle name="40% - Accent3 17 3 3 2 2 2" xfId="19834"/>
    <cellStyle name="40% - Accent3 17 3 3 2 3" xfId="19835"/>
    <cellStyle name="40% - Accent3 17 3 3 3" xfId="19836"/>
    <cellStyle name="40% - Accent3 17 3 3 3 2" xfId="19837"/>
    <cellStyle name="40% - Accent3 17 3 3 4" xfId="19838"/>
    <cellStyle name="40% - Accent3 17 3 4" xfId="19839"/>
    <cellStyle name="40% - Accent3 17 3 4 2" xfId="19840"/>
    <cellStyle name="40% - Accent3 17 3 4 2 2" xfId="19841"/>
    <cellStyle name="40% - Accent3 17 3 4 3" xfId="19842"/>
    <cellStyle name="40% - Accent3 17 3 5" xfId="19843"/>
    <cellStyle name="40% - Accent3 17 3 5 2" xfId="19844"/>
    <cellStyle name="40% - Accent3 17 3 6" xfId="19845"/>
    <cellStyle name="40% - Accent3 17 4" xfId="19846"/>
    <cellStyle name="40% - Accent3 17 4 2" xfId="19847"/>
    <cellStyle name="40% - Accent3 17 4 2 2" xfId="19848"/>
    <cellStyle name="40% - Accent3 17 4 2 2 2" xfId="19849"/>
    <cellStyle name="40% - Accent3 17 4 2 2 2 2" xfId="19850"/>
    <cellStyle name="40% - Accent3 17 4 2 2 3" xfId="19851"/>
    <cellStyle name="40% - Accent3 17 4 2 3" xfId="19852"/>
    <cellStyle name="40% - Accent3 17 4 2 3 2" xfId="19853"/>
    <cellStyle name="40% - Accent3 17 4 2 4" xfId="19854"/>
    <cellStyle name="40% - Accent3 17 4 3" xfId="19855"/>
    <cellStyle name="40% - Accent3 17 4 3 2" xfId="19856"/>
    <cellStyle name="40% - Accent3 17 4 3 2 2" xfId="19857"/>
    <cellStyle name="40% - Accent3 17 4 3 3" xfId="19858"/>
    <cellStyle name="40% - Accent3 17 4 4" xfId="19859"/>
    <cellStyle name="40% - Accent3 17 4 4 2" xfId="19860"/>
    <cellStyle name="40% - Accent3 17 4 5" xfId="19861"/>
    <cellStyle name="40% - Accent3 17 5" xfId="19862"/>
    <cellStyle name="40% - Accent3 17 5 2" xfId="19863"/>
    <cellStyle name="40% - Accent3 17 5 2 2" xfId="19864"/>
    <cellStyle name="40% - Accent3 17 5 2 2 2" xfId="19865"/>
    <cellStyle name="40% - Accent3 17 5 2 3" xfId="19866"/>
    <cellStyle name="40% - Accent3 17 5 3" xfId="19867"/>
    <cellStyle name="40% - Accent3 17 5 3 2" xfId="19868"/>
    <cellStyle name="40% - Accent3 17 5 4" xfId="19869"/>
    <cellStyle name="40% - Accent3 17 6" xfId="19870"/>
    <cellStyle name="40% - Accent3 17 6 2" xfId="19871"/>
    <cellStyle name="40% - Accent3 17 6 2 2" xfId="19872"/>
    <cellStyle name="40% - Accent3 17 6 3" xfId="19873"/>
    <cellStyle name="40% - Accent3 17 7" xfId="19874"/>
    <cellStyle name="40% - Accent3 17 7 2" xfId="19875"/>
    <cellStyle name="40% - Accent3 17 8" xfId="19876"/>
    <cellStyle name="40% - Accent3 18" xfId="19877"/>
    <cellStyle name="40% - Accent3 18 2" xfId="19878"/>
    <cellStyle name="40% - Accent3 18 2 2" xfId="19879"/>
    <cellStyle name="40% - Accent3 18 2 2 2" xfId="19880"/>
    <cellStyle name="40% - Accent3 18 2 2 2 2" xfId="19881"/>
    <cellStyle name="40% - Accent3 18 2 2 2 2 2" xfId="19882"/>
    <cellStyle name="40% - Accent3 18 2 2 2 2 2 2" xfId="19883"/>
    <cellStyle name="40% - Accent3 18 2 2 2 2 3" xfId="19884"/>
    <cellStyle name="40% - Accent3 18 2 2 2 3" xfId="19885"/>
    <cellStyle name="40% - Accent3 18 2 2 2 3 2" xfId="19886"/>
    <cellStyle name="40% - Accent3 18 2 2 2 4" xfId="19887"/>
    <cellStyle name="40% - Accent3 18 2 2 3" xfId="19888"/>
    <cellStyle name="40% - Accent3 18 2 2 3 2" xfId="19889"/>
    <cellStyle name="40% - Accent3 18 2 2 3 2 2" xfId="19890"/>
    <cellStyle name="40% - Accent3 18 2 2 3 3" xfId="19891"/>
    <cellStyle name="40% - Accent3 18 2 2 4" xfId="19892"/>
    <cellStyle name="40% - Accent3 18 2 2 4 2" xfId="19893"/>
    <cellStyle name="40% - Accent3 18 2 2 5" xfId="19894"/>
    <cellStyle name="40% - Accent3 18 2 3" xfId="19895"/>
    <cellStyle name="40% - Accent3 18 2 3 2" xfId="19896"/>
    <cellStyle name="40% - Accent3 18 2 3 2 2" xfId="19897"/>
    <cellStyle name="40% - Accent3 18 2 3 2 2 2" xfId="19898"/>
    <cellStyle name="40% - Accent3 18 2 3 2 3" xfId="19899"/>
    <cellStyle name="40% - Accent3 18 2 3 3" xfId="19900"/>
    <cellStyle name="40% - Accent3 18 2 3 3 2" xfId="19901"/>
    <cellStyle name="40% - Accent3 18 2 3 4" xfId="19902"/>
    <cellStyle name="40% - Accent3 18 2 4" xfId="19903"/>
    <cellStyle name="40% - Accent3 18 2 4 2" xfId="19904"/>
    <cellStyle name="40% - Accent3 18 2 4 2 2" xfId="19905"/>
    <cellStyle name="40% - Accent3 18 2 4 3" xfId="19906"/>
    <cellStyle name="40% - Accent3 18 2 5" xfId="19907"/>
    <cellStyle name="40% - Accent3 18 2 5 2" xfId="19908"/>
    <cellStyle name="40% - Accent3 18 2 6" xfId="19909"/>
    <cellStyle name="40% - Accent3 18 3" xfId="19910"/>
    <cellStyle name="40% - Accent3 18 3 2" xfId="19911"/>
    <cellStyle name="40% - Accent3 18 3 2 2" xfId="19912"/>
    <cellStyle name="40% - Accent3 18 3 2 2 2" xfId="19913"/>
    <cellStyle name="40% - Accent3 18 3 2 2 2 2" xfId="19914"/>
    <cellStyle name="40% - Accent3 18 3 2 2 3" xfId="19915"/>
    <cellStyle name="40% - Accent3 18 3 2 3" xfId="19916"/>
    <cellStyle name="40% - Accent3 18 3 2 3 2" xfId="19917"/>
    <cellStyle name="40% - Accent3 18 3 2 4" xfId="19918"/>
    <cellStyle name="40% - Accent3 18 3 3" xfId="19919"/>
    <cellStyle name="40% - Accent3 18 3 3 2" xfId="19920"/>
    <cellStyle name="40% - Accent3 18 3 3 2 2" xfId="19921"/>
    <cellStyle name="40% - Accent3 18 3 3 3" xfId="19922"/>
    <cellStyle name="40% - Accent3 18 3 4" xfId="19923"/>
    <cellStyle name="40% - Accent3 18 3 4 2" xfId="19924"/>
    <cellStyle name="40% - Accent3 18 3 5" xfId="19925"/>
    <cellStyle name="40% - Accent3 18 4" xfId="19926"/>
    <cellStyle name="40% - Accent3 18 4 2" xfId="19927"/>
    <cellStyle name="40% - Accent3 18 4 2 2" xfId="19928"/>
    <cellStyle name="40% - Accent3 18 4 2 2 2" xfId="19929"/>
    <cellStyle name="40% - Accent3 18 4 2 3" xfId="19930"/>
    <cellStyle name="40% - Accent3 18 4 3" xfId="19931"/>
    <cellStyle name="40% - Accent3 18 4 3 2" xfId="19932"/>
    <cellStyle name="40% - Accent3 18 4 4" xfId="19933"/>
    <cellStyle name="40% - Accent3 18 5" xfId="19934"/>
    <cellStyle name="40% - Accent3 18 5 2" xfId="19935"/>
    <cellStyle name="40% - Accent3 18 5 2 2" xfId="19936"/>
    <cellStyle name="40% - Accent3 18 5 3" xfId="19937"/>
    <cellStyle name="40% - Accent3 18 6" xfId="19938"/>
    <cellStyle name="40% - Accent3 18 6 2" xfId="19939"/>
    <cellStyle name="40% - Accent3 18 7" xfId="19940"/>
    <cellStyle name="40% - Accent3 19" xfId="19941"/>
    <cellStyle name="40% - Accent3 19 2" xfId="19942"/>
    <cellStyle name="40% - Accent3 19 2 2" xfId="19943"/>
    <cellStyle name="40% - Accent3 19 2 2 2" xfId="19944"/>
    <cellStyle name="40% - Accent3 19 2 2 2 2" xfId="19945"/>
    <cellStyle name="40% - Accent3 19 2 2 2 2 2" xfId="19946"/>
    <cellStyle name="40% - Accent3 19 2 2 2 2 2 2" xfId="19947"/>
    <cellStyle name="40% - Accent3 19 2 2 2 2 3" xfId="19948"/>
    <cellStyle name="40% - Accent3 19 2 2 2 3" xfId="19949"/>
    <cellStyle name="40% - Accent3 19 2 2 2 3 2" xfId="19950"/>
    <cellStyle name="40% - Accent3 19 2 2 2 4" xfId="19951"/>
    <cellStyle name="40% - Accent3 19 2 2 3" xfId="19952"/>
    <cellStyle name="40% - Accent3 19 2 2 3 2" xfId="19953"/>
    <cellStyle name="40% - Accent3 19 2 2 3 2 2" xfId="19954"/>
    <cellStyle name="40% - Accent3 19 2 2 3 3" xfId="19955"/>
    <cellStyle name="40% - Accent3 19 2 2 4" xfId="19956"/>
    <cellStyle name="40% - Accent3 19 2 2 4 2" xfId="19957"/>
    <cellStyle name="40% - Accent3 19 2 2 5" xfId="19958"/>
    <cellStyle name="40% - Accent3 19 2 3" xfId="19959"/>
    <cellStyle name="40% - Accent3 19 2 3 2" xfId="19960"/>
    <cellStyle name="40% - Accent3 19 2 3 2 2" xfId="19961"/>
    <cellStyle name="40% - Accent3 19 2 3 2 2 2" xfId="19962"/>
    <cellStyle name="40% - Accent3 19 2 3 2 3" xfId="19963"/>
    <cellStyle name="40% - Accent3 19 2 3 3" xfId="19964"/>
    <cellStyle name="40% - Accent3 19 2 3 3 2" xfId="19965"/>
    <cellStyle name="40% - Accent3 19 2 3 4" xfId="19966"/>
    <cellStyle name="40% - Accent3 19 2 4" xfId="19967"/>
    <cellStyle name="40% - Accent3 19 2 4 2" xfId="19968"/>
    <cellStyle name="40% - Accent3 19 2 4 2 2" xfId="19969"/>
    <cellStyle name="40% - Accent3 19 2 4 3" xfId="19970"/>
    <cellStyle name="40% - Accent3 19 2 5" xfId="19971"/>
    <cellStyle name="40% - Accent3 19 2 5 2" xfId="19972"/>
    <cellStyle name="40% - Accent3 19 2 6" xfId="19973"/>
    <cellStyle name="40% - Accent3 19 3" xfId="19974"/>
    <cellStyle name="40% - Accent3 19 3 2" xfId="19975"/>
    <cellStyle name="40% - Accent3 19 3 2 2" xfId="19976"/>
    <cellStyle name="40% - Accent3 19 3 2 2 2" xfId="19977"/>
    <cellStyle name="40% - Accent3 19 3 2 2 2 2" xfId="19978"/>
    <cellStyle name="40% - Accent3 19 3 2 2 3" xfId="19979"/>
    <cellStyle name="40% - Accent3 19 3 2 3" xfId="19980"/>
    <cellStyle name="40% - Accent3 19 3 2 3 2" xfId="19981"/>
    <cellStyle name="40% - Accent3 19 3 2 4" xfId="19982"/>
    <cellStyle name="40% - Accent3 19 3 3" xfId="19983"/>
    <cellStyle name="40% - Accent3 19 3 3 2" xfId="19984"/>
    <cellStyle name="40% - Accent3 19 3 3 2 2" xfId="19985"/>
    <cellStyle name="40% - Accent3 19 3 3 3" xfId="19986"/>
    <cellStyle name="40% - Accent3 19 3 4" xfId="19987"/>
    <cellStyle name="40% - Accent3 19 3 4 2" xfId="19988"/>
    <cellStyle name="40% - Accent3 19 3 5" xfId="19989"/>
    <cellStyle name="40% - Accent3 19 4" xfId="19990"/>
    <cellStyle name="40% - Accent3 19 4 2" xfId="19991"/>
    <cellStyle name="40% - Accent3 19 4 2 2" xfId="19992"/>
    <cellStyle name="40% - Accent3 19 4 2 2 2" xfId="19993"/>
    <cellStyle name="40% - Accent3 19 4 2 3" xfId="19994"/>
    <cellStyle name="40% - Accent3 19 4 3" xfId="19995"/>
    <cellStyle name="40% - Accent3 19 4 3 2" xfId="19996"/>
    <cellStyle name="40% - Accent3 19 4 4" xfId="19997"/>
    <cellStyle name="40% - Accent3 19 5" xfId="19998"/>
    <cellStyle name="40% - Accent3 19 5 2" xfId="19999"/>
    <cellStyle name="40% - Accent3 19 5 2 2" xfId="20000"/>
    <cellStyle name="40% - Accent3 19 5 3" xfId="20001"/>
    <cellStyle name="40% - Accent3 19 6" xfId="20002"/>
    <cellStyle name="40% - Accent3 19 6 2" xfId="20003"/>
    <cellStyle name="40% - Accent3 19 7" xfId="20004"/>
    <cellStyle name="40% - Accent3 2" xfId="20005"/>
    <cellStyle name="40% - Accent3 2 2" xfId="20006"/>
    <cellStyle name="40% - Accent3 2 2 2" xfId="20007"/>
    <cellStyle name="40% - Accent3 2 2 2 2" xfId="20008"/>
    <cellStyle name="40% - Accent3 2 2 2 2 2" xfId="20009"/>
    <cellStyle name="40% - Accent3 2 2 2 2 2 2" xfId="20010"/>
    <cellStyle name="40% - Accent3 2 2 2 2 2 2 2" xfId="20011"/>
    <cellStyle name="40% - Accent3 2 2 2 2 2 2 2 2" xfId="20012"/>
    <cellStyle name="40% - Accent3 2 2 2 2 2 2 3" xfId="20013"/>
    <cellStyle name="40% - Accent3 2 2 2 2 2 3" xfId="20014"/>
    <cellStyle name="40% - Accent3 2 2 2 2 2 3 2" xfId="20015"/>
    <cellStyle name="40% - Accent3 2 2 2 2 2 4" xfId="20016"/>
    <cellStyle name="40% - Accent3 2 2 2 2 3" xfId="20017"/>
    <cellStyle name="40% - Accent3 2 2 2 2 3 2" xfId="20018"/>
    <cellStyle name="40% - Accent3 2 2 2 2 3 2 2" xfId="20019"/>
    <cellStyle name="40% - Accent3 2 2 2 2 3 3" xfId="20020"/>
    <cellStyle name="40% - Accent3 2 2 2 2 4" xfId="20021"/>
    <cellStyle name="40% - Accent3 2 2 2 2 4 2" xfId="20022"/>
    <cellStyle name="40% - Accent3 2 2 2 2 5" xfId="20023"/>
    <cellStyle name="40% - Accent3 2 2 2 3" xfId="20024"/>
    <cellStyle name="40% - Accent3 2 2 2 3 2" xfId="20025"/>
    <cellStyle name="40% - Accent3 2 2 2 3 2 2" xfId="20026"/>
    <cellStyle name="40% - Accent3 2 2 2 3 2 2 2" xfId="20027"/>
    <cellStyle name="40% - Accent3 2 2 2 3 2 3" xfId="20028"/>
    <cellStyle name="40% - Accent3 2 2 2 3 3" xfId="20029"/>
    <cellStyle name="40% - Accent3 2 2 2 3 3 2" xfId="20030"/>
    <cellStyle name="40% - Accent3 2 2 2 3 4" xfId="20031"/>
    <cellStyle name="40% - Accent3 2 2 2 4" xfId="20032"/>
    <cellStyle name="40% - Accent3 2 2 2 4 2" xfId="20033"/>
    <cellStyle name="40% - Accent3 2 2 2 4 2 2" xfId="20034"/>
    <cellStyle name="40% - Accent3 2 2 2 4 3" xfId="20035"/>
    <cellStyle name="40% - Accent3 2 2 2 5" xfId="20036"/>
    <cellStyle name="40% - Accent3 2 2 2 5 2" xfId="20037"/>
    <cellStyle name="40% - Accent3 2 2 2 6" xfId="20038"/>
    <cellStyle name="40% - Accent3 2 2 3" xfId="20039"/>
    <cellStyle name="40% - Accent3 2 2 3 2" xfId="20040"/>
    <cellStyle name="40% - Accent3 2 2 3 2 2" xfId="20041"/>
    <cellStyle name="40% - Accent3 2 2 3 2 2 2" xfId="20042"/>
    <cellStyle name="40% - Accent3 2 2 3 2 2 2 2" xfId="20043"/>
    <cellStyle name="40% - Accent3 2 2 3 2 2 3" xfId="20044"/>
    <cellStyle name="40% - Accent3 2 2 3 2 3" xfId="20045"/>
    <cellStyle name="40% - Accent3 2 2 3 2 3 2" xfId="20046"/>
    <cellStyle name="40% - Accent3 2 2 3 2 4" xfId="20047"/>
    <cellStyle name="40% - Accent3 2 2 3 3" xfId="20048"/>
    <cellStyle name="40% - Accent3 2 2 3 3 2" xfId="20049"/>
    <cellStyle name="40% - Accent3 2 2 3 3 2 2" xfId="20050"/>
    <cellStyle name="40% - Accent3 2 2 3 3 3" xfId="20051"/>
    <cellStyle name="40% - Accent3 2 2 3 4" xfId="20052"/>
    <cellStyle name="40% - Accent3 2 2 3 4 2" xfId="20053"/>
    <cellStyle name="40% - Accent3 2 2 3 5" xfId="20054"/>
    <cellStyle name="40% - Accent3 2 2 4" xfId="20055"/>
    <cellStyle name="40% - Accent3 2 2 4 2" xfId="20056"/>
    <cellStyle name="40% - Accent3 2 2 4 2 2" xfId="20057"/>
    <cellStyle name="40% - Accent3 2 2 4 2 2 2" xfId="20058"/>
    <cellStyle name="40% - Accent3 2 2 4 2 3" xfId="20059"/>
    <cellStyle name="40% - Accent3 2 2 4 3" xfId="20060"/>
    <cellStyle name="40% - Accent3 2 2 4 3 2" xfId="20061"/>
    <cellStyle name="40% - Accent3 2 2 4 4" xfId="20062"/>
    <cellStyle name="40% - Accent3 2 2 5" xfId="20063"/>
    <cellStyle name="40% - Accent3 2 2 5 2" xfId="20064"/>
    <cellStyle name="40% - Accent3 2 2 5 2 2" xfId="20065"/>
    <cellStyle name="40% - Accent3 2 2 5 3" xfId="20066"/>
    <cellStyle name="40% - Accent3 2 2 6" xfId="20067"/>
    <cellStyle name="40% - Accent3 2 2 6 2" xfId="20068"/>
    <cellStyle name="40% - Accent3 2 2 7" xfId="20069"/>
    <cellStyle name="40% - Accent3 2 3" xfId="20070"/>
    <cellStyle name="40% - Accent3 2 3 2" xfId="20071"/>
    <cellStyle name="40% - Accent3 2 3 2 2" xfId="20072"/>
    <cellStyle name="40% - Accent3 2 3 2 2 2" xfId="20073"/>
    <cellStyle name="40% - Accent3 2 3 2 2 2 2" xfId="20074"/>
    <cellStyle name="40% - Accent3 2 3 2 2 2 2 2" xfId="20075"/>
    <cellStyle name="40% - Accent3 2 3 2 2 2 3" xfId="20076"/>
    <cellStyle name="40% - Accent3 2 3 2 2 3" xfId="20077"/>
    <cellStyle name="40% - Accent3 2 3 2 2 3 2" xfId="20078"/>
    <cellStyle name="40% - Accent3 2 3 2 2 4" xfId="20079"/>
    <cellStyle name="40% - Accent3 2 3 2 3" xfId="20080"/>
    <cellStyle name="40% - Accent3 2 3 2 3 2" xfId="20081"/>
    <cellStyle name="40% - Accent3 2 3 2 3 2 2" xfId="20082"/>
    <cellStyle name="40% - Accent3 2 3 2 3 3" xfId="20083"/>
    <cellStyle name="40% - Accent3 2 3 2 4" xfId="20084"/>
    <cellStyle name="40% - Accent3 2 3 2 4 2" xfId="20085"/>
    <cellStyle name="40% - Accent3 2 3 2 5" xfId="20086"/>
    <cellStyle name="40% - Accent3 2 3 3" xfId="20087"/>
    <cellStyle name="40% - Accent3 2 3 3 2" xfId="20088"/>
    <cellStyle name="40% - Accent3 2 3 3 2 2" xfId="20089"/>
    <cellStyle name="40% - Accent3 2 3 3 2 2 2" xfId="20090"/>
    <cellStyle name="40% - Accent3 2 3 3 2 3" xfId="20091"/>
    <cellStyle name="40% - Accent3 2 3 3 3" xfId="20092"/>
    <cellStyle name="40% - Accent3 2 3 3 3 2" xfId="20093"/>
    <cellStyle name="40% - Accent3 2 3 3 4" xfId="20094"/>
    <cellStyle name="40% - Accent3 2 3 4" xfId="20095"/>
    <cellStyle name="40% - Accent3 2 3 4 2" xfId="20096"/>
    <cellStyle name="40% - Accent3 2 3 4 2 2" xfId="20097"/>
    <cellStyle name="40% - Accent3 2 3 4 3" xfId="20098"/>
    <cellStyle name="40% - Accent3 2 3 5" xfId="20099"/>
    <cellStyle name="40% - Accent3 2 3 5 2" xfId="20100"/>
    <cellStyle name="40% - Accent3 2 3 6" xfId="20101"/>
    <cellStyle name="40% - Accent3 2 4" xfId="20102"/>
    <cellStyle name="40% - Accent3 2 4 2" xfId="20103"/>
    <cellStyle name="40% - Accent3 2 4 2 2" xfId="20104"/>
    <cellStyle name="40% - Accent3 2 4 2 2 2" xfId="20105"/>
    <cellStyle name="40% - Accent3 2 4 2 2 2 2" xfId="20106"/>
    <cellStyle name="40% - Accent3 2 4 2 2 3" xfId="20107"/>
    <cellStyle name="40% - Accent3 2 4 2 3" xfId="20108"/>
    <cellStyle name="40% - Accent3 2 4 2 3 2" xfId="20109"/>
    <cellStyle name="40% - Accent3 2 4 2 4" xfId="20110"/>
    <cellStyle name="40% - Accent3 2 4 3" xfId="20111"/>
    <cellStyle name="40% - Accent3 2 4 3 2" xfId="20112"/>
    <cellStyle name="40% - Accent3 2 4 3 2 2" xfId="20113"/>
    <cellStyle name="40% - Accent3 2 4 3 3" xfId="20114"/>
    <cellStyle name="40% - Accent3 2 4 4" xfId="20115"/>
    <cellStyle name="40% - Accent3 2 4 4 2" xfId="20116"/>
    <cellStyle name="40% - Accent3 2 4 5" xfId="20117"/>
    <cellStyle name="40% - Accent3 2 5" xfId="20118"/>
    <cellStyle name="40% - Accent3 2 5 2" xfId="20119"/>
    <cellStyle name="40% - Accent3 2 5 2 2" xfId="20120"/>
    <cellStyle name="40% - Accent3 2 5 2 2 2" xfId="20121"/>
    <cellStyle name="40% - Accent3 2 5 2 3" xfId="20122"/>
    <cellStyle name="40% - Accent3 2 5 3" xfId="20123"/>
    <cellStyle name="40% - Accent3 2 5 3 2" xfId="20124"/>
    <cellStyle name="40% - Accent3 2 5 4" xfId="20125"/>
    <cellStyle name="40% - Accent3 2 6" xfId="20126"/>
    <cellStyle name="40% - Accent3 2 6 2" xfId="20127"/>
    <cellStyle name="40% - Accent3 2 6 2 2" xfId="20128"/>
    <cellStyle name="40% - Accent3 2 6 3" xfId="20129"/>
    <cellStyle name="40% - Accent3 2 7" xfId="20130"/>
    <cellStyle name="40% - Accent3 2 7 2" xfId="20131"/>
    <cellStyle name="40% - Accent3 2 8" xfId="20132"/>
    <cellStyle name="40% - Accent3 20" xfId="20133"/>
    <cellStyle name="40% - Accent3 20 2" xfId="20134"/>
    <cellStyle name="40% - Accent3 20 2 2" xfId="20135"/>
    <cellStyle name="40% - Accent3 20 2 2 2" xfId="20136"/>
    <cellStyle name="40% - Accent3 20 2 2 2 2" xfId="20137"/>
    <cellStyle name="40% - Accent3 20 2 2 2 2 2" xfId="20138"/>
    <cellStyle name="40% - Accent3 20 2 2 2 2 2 2" xfId="20139"/>
    <cellStyle name="40% - Accent3 20 2 2 2 2 3" xfId="20140"/>
    <cellStyle name="40% - Accent3 20 2 2 2 3" xfId="20141"/>
    <cellStyle name="40% - Accent3 20 2 2 2 3 2" xfId="20142"/>
    <cellStyle name="40% - Accent3 20 2 2 2 4" xfId="20143"/>
    <cellStyle name="40% - Accent3 20 2 2 3" xfId="20144"/>
    <cellStyle name="40% - Accent3 20 2 2 3 2" xfId="20145"/>
    <cellStyle name="40% - Accent3 20 2 2 3 2 2" xfId="20146"/>
    <cellStyle name="40% - Accent3 20 2 2 3 3" xfId="20147"/>
    <cellStyle name="40% - Accent3 20 2 2 4" xfId="20148"/>
    <cellStyle name="40% - Accent3 20 2 2 4 2" xfId="20149"/>
    <cellStyle name="40% - Accent3 20 2 2 5" xfId="20150"/>
    <cellStyle name="40% - Accent3 20 2 3" xfId="20151"/>
    <cellStyle name="40% - Accent3 20 2 3 2" xfId="20152"/>
    <cellStyle name="40% - Accent3 20 2 3 2 2" xfId="20153"/>
    <cellStyle name="40% - Accent3 20 2 3 2 2 2" xfId="20154"/>
    <cellStyle name="40% - Accent3 20 2 3 2 3" xfId="20155"/>
    <cellStyle name="40% - Accent3 20 2 3 3" xfId="20156"/>
    <cellStyle name="40% - Accent3 20 2 3 3 2" xfId="20157"/>
    <cellStyle name="40% - Accent3 20 2 3 4" xfId="20158"/>
    <cellStyle name="40% - Accent3 20 2 4" xfId="20159"/>
    <cellStyle name="40% - Accent3 20 2 4 2" xfId="20160"/>
    <cellStyle name="40% - Accent3 20 2 4 2 2" xfId="20161"/>
    <cellStyle name="40% - Accent3 20 2 4 3" xfId="20162"/>
    <cellStyle name="40% - Accent3 20 2 5" xfId="20163"/>
    <cellStyle name="40% - Accent3 20 2 5 2" xfId="20164"/>
    <cellStyle name="40% - Accent3 20 2 6" xfId="20165"/>
    <cellStyle name="40% - Accent3 20 3" xfId="20166"/>
    <cellStyle name="40% - Accent3 20 3 2" xfId="20167"/>
    <cellStyle name="40% - Accent3 20 3 2 2" xfId="20168"/>
    <cellStyle name="40% - Accent3 20 3 2 2 2" xfId="20169"/>
    <cellStyle name="40% - Accent3 20 3 2 2 2 2" xfId="20170"/>
    <cellStyle name="40% - Accent3 20 3 2 2 3" xfId="20171"/>
    <cellStyle name="40% - Accent3 20 3 2 3" xfId="20172"/>
    <cellStyle name="40% - Accent3 20 3 2 3 2" xfId="20173"/>
    <cellStyle name="40% - Accent3 20 3 2 4" xfId="20174"/>
    <cellStyle name="40% - Accent3 20 3 3" xfId="20175"/>
    <cellStyle name="40% - Accent3 20 3 3 2" xfId="20176"/>
    <cellStyle name="40% - Accent3 20 3 3 2 2" xfId="20177"/>
    <cellStyle name="40% - Accent3 20 3 3 3" xfId="20178"/>
    <cellStyle name="40% - Accent3 20 3 4" xfId="20179"/>
    <cellStyle name="40% - Accent3 20 3 4 2" xfId="20180"/>
    <cellStyle name="40% - Accent3 20 3 5" xfId="20181"/>
    <cellStyle name="40% - Accent3 20 4" xfId="20182"/>
    <cellStyle name="40% - Accent3 20 4 2" xfId="20183"/>
    <cellStyle name="40% - Accent3 20 4 2 2" xfId="20184"/>
    <cellStyle name="40% - Accent3 20 4 2 2 2" xfId="20185"/>
    <cellStyle name="40% - Accent3 20 4 2 3" xfId="20186"/>
    <cellStyle name="40% - Accent3 20 4 3" xfId="20187"/>
    <cellStyle name="40% - Accent3 20 4 3 2" xfId="20188"/>
    <cellStyle name="40% - Accent3 20 4 4" xfId="20189"/>
    <cellStyle name="40% - Accent3 20 5" xfId="20190"/>
    <cellStyle name="40% - Accent3 20 5 2" xfId="20191"/>
    <cellStyle name="40% - Accent3 20 5 2 2" xfId="20192"/>
    <cellStyle name="40% - Accent3 20 5 3" xfId="20193"/>
    <cellStyle name="40% - Accent3 20 6" xfId="20194"/>
    <cellStyle name="40% - Accent3 20 6 2" xfId="20195"/>
    <cellStyle name="40% - Accent3 20 7" xfId="20196"/>
    <cellStyle name="40% - Accent3 21" xfId="20197"/>
    <cellStyle name="40% - Accent3 21 2" xfId="20198"/>
    <cellStyle name="40% - Accent3 21 2 2" xfId="20199"/>
    <cellStyle name="40% - Accent3 21 2 2 2" xfId="20200"/>
    <cellStyle name="40% - Accent3 21 2 2 2 2" xfId="20201"/>
    <cellStyle name="40% - Accent3 21 2 2 2 2 2" xfId="20202"/>
    <cellStyle name="40% - Accent3 21 2 2 2 3" xfId="20203"/>
    <cellStyle name="40% - Accent3 21 2 2 3" xfId="20204"/>
    <cellStyle name="40% - Accent3 21 2 2 3 2" xfId="20205"/>
    <cellStyle name="40% - Accent3 21 2 2 4" xfId="20206"/>
    <cellStyle name="40% - Accent3 21 2 3" xfId="20207"/>
    <cellStyle name="40% - Accent3 21 2 3 2" xfId="20208"/>
    <cellStyle name="40% - Accent3 21 2 3 2 2" xfId="20209"/>
    <cellStyle name="40% - Accent3 21 2 3 3" xfId="20210"/>
    <cellStyle name="40% - Accent3 21 2 4" xfId="20211"/>
    <cellStyle name="40% - Accent3 21 2 4 2" xfId="20212"/>
    <cellStyle name="40% - Accent3 21 2 5" xfId="20213"/>
    <cellStyle name="40% - Accent3 21 3" xfId="20214"/>
    <cellStyle name="40% - Accent3 21 3 2" xfId="20215"/>
    <cellStyle name="40% - Accent3 21 3 2 2" xfId="20216"/>
    <cellStyle name="40% - Accent3 21 3 2 2 2" xfId="20217"/>
    <cellStyle name="40% - Accent3 21 3 2 3" xfId="20218"/>
    <cellStyle name="40% - Accent3 21 3 3" xfId="20219"/>
    <cellStyle name="40% - Accent3 21 3 3 2" xfId="20220"/>
    <cellStyle name="40% - Accent3 21 3 4" xfId="20221"/>
    <cellStyle name="40% - Accent3 21 4" xfId="20222"/>
    <cellStyle name="40% - Accent3 21 4 2" xfId="20223"/>
    <cellStyle name="40% - Accent3 21 4 2 2" xfId="20224"/>
    <cellStyle name="40% - Accent3 21 4 3" xfId="20225"/>
    <cellStyle name="40% - Accent3 21 5" xfId="20226"/>
    <cellStyle name="40% - Accent3 21 5 2" xfId="20227"/>
    <cellStyle name="40% - Accent3 21 6" xfId="20228"/>
    <cellStyle name="40% - Accent3 22" xfId="20229"/>
    <cellStyle name="40% - Accent3 22 2" xfId="20230"/>
    <cellStyle name="40% - Accent3 22 2 2" xfId="20231"/>
    <cellStyle name="40% - Accent3 22 2 2 2" xfId="20232"/>
    <cellStyle name="40% - Accent3 22 2 2 2 2" xfId="20233"/>
    <cellStyle name="40% - Accent3 22 2 2 2 2 2" xfId="20234"/>
    <cellStyle name="40% - Accent3 22 2 2 2 3" xfId="20235"/>
    <cellStyle name="40% - Accent3 22 2 2 3" xfId="20236"/>
    <cellStyle name="40% - Accent3 22 2 2 3 2" xfId="20237"/>
    <cellStyle name="40% - Accent3 22 2 2 4" xfId="20238"/>
    <cellStyle name="40% - Accent3 22 2 3" xfId="20239"/>
    <cellStyle name="40% - Accent3 22 2 3 2" xfId="20240"/>
    <cellStyle name="40% - Accent3 22 2 3 2 2" xfId="20241"/>
    <cellStyle name="40% - Accent3 22 2 3 3" xfId="20242"/>
    <cellStyle name="40% - Accent3 22 2 4" xfId="20243"/>
    <cellStyle name="40% - Accent3 22 2 4 2" xfId="20244"/>
    <cellStyle name="40% - Accent3 22 2 5" xfId="20245"/>
    <cellStyle name="40% - Accent3 22 3" xfId="20246"/>
    <cellStyle name="40% - Accent3 22 3 2" xfId="20247"/>
    <cellStyle name="40% - Accent3 22 3 2 2" xfId="20248"/>
    <cellStyle name="40% - Accent3 22 3 2 2 2" xfId="20249"/>
    <cellStyle name="40% - Accent3 22 3 2 3" xfId="20250"/>
    <cellStyle name="40% - Accent3 22 3 3" xfId="20251"/>
    <cellStyle name="40% - Accent3 22 3 3 2" xfId="20252"/>
    <cellStyle name="40% - Accent3 22 3 4" xfId="20253"/>
    <cellStyle name="40% - Accent3 22 4" xfId="20254"/>
    <cellStyle name="40% - Accent3 22 4 2" xfId="20255"/>
    <cellStyle name="40% - Accent3 22 4 2 2" xfId="20256"/>
    <cellStyle name="40% - Accent3 22 4 3" xfId="20257"/>
    <cellStyle name="40% - Accent3 22 5" xfId="20258"/>
    <cellStyle name="40% - Accent3 22 5 2" xfId="20259"/>
    <cellStyle name="40% - Accent3 22 6" xfId="20260"/>
    <cellStyle name="40% - Accent3 23" xfId="20261"/>
    <cellStyle name="40% - Accent3 23 2" xfId="20262"/>
    <cellStyle name="40% - Accent3 23 2 2" xfId="20263"/>
    <cellStyle name="40% - Accent3 23 2 2 2" xfId="20264"/>
    <cellStyle name="40% - Accent3 23 2 2 2 2" xfId="20265"/>
    <cellStyle name="40% - Accent3 23 2 2 3" xfId="20266"/>
    <cellStyle name="40% - Accent3 23 2 3" xfId="20267"/>
    <cellStyle name="40% - Accent3 23 2 3 2" xfId="20268"/>
    <cellStyle name="40% - Accent3 23 2 4" xfId="20269"/>
    <cellStyle name="40% - Accent3 23 3" xfId="20270"/>
    <cellStyle name="40% - Accent3 23 3 2" xfId="20271"/>
    <cellStyle name="40% - Accent3 23 3 2 2" xfId="20272"/>
    <cellStyle name="40% - Accent3 23 3 3" xfId="20273"/>
    <cellStyle name="40% - Accent3 23 4" xfId="20274"/>
    <cellStyle name="40% - Accent3 23 4 2" xfId="20275"/>
    <cellStyle name="40% - Accent3 23 5" xfId="20276"/>
    <cellStyle name="40% - Accent3 24" xfId="20277"/>
    <cellStyle name="40% - Accent3 24 2" xfId="20278"/>
    <cellStyle name="40% - Accent3 24 2 2" xfId="20279"/>
    <cellStyle name="40% - Accent3 24 2 2 2" xfId="20280"/>
    <cellStyle name="40% - Accent3 24 2 3" xfId="20281"/>
    <cellStyle name="40% - Accent3 24 3" xfId="20282"/>
    <cellStyle name="40% - Accent3 24 3 2" xfId="20283"/>
    <cellStyle name="40% - Accent3 24 4" xfId="20284"/>
    <cellStyle name="40% - Accent3 25" xfId="20285"/>
    <cellStyle name="40% - Accent3 25 2" xfId="20286"/>
    <cellStyle name="40% - Accent3 25 2 2" xfId="20287"/>
    <cellStyle name="40% - Accent3 25 2 2 2" xfId="20288"/>
    <cellStyle name="40% - Accent3 25 2 3" xfId="20289"/>
    <cellStyle name="40% - Accent3 25 3" xfId="20290"/>
    <cellStyle name="40% - Accent3 25 3 2" xfId="20291"/>
    <cellStyle name="40% - Accent3 25 4" xfId="20292"/>
    <cellStyle name="40% - Accent3 26" xfId="20293"/>
    <cellStyle name="40% - Accent3 26 2" xfId="20294"/>
    <cellStyle name="40% - Accent3 26 2 2" xfId="20295"/>
    <cellStyle name="40% - Accent3 26 3" xfId="20296"/>
    <cellStyle name="40% - Accent3 27" xfId="20297"/>
    <cellStyle name="40% - Accent3 27 2" xfId="20298"/>
    <cellStyle name="40% - Accent3 27 2 2" xfId="20299"/>
    <cellStyle name="40% - Accent3 27 3" xfId="20300"/>
    <cellStyle name="40% - Accent3 28" xfId="20301"/>
    <cellStyle name="40% - Accent3 28 2" xfId="20302"/>
    <cellStyle name="40% - Accent3 28 2 2" xfId="20303"/>
    <cellStyle name="40% - Accent3 28 3" xfId="20304"/>
    <cellStyle name="40% - Accent3 29" xfId="20305"/>
    <cellStyle name="40% - Accent3 29 2" xfId="20306"/>
    <cellStyle name="40% - Accent3 3" xfId="20307"/>
    <cellStyle name="40% - Accent3 3 2" xfId="20308"/>
    <cellStyle name="40% - Accent3 3 2 2" xfId="20309"/>
    <cellStyle name="40% - Accent3 3 2 2 2" xfId="20310"/>
    <cellStyle name="40% - Accent3 3 2 2 2 2" xfId="20311"/>
    <cellStyle name="40% - Accent3 3 2 2 2 2 2" xfId="20312"/>
    <cellStyle name="40% - Accent3 3 2 2 2 2 2 2" xfId="20313"/>
    <cellStyle name="40% - Accent3 3 2 2 2 2 2 2 2" xfId="20314"/>
    <cellStyle name="40% - Accent3 3 2 2 2 2 2 3" xfId="20315"/>
    <cellStyle name="40% - Accent3 3 2 2 2 2 3" xfId="20316"/>
    <cellStyle name="40% - Accent3 3 2 2 2 2 3 2" xfId="20317"/>
    <cellStyle name="40% - Accent3 3 2 2 2 2 4" xfId="20318"/>
    <cellStyle name="40% - Accent3 3 2 2 2 3" xfId="20319"/>
    <cellStyle name="40% - Accent3 3 2 2 2 3 2" xfId="20320"/>
    <cellStyle name="40% - Accent3 3 2 2 2 3 2 2" xfId="20321"/>
    <cellStyle name="40% - Accent3 3 2 2 2 3 3" xfId="20322"/>
    <cellStyle name="40% - Accent3 3 2 2 2 4" xfId="20323"/>
    <cellStyle name="40% - Accent3 3 2 2 2 4 2" xfId="20324"/>
    <cellStyle name="40% - Accent3 3 2 2 2 5" xfId="20325"/>
    <cellStyle name="40% - Accent3 3 2 2 3" xfId="20326"/>
    <cellStyle name="40% - Accent3 3 2 2 3 2" xfId="20327"/>
    <cellStyle name="40% - Accent3 3 2 2 3 2 2" xfId="20328"/>
    <cellStyle name="40% - Accent3 3 2 2 3 2 2 2" xfId="20329"/>
    <cellStyle name="40% - Accent3 3 2 2 3 2 3" xfId="20330"/>
    <cellStyle name="40% - Accent3 3 2 2 3 3" xfId="20331"/>
    <cellStyle name="40% - Accent3 3 2 2 3 3 2" xfId="20332"/>
    <cellStyle name="40% - Accent3 3 2 2 3 4" xfId="20333"/>
    <cellStyle name="40% - Accent3 3 2 2 4" xfId="20334"/>
    <cellStyle name="40% - Accent3 3 2 2 4 2" xfId="20335"/>
    <cellStyle name="40% - Accent3 3 2 2 4 2 2" xfId="20336"/>
    <cellStyle name="40% - Accent3 3 2 2 4 3" xfId="20337"/>
    <cellStyle name="40% - Accent3 3 2 2 5" xfId="20338"/>
    <cellStyle name="40% - Accent3 3 2 2 5 2" xfId="20339"/>
    <cellStyle name="40% - Accent3 3 2 2 6" xfId="20340"/>
    <cellStyle name="40% - Accent3 3 2 3" xfId="20341"/>
    <cellStyle name="40% - Accent3 3 2 3 2" xfId="20342"/>
    <cellStyle name="40% - Accent3 3 2 3 2 2" xfId="20343"/>
    <cellStyle name="40% - Accent3 3 2 3 2 2 2" xfId="20344"/>
    <cellStyle name="40% - Accent3 3 2 3 2 2 2 2" xfId="20345"/>
    <cellStyle name="40% - Accent3 3 2 3 2 2 3" xfId="20346"/>
    <cellStyle name="40% - Accent3 3 2 3 2 3" xfId="20347"/>
    <cellStyle name="40% - Accent3 3 2 3 2 3 2" xfId="20348"/>
    <cellStyle name="40% - Accent3 3 2 3 2 4" xfId="20349"/>
    <cellStyle name="40% - Accent3 3 2 3 3" xfId="20350"/>
    <cellStyle name="40% - Accent3 3 2 3 3 2" xfId="20351"/>
    <cellStyle name="40% - Accent3 3 2 3 3 2 2" xfId="20352"/>
    <cellStyle name="40% - Accent3 3 2 3 3 3" xfId="20353"/>
    <cellStyle name="40% - Accent3 3 2 3 4" xfId="20354"/>
    <cellStyle name="40% - Accent3 3 2 3 4 2" xfId="20355"/>
    <cellStyle name="40% - Accent3 3 2 3 5" xfId="20356"/>
    <cellStyle name="40% - Accent3 3 2 4" xfId="20357"/>
    <cellStyle name="40% - Accent3 3 2 4 2" xfId="20358"/>
    <cellStyle name="40% - Accent3 3 2 4 2 2" xfId="20359"/>
    <cellStyle name="40% - Accent3 3 2 4 2 2 2" xfId="20360"/>
    <cellStyle name="40% - Accent3 3 2 4 2 3" xfId="20361"/>
    <cellStyle name="40% - Accent3 3 2 4 3" xfId="20362"/>
    <cellStyle name="40% - Accent3 3 2 4 3 2" xfId="20363"/>
    <cellStyle name="40% - Accent3 3 2 4 4" xfId="20364"/>
    <cellStyle name="40% - Accent3 3 2 5" xfId="20365"/>
    <cellStyle name="40% - Accent3 3 2 5 2" xfId="20366"/>
    <cellStyle name="40% - Accent3 3 2 5 2 2" xfId="20367"/>
    <cellStyle name="40% - Accent3 3 2 5 3" xfId="20368"/>
    <cellStyle name="40% - Accent3 3 2 6" xfId="20369"/>
    <cellStyle name="40% - Accent3 3 2 6 2" xfId="20370"/>
    <cellStyle name="40% - Accent3 3 2 7" xfId="20371"/>
    <cellStyle name="40% - Accent3 3 3" xfId="20372"/>
    <cellStyle name="40% - Accent3 3 3 2" xfId="20373"/>
    <cellStyle name="40% - Accent3 3 3 2 2" xfId="20374"/>
    <cellStyle name="40% - Accent3 3 3 2 2 2" xfId="20375"/>
    <cellStyle name="40% - Accent3 3 3 2 2 2 2" xfId="20376"/>
    <cellStyle name="40% - Accent3 3 3 2 2 2 2 2" xfId="20377"/>
    <cellStyle name="40% - Accent3 3 3 2 2 2 3" xfId="20378"/>
    <cellStyle name="40% - Accent3 3 3 2 2 3" xfId="20379"/>
    <cellStyle name="40% - Accent3 3 3 2 2 3 2" xfId="20380"/>
    <cellStyle name="40% - Accent3 3 3 2 2 4" xfId="20381"/>
    <cellStyle name="40% - Accent3 3 3 2 3" xfId="20382"/>
    <cellStyle name="40% - Accent3 3 3 2 3 2" xfId="20383"/>
    <cellStyle name="40% - Accent3 3 3 2 3 2 2" xfId="20384"/>
    <cellStyle name="40% - Accent3 3 3 2 3 3" xfId="20385"/>
    <cellStyle name="40% - Accent3 3 3 2 4" xfId="20386"/>
    <cellStyle name="40% - Accent3 3 3 2 4 2" xfId="20387"/>
    <cellStyle name="40% - Accent3 3 3 2 5" xfId="20388"/>
    <cellStyle name="40% - Accent3 3 3 3" xfId="20389"/>
    <cellStyle name="40% - Accent3 3 3 3 2" xfId="20390"/>
    <cellStyle name="40% - Accent3 3 3 3 2 2" xfId="20391"/>
    <cellStyle name="40% - Accent3 3 3 3 2 2 2" xfId="20392"/>
    <cellStyle name="40% - Accent3 3 3 3 2 3" xfId="20393"/>
    <cellStyle name="40% - Accent3 3 3 3 3" xfId="20394"/>
    <cellStyle name="40% - Accent3 3 3 3 3 2" xfId="20395"/>
    <cellStyle name="40% - Accent3 3 3 3 4" xfId="20396"/>
    <cellStyle name="40% - Accent3 3 3 4" xfId="20397"/>
    <cellStyle name="40% - Accent3 3 3 4 2" xfId="20398"/>
    <cellStyle name="40% - Accent3 3 3 4 2 2" xfId="20399"/>
    <cellStyle name="40% - Accent3 3 3 4 3" xfId="20400"/>
    <cellStyle name="40% - Accent3 3 3 5" xfId="20401"/>
    <cellStyle name="40% - Accent3 3 3 5 2" xfId="20402"/>
    <cellStyle name="40% - Accent3 3 3 6" xfId="20403"/>
    <cellStyle name="40% - Accent3 3 4" xfId="20404"/>
    <cellStyle name="40% - Accent3 3 4 2" xfId="20405"/>
    <cellStyle name="40% - Accent3 3 4 2 2" xfId="20406"/>
    <cellStyle name="40% - Accent3 3 4 2 2 2" xfId="20407"/>
    <cellStyle name="40% - Accent3 3 4 2 2 2 2" xfId="20408"/>
    <cellStyle name="40% - Accent3 3 4 2 2 3" xfId="20409"/>
    <cellStyle name="40% - Accent3 3 4 2 3" xfId="20410"/>
    <cellStyle name="40% - Accent3 3 4 2 3 2" xfId="20411"/>
    <cellStyle name="40% - Accent3 3 4 2 4" xfId="20412"/>
    <cellStyle name="40% - Accent3 3 4 3" xfId="20413"/>
    <cellStyle name="40% - Accent3 3 4 3 2" xfId="20414"/>
    <cellStyle name="40% - Accent3 3 4 3 2 2" xfId="20415"/>
    <cellStyle name="40% - Accent3 3 4 3 3" xfId="20416"/>
    <cellStyle name="40% - Accent3 3 4 4" xfId="20417"/>
    <cellStyle name="40% - Accent3 3 4 4 2" xfId="20418"/>
    <cellStyle name="40% - Accent3 3 4 5" xfId="20419"/>
    <cellStyle name="40% - Accent3 3 5" xfId="20420"/>
    <cellStyle name="40% - Accent3 3 5 2" xfId="20421"/>
    <cellStyle name="40% - Accent3 3 5 2 2" xfId="20422"/>
    <cellStyle name="40% - Accent3 3 5 2 2 2" xfId="20423"/>
    <cellStyle name="40% - Accent3 3 5 2 3" xfId="20424"/>
    <cellStyle name="40% - Accent3 3 5 3" xfId="20425"/>
    <cellStyle name="40% - Accent3 3 5 3 2" xfId="20426"/>
    <cellStyle name="40% - Accent3 3 5 4" xfId="20427"/>
    <cellStyle name="40% - Accent3 3 6" xfId="20428"/>
    <cellStyle name="40% - Accent3 3 6 2" xfId="20429"/>
    <cellStyle name="40% - Accent3 3 6 2 2" xfId="20430"/>
    <cellStyle name="40% - Accent3 3 6 3" xfId="20431"/>
    <cellStyle name="40% - Accent3 3 7" xfId="20432"/>
    <cellStyle name="40% - Accent3 3 7 2" xfId="20433"/>
    <cellStyle name="40% - Accent3 3 8" xfId="20434"/>
    <cellStyle name="40% - Accent3 30" xfId="20435"/>
    <cellStyle name="40% - Accent3 31" xfId="20436"/>
    <cellStyle name="40% - Accent3 32" xfId="20437"/>
    <cellStyle name="40% - Accent3 33" xfId="20438"/>
    <cellStyle name="40% - Accent3 34" xfId="20439"/>
    <cellStyle name="40% - Accent3 35" xfId="20440"/>
    <cellStyle name="40% - Accent3 4" xfId="20441"/>
    <cellStyle name="40% - Accent3 4 2" xfId="20442"/>
    <cellStyle name="40% - Accent3 4 2 2" xfId="20443"/>
    <cellStyle name="40% - Accent3 4 2 2 2" xfId="20444"/>
    <cellStyle name="40% - Accent3 4 2 2 2 2" xfId="20445"/>
    <cellStyle name="40% - Accent3 4 2 2 2 2 2" xfId="20446"/>
    <cellStyle name="40% - Accent3 4 2 2 2 2 2 2" xfId="20447"/>
    <cellStyle name="40% - Accent3 4 2 2 2 2 2 2 2" xfId="20448"/>
    <cellStyle name="40% - Accent3 4 2 2 2 2 2 3" xfId="20449"/>
    <cellStyle name="40% - Accent3 4 2 2 2 2 3" xfId="20450"/>
    <cellStyle name="40% - Accent3 4 2 2 2 2 3 2" xfId="20451"/>
    <cellStyle name="40% - Accent3 4 2 2 2 2 4" xfId="20452"/>
    <cellStyle name="40% - Accent3 4 2 2 2 3" xfId="20453"/>
    <cellStyle name="40% - Accent3 4 2 2 2 3 2" xfId="20454"/>
    <cellStyle name="40% - Accent3 4 2 2 2 3 2 2" xfId="20455"/>
    <cellStyle name="40% - Accent3 4 2 2 2 3 3" xfId="20456"/>
    <cellStyle name="40% - Accent3 4 2 2 2 4" xfId="20457"/>
    <cellStyle name="40% - Accent3 4 2 2 2 4 2" xfId="20458"/>
    <cellStyle name="40% - Accent3 4 2 2 2 5" xfId="20459"/>
    <cellStyle name="40% - Accent3 4 2 2 3" xfId="20460"/>
    <cellStyle name="40% - Accent3 4 2 2 3 2" xfId="20461"/>
    <cellStyle name="40% - Accent3 4 2 2 3 2 2" xfId="20462"/>
    <cellStyle name="40% - Accent3 4 2 2 3 2 2 2" xfId="20463"/>
    <cellStyle name="40% - Accent3 4 2 2 3 2 3" xfId="20464"/>
    <cellStyle name="40% - Accent3 4 2 2 3 3" xfId="20465"/>
    <cellStyle name="40% - Accent3 4 2 2 3 3 2" xfId="20466"/>
    <cellStyle name="40% - Accent3 4 2 2 3 4" xfId="20467"/>
    <cellStyle name="40% - Accent3 4 2 2 4" xfId="20468"/>
    <cellStyle name="40% - Accent3 4 2 2 4 2" xfId="20469"/>
    <cellStyle name="40% - Accent3 4 2 2 4 2 2" xfId="20470"/>
    <cellStyle name="40% - Accent3 4 2 2 4 3" xfId="20471"/>
    <cellStyle name="40% - Accent3 4 2 2 5" xfId="20472"/>
    <cellStyle name="40% - Accent3 4 2 2 5 2" xfId="20473"/>
    <cellStyle name="40% - Accent3 4 2 2 6" xfId="20474"/>
    <cellStyle name="40% - Accent3 4 2 3" xfId="20475"/>
    <cellStyle name="40% - Accent3 4 2 3 2" xfId="20476"/>
    <cellStyle name="40% - Accent3 4 2 3 2 2" xfId="20477"/>
    <cellStyle name="40% - Accent3 4 2 3 2 2 2" xfId="20478"/>
    <cellStyle name="40% - Accent3 4 2 3 2 2 2 2" xfId="20479"/>
    <cellStyle name="40% - Accent3 4 2 3 2 2 3" xfId="20480"/>
    <cellStyle name="40% - Accent3 4 2 3 2 3" xfId="20481"/>
    <cellStyle name="40% - Accent3 4 2 3 2 3 2" xfId="20482"/>
    <cellStyle name="40% - Accent3 4 2 3 2 4" xfId="20483"/>
    <cellStyle name="40% - Accent3 4 2 3 3" xfId="20484"/>
    <cellStyle name="40% - Accent3 4 2 3 3 2" xfId="20485"/>
    <cellStyle name="40% - Accent3 4 2 3 3 2 2" xfId="20486"/>
    <cellStyle name="40% - Accent3 4 2 3 3 3" xfId="20487"/>
    <cellStyle name="40% - Accent3 4 2 3 4" xfId="20488"/>
    <cellStyle name="40% - Accent3 4 2 3 4 2" xfId="20489"/>
    <cellStyle name="40% - Accent3 4 2 3 5" xfId="20490"/>
    <cellStyle name="40% - Accent3 4 2 4" xfId="20491"/>
    <cellStyle name="40% - Accent3 4 2 4 2" xfId="20492"/>
    <cellStyle name="40% - Accent3 4 2 4 2 2" xfId="20493"/>
    <cellStyle name="40% - Accent3 4 2 4 2 2 2" xfId="20494"/>
    <cellStyle name="40% - Accent3 4 2 4 2 3" xfId="20495"/>
    <cellStyle name="40% - Accent3 4 2 4 3" xfId="20496"/>
    <cellStyle name="40% - Accent3 4 2 4 3 2" xfId="20497"/>
    <cellStyle name="40% - Accent3 4 2 4 4" xfId="20498"/>
    <cellStyle name="40% - Accent3 4 2 5" xfId="20499"/>
    <cellStyle name="40% - Accent3 4 2 5 2" xfId="20500"/>
    <cellStyle name="40% - Accent3 4 2 5 2 2" xfId="20501"/>
    <cellStyle name="40% - Accent3 4 2 5 3" xfId="20502"/>
    <cellStyle name="40% - Accent3 4 2 6" xfId="20503"/>
    <cellStyle name="40% - Accent3 4 2 6 2" xfId="20504"/>
    <cellStyle name="40% - Accent3 4 2 7" xfId="20505"/>
    <cellStyle name="40% - Accent3 4 3" xfId="20506"/>
    <cellStyle name="40% - Accent3 4 3 2" xfId="20507"/>
    <cellStyle name="40% - Accent3 4 3 2 2" xfId="20508"/>
    <cellStyle name="40% - Accent3 4 3 2 2 2" xfId="20509"/>
    <cellStyle name="40% - Accent3 4 3 2 2 2 2" xfId="20510"/>
    <cellStyle name="40% - Accent3 4 3 2 2 2 2 2" xfId="20511"/>
    <cellStyle name="40% - Accent3 4 3 2 2 2 3" xfId="20512"/>
    <cellStyle name="40% - Accent3 4 3 2 2 3" xfId="20513"/>
    <cellStyle name="40% - Accent3 4 3 2 2 3 2" xfId="20514"/>
    <cellStyle name="40% - Accent3 4 3 2 2 4" xfId="20515"/>
    <cellStyle name="40% - Accent3 4 3 2 3" xfId="20516"/>
    <cellStyle name="40% - Accent3 4 3 2 3 2" xfId="20517"/>
    <cellStyle name="40% - Accent3 4 3 2 3 2 2" xfId="20518"/>
    <cellStyle name="40% - Accent3 4 3 2 3 3" xfId="20519"/>
    <cellStyle name="40% - Accent3 4 3 2 4" xfId="20520"/>
    <cellStyle name="40% - Accent3 4 3 2 4 2" xfId="20521"/>
    <cellStyle name="40% - Accent3 4 3 2 5" xfId="20522"/>
    <cellStyle name="40% - Accent3 4 3 3" xfId="20523"/>
    <cellStyle name="40% - Accent3 4 3 3 2" xfId="20524"/>
    <cellStyle name="40% - Accent3 4 3 3 2 2" xfId="20525"/>
    <cellStyle name="40% - Accent3 4 3 3 2 2 2" xfId="20526"/>
    <cellStyle name="40% - Accent3 4 3 3 2 3" xfId="20527"/>
    <cellStyle name="40% - Accent3 4 3 3 3" xfId="20528"/>
    <cellStyle name="40% - Accent3 4 3 3 3 2" xfId="20529"/>
    <cellStyle name="40% - Accent3 4 3 3 4" xfId="20530"/>
    <cellStyle name="40% - Accent3 4 3 4" xfId="20531"/>
    <cellStyle name="40% - Accent3 4 3 4 2" xfId="20532"/>
    <cellStyle name="40% - Accent3 4 3 4 2 2" xfId="20533"/>
    <cellStyle name="40% - Accent3 4 3 4 3" xfId="20534"/>
    <cellStyle name="40% - Accent3 4 3 5" xfId="20535"/>
    <cellStyle name="40% - Accent3 4 3 5 2" xfId="20536"/>
    <cellStyle name="40% - Accent3 4 3 6" xfId="20537"/>
    <cellStyle name="40% - Accent3 4 4" xfId="20538"/>
    <cellStyle name="40% - Accent3 4 4 2" xfId="20539"/>
    <cellStyle name="40% - Accent3 4 4 2 2" xfId="20540"/>
    <cellStyle name="40% - Accent3 4 4 2 2 2" xfId="20541"/>
    <cellStyle name="40% - Accent3 4 4 2 2 2 2" xfId="20542"/>
    <cellStyle name="40% - Accent3 4 4 2 2 3" xfId="20543"/>
    <cellStyle name="40% - Accent3 4 4 2 3" xfId="20544"/>
    <cellStyle name="40% - Accent3 4 4 2 3 2" xfId="20545"/>
    <cellStyle name="40% - Accent3 4 4 2 4" xfId="20546"/>
    <cellStyle name="40% - Accent3 4 4 3" xfId="20547"/>
    <cellStyle name="40% - Accent3 4 4 3 2" xfId="20548"/>
    <cellStyle name="40% - Accent3 4 4 3 2 2" xfId="20549"/>
    <cellStyle name="40% - Accent3 4 4 3 3" xfId="20550"/>
    <cellStyle name="40% - Accent3 4 4 4" xfId="20551"/>
    <cellStyle name="40% - Accent3 4 4 4 2" xfId="20552"/>
    <cellStyle name="40% - Accent3 4 4 5" xfId="20553"/>
    <cellStyle name="40% - Accent3 4 5" xfId="20554"/>
    <cellStyle name="40% - Accent3 4 5 2" xfId="20555"/>
    <cellStyle name="40% - Accent3 4 5 2 2" xfId="20556"/>
    <cellStyle name="40% - Accent3 4 5 2 2 2" xfId="20557"/>
    <cellStyle name="40% - Accent3 4 5 2 3" xfId="20558"/>
    <cellStyle name="40% - Accent3 4 5 3" xfId="20559"/>
    <cellStyle name="40% - Accent3 4 5 3 2" xfId="20560"/>
    <cellStyle name="40% - Accent3 4 5 4" xfId="20561"/>
    <cellStyle name="40% - Accent3 4 6" xfId="20562"/>
    <cellStyle name="40% - Accent3 4 6 2" xfId="20563"/>
    <cellStyle name="40% - Accent3 4 6 2 2" xfId="20564"/>
    <cellStyle name="40% - Accent3 4 6 3" xfId="20565"/>
    <cellStyle name="40% - Accent3 4 7" xfId="20566"/>
    <cellStyle name="40% - Accent3 4 7 2" xfId="20567"/>
    <cellStyle name="40% - Accent3 4 8" xfId="20568"/>
    <cellStyle name="40% - Accent3 5" xfId="20569"/>
    <cellStyle name="40% - Accent3 5 2" xfId="20570"/>
    <cellStyle name="40% - Accent3 5 2 2" xfId="20571"/>
    <cellStyle name="40% - Accent3 5 2 2 2" xfId="20572"/>
    <cellStyle name="40% - Accent3 5 2 2 2 2" xfId="20573"/>
    <cellStyle name="40% - Accent3 5 2 2 2 2 2" xfId="20574"/>
    <cellStyle name="40% - Accent3 5 2 2 2 2 2 2" xfId="20575"/>
    <cellStyle name="40% - Accent3 5 2 2 2 2 2 2 2" xfId="20576"/>
    <cellStyle name="40% - Accent3 5 2 2 2 2 2 3" xfId="20577"/>
    <cellStyle name="40% - Accent3 5 2 2 2 2 3" xfId="20578"/>
    <cellStyle name="40% - Accent3 5 2 2 2 2 3 2" xfId="20579"/>
    <cellStyle name="40% - Accent3 5 2 2 2 2 4" xfId="20580"/>
    <cellStyle name="40% - Accent3 5 2 2 2 3" xfId="20581"/>
    <cellStyle name="40% - Accent3 5 2 2 2 3 2" xfId="20582"/>
    <cellStyle name="40% - Accent3 5 2 2 2 3 2 2" xfId="20583"/>
    <cellStyle name="40% - Accent3 5 2 2 2 3 3" xfId="20584"/>
    <cellStyle name="40% - Accent3 5 2 2 2 4" xfId="20585"/>
    <cellStyle name="40% - Accent3 5 2 2 2 4 2" xfId="20586"/>
    <cellStyle name="40% - Accent3 5 2 2 2 5" xfId="20587"/>
    <cellStyle name="40% - Accent3 5 2 2 3" xfId="20588"/>
    <cellStyle name="40% - Accent3 5 2 2 3 2" xfId="20589"/>
    <cellStyle name="40% - Accent3 5 2 2 3 2 2" xfId="20590"/>
    <cellStyle name="40% - Accent3 5 2 2 3 2 2 2" xfId="20591"/>
    <cellStyle name="40% - Accent3 5 2 2 3 2 3" xfId="20592"/>
    <cellStyle name="40% - Accent3 5 2 2 3 3" xfId="20593"/>
    <cellStyle name="40% - Accent3 5 2 2 3 3 2" xfId="20594"/>
    <cellStyle name="40% - Accent3 5 2 2 3 4" xfId="20595"/>
    <cellStyle name="40% - Accent3 5 2 2 4" xfId="20596"/>
    <cellStyle name="40% - Accent3 5 2 2 4 2" xfId="20597"/>
    <cellStyle name="40% - Accent3 5 2 2 4 2 2" xfId="20598"/>
    <cellStyle name="40% - Accent3 5 2 2 4 3" xfId="20599"/>
    <cellStyle name="40% - Accent3 5 2 2 5" xfId="20600"/>
    <cellStyle name="40% - Accent3 5 2 2 5 2" xfId="20601"/>
    <cellStyle name="40% - Accent3 5 2 2 6" xfId="20602"/>
    <cellStyle name="40% - Accent3 5 2 3" xfId="20603"/>
    <cellStyle name="40% - Accent3 5 2 3 2" xfId="20604"/>
    <cellStyle name="40% - Accent3 5 2 3 2 2" xfId="20605"/>
    <cellStyle name="40% - Accent3 5 2 3 2 2 2" xfId="20606"/>
    <cellStyle name="40% - Accent3 5 2 3 2 2 2 2" xfId="20607"/>
    <cellStyle name="40% - Accent3 5 2 3 2 2 3" xfId="20608"/>
    <cellStyle name="40% - Accent3 5 2 3 2 3" xfId="20609"/>
    <cellStyle name="40% - Accent3 5 2 3 2 3 2" xfId="20610"/>
    <cellStyle name="40% - Accent3 5 2 3 2 4" xfId="20611"/>
    <cellStyle name="40% - Accent3 5 2 3 3" xfId="20612"/>
    <cellStyle name="40% - Accent3 5 2 3 3 2" xfId="20613"/>
    <cellStyle name="40% - Accent3 5 2 3 3 2 2" xfId="20614"/>
    <cellStyle name="40% - Accent3 5 2 3 3 3" xfId="20615"/>
    <cellStyle name="40% - Accent3 5 2 3 4" xfId="20616"/>
    <cellStyle name="40% - Accent3 5 2 3 4 2" xfId="20617"/>
    <cellStyle name="40% - Accent3 5 2 3 5" xfId="20618"/>
    <cellStyle name="40% - Accent3 5 2 4" xfId="20619"/>
    <cellStyle name="40% - Accent3 5 2 4 2" xfId="20620"/>
    <cellStyle name="40% - Accent3 5 2 4 2 2" xfId="20621"/>
    <cellStyle name="40% - Accent3 5 2 4 2 2 2" xfId="20622"/>
    <cellStyle name="40% - Accent3 5 2 4 2 3" xfId="20623"/>
    <cellStyle name="40% - Accent3 5 2 4 3" xfId="20624"/>
    <cellStyle name="40% - Accent3 5 2 4 3 2" xfId="20625"/>
    <cellStyle name="40% - Accent3 5 2 4 4" xfId="20626"/>
    <cellStyle name="40% - Accent3 5 2 5" xfId="20627"/>
    <cellStyle name="40% - Accent3 5 2 5 2" xfId="20628"/>
    <cellStyle name="40% - Accent3 5 2 5 2 2" xfId="20629"/>
    <cellStyle name="40% - Accent3 5 2 5 3" xfId="20630"/>
    <cellStyle name="40% - Accent3 5 2 6" xfId="20631"/>
    <cellStyle name="40% - Accent3 5 2 6 2" xfId="20632"/>
    <cellStyle name="40% - Accent3 5 2 7" xfId="20633"/>
    <cellStyle name="40% - Accent3 5 3" xfId="20634"/>
    <cellStyle name="40% - Accent3 5 3 2" xfId="20635"/>
    <cellStyle name="40% - Accent3 5 3 2 2" xfId="20636"/>
    <cellStyle name="40% - Accent3 5 3 2 2 2" xfId="20637"/>
    <cellStyle name="40% - Accent3 5 3 2 2 2 2" xfId="20638"/>
    <cellStyle name="40% - Accent3 5 3 2 2 2 2 2" xfId="20639"/>
    <cellStyle name="40% - Accent3 5 3 2 2 2 3" xfId="20640"/>
    <cellStyle name="40% - Accent3 5 3 2 2 3" xfId="20641"/>
    <cellStyle name="40% - Accent3 5 3 2 2 3 2" xfId="20642"/>
    <cellStyle name="40% - Accent3 5 3 2 2 4" xfId="20643"/>
    <cellStyle name="40% - Accent3 5 3 2 3" xfId="20644"/>
    <cellStyle name="40% - Accent3 5 3 2 3 2" xfId="20645"/>
    <cellStyle name="40% - Accent3 5 3 2 3 2 2" xfId="20646"/>
    <cellStyle name="40% - Accent3 5 3 2 3 3" xfId="20647"/>
    <cellStyle name="40% - Accent3 5 3 2 4" xfId="20648"/>
    <cellStyle name="40% - Accent3 5 3 2 4 2" xfId="20649"/>
    <cellStyle name="40% - Accent3 5 3 2 5" xfId="20650"/>
    <cellStyle name="40% - Accent3 5 3 3" xfId="20651"/>
    <cellStyle name="40% - Accent3 5 3 3 2" xfId="20652"/>
    <cellStyle name="40% - Accent3 5 3 3 2 2" xfId="20653"/>
    <cellStyle name="40% - Accent3 5 3 3 2 2 2" xfId="20654"/>
    <cellStyle name="40% - Accent3 5 3 3 2 3" xfId="20655"/>
    <cellStyle name="40% - Accent3 5 3 3 3" xfId="20656"/>
    <cellStyle name="40% - Accent3 5 3 3 3 2" xfId="20657"/>
    <cellStyle name="40% - Accent3 5 3 3 4" xfId="20658"/>
    <cellStyle name="40% - Accent3 5 3 4" xfId="20659"/>
    <cellStyle name="40% - Accent3 5 3 4 2" xfId="20660"/>
    <cellStyle name="40% - Accent3 5 3 4 2 2" xfId="20661"/>
    <cellStyle name="40% - Accent3 5 3 4 3" xfId="20662"/>
    <cellStyle name="40% - Accent3 5 3 5" xfId="20663"/>
    <cellStyle name="40% - Accent3 5 3 5 2" xfId="20664"/>
    <cellStyle name="40% - Accent3 5 3 6" xfId="20665"/>
    <cellStyle name="40% - Accent3 5 4" xfId="20666"/>
    <cellStyle name="40% - Accent3 5 4 2" xfId="20667"/>
    <cellStyle name="40% - Accent3 5 4 2 2" xfId="20668"/>
    <cellStyle name="40% - Accent3 5 4 2 2 2" xfId="20669"/>
    <cellStyle name="40% - Accent3 5 4 2 2 2 2" xfId="20670"/>
    <cellStyle name="40% - Accent3 5 4 2 2 3" xfId="20671"/>
    <cellStyle name="40% - Accent3 5 4 2 3" xfId="20672"/>
    <cellStyle name="40% - Accent3 5 4 2 3 2" xfId="20673"/>
    <cellStyle name="40% - Accent3 5 4 2 4" xfId="20674"/>
    <cellStyle name="40% - Accent3 5 4 3" xfId="20675"/>
    <cellStyle name="40% - Accent3 5 4 3 2" xfId="20676"/>
    <cellStyle name="40% - Accent3 5 4 3 2 2" xfId="20677"/>
    <cellStyle name="40% - Accent3 5 4 3 3" xfId="20678"/>
    <cellStyle name="40% - Accent3 5 4 4" xfId="20679"/>
    <cellStyle name="40% - Accent3 5 4 4 2" xfId="20680"/>
    <cellStyle name="40% - Accent3 5 4 5" xfId="20681"/>
    <cellStyle name="40% - Accent3 5 5" xfId="20682"/>
    <cellStyle name="40% - Accent3 5 5 2" xfId="20683"/>
    <cellStyle name="40% - Accent3 5 5 2 2" xfId="20684"/>
    <cellStyle name="40% - Accent3 5 5 2 2 2" xfId="20685"/>
    <cellStyle name="40% - Accent3 5 5 2 3" xfId="20686"/>
    <cellStyle name="40% - Accent3 5 5 3" xfId="20687"/>
    <cellStyle name="40% - Accent3 5 5 3 2" xfId="20688"/>
    <cellStyle name="40% - Accent3 5 5 4" xfId="20689"/>
    <cellStyle name="40% - Accent3 5 6" xfId="20690"/>
    <cellStyle name="40% - Accent3 5 6 2" xfId="20691"/>
    <cellStyle name="40% - Accent3 5 6 2 2" xfId="20692"/>
    <cellStyle name="40% - Accent3 5 6 3" xfId="20693"/>
    <cellStyle name="40% - Accent3 5 7" xfId="20694"/>
    <cellStyle name="40% - Accent3 5 7 2" xfId="20695"/>
    <cellStyle name="40% - Accent3 5 8" xfId="20696"/>
    <cellStyle name="40% - Accent3 6" xfId="20697"/>
    <cellStyle name="40% - Accent3 6 2" xfId="20698"/>
    <cellStyle name="40% - Accent3 6 2 2" xfId="20699"/>
    <cellStyle name="40% - Accent3 6 2 2 2" xfId="20700"/>
    <cellStyle name="40% - Accent3 6 2 2 2 2" xfId="20701"/>
    <cellStyle name="40% - Accent3 6 2 2 2 2 2" xfId="20702"/>
    <cellStyle name="40% - Accent3 6 2 2 2 2 2 2" xfId="20703"/>
    <cellStyle name="40% - Accent3 6 2 2 2 2 2 2 2" xfId="20704"/>
    <cellStyle name="40% - Accent3 6 2 2 2 2 2 3" xfId="20705"/>
    <cellStyle name="40% - Accent3 6 2 2 2 2 3" xfId="20706"/>
    <cellStyle name="40% - Accent3 6 2 2 2 2 3 2" xfId="20707"/>
    <cellStyle name="40% - Accent3 6 2 2 2 2 4" xfId="20708"/>
    <cellStyle name="40% - Accent3 6 2 2 2 3" xfId="20709"/>
    <cellStyle name="40% - Accent3 6 2 2 2 3 2" xfId="20710"/>
    <cellStyle name="40% - Accent3 6 2 2 2 3 2 2" xfId="20711"/>
    <cellStyle name="40% - Accent3 6 2 2 2 3 3" xfId="20712"/>
    <cellStyle name="40% - Accent3 6 2 2 2 4" xfId="20713"/>
    <cellStyle name="40% - Accent3 6 2 2 2 4 2" xfId="20714"/>
    <cellStyle name="40% - Accent3 6 2 2 2 5" xfId="20715"/>
    <cellStyle name="40% - Accent3 6 2 2 3" xfId="20716"/>
    <cellStyle name="40% - Accent3 6 2 2 3 2" xfId="20717"/>
    <cellStyle name="40% - Accent3 6 2 2 3 2 2" xfId="20718"/>
    <cellStyle name="40% - Accent3 6 2 2 3 2 2 2" xfId="20719"/>
    <cellStyle name="40% - Accent3 6 2 2 3 2 3" xfId="20720"/>
    <cellStyle name="40% - Accent3 6 2 2 3 3" xfId="20721"/>
    <cellStyle name="40% - Accent3 6 2 2 3 3 2" xfId="20722"/>
    <cellStyle name="40% - Accent3 6 2 2 3 4" xfId="20723"/>
    <cellStyle name="40% - Accent3 6 2 2 4" xfId="20724"/>
    <cellStyle name="40% - Accent3 6 2 2 4 2" xfId="20725"/>
    <cellStyle name="40% - Accent3 6 2 2 4 2 2" xfId="20726"/>
    <cellStyle name="40% - Accent3 6 2 2 4 3" xfId="20727"/>
    <cellStyle name="40% - Accent3 6 2 2 5" xfId="20728"/>
    <cellStyle name="40% - Accent3 6 2 2 5 2" xfId="20729"/>
    <cellStyle name="40% - Accent3 6 2 2 6" xfId="20730"/>
    <cellStyle name="40% - Accent3 6 2 3" xfId="20731"/>
    <cellStyle name="40% - Accent3 6 2 3 2" xfId="20732"/>
    <cellStyle name="40% - Accent3 6 2 3 2 2" xfId="20733"/>
    <cellStyle name="40% - Accent3 6 2 3 2 2 2" xfId="20734"/>
    <cellStyle name="40% - Accent3 6 2 3 2 2 2 2" xfId="20735"/>
    <cellStyle name="40% - Accent3 6 2 3 2 2 3" xfId="20736"/>
    <cellStyle name="40% - Accent3 6 2 3 2 3" xfId="20737"/>
    <cellStyle name="40% - Accent3 6 2 3 2 3 2" xfId="20738"/>
    <cellStyle name="40% - Accent3 6 2 3 2 4" xfId="20739"/>
    <cellStyle name="40% - Accent3 6 2 3 3" xfId="20740"/>
    <cellStyle name="40% - Accent3 6 2 3 3 2" xfId="20741"/>
    <cellStyle name="40% - Accent3 6 2 3 3 2 2" xfId="20742"/>
    <cellStyle name="40% - Accent3 6 2 3 3 3" xfId="20743"/>
    <cellStyle name="40% - Accent3 6 2 3 4" xfId="20744"/>
    <cellStyle name="40% - Accent3 6 2 3 4 2" xfId="20745"/>
    <cellStyle name="40% - Accent3 6 2 3 5" xfId="20746"/>
    <cellStyle name="40% - Accent3 6 2 4" xfId="20747"/>
    <cellStyle name="40% - Accent3 6 2 4 2" xfId="20748"/>
    <cellStyle name="40% - Accent3 6 2 4 2 2" xfId="20749"/>
    <cellStyle name="40% - Accent3 6 2 4 2 2 2" xfId="20750"/>
    <cellStyle name="40% - Accent3 6 2 4 2 3" xfId="20751"/>
    <cellStyle name="40% - Accent3 6 2 4 3" xfId="20752"/>
    <cellStyle name="40% - Accent3 6 2 4 3 2" xfId="20753"/>
    <cellStyle name="40% - Accent3 6 2 4 4" xfId="20754"/>
    <cellStyle name="40% - Accent3 6 2 5" xfId="20755"/>
    <cellStyle name="40% - Accent3 6 2 5 2" xfId="20756"/>
    <cellStyle name="40% - Accent3 6 2 5 2 2" xfId="20757"/>
    <cellStyle name="40% - Accent3 6 2 5 3" xfId="20758"/>
    <cellStyle name="40% - Accent3 6 2 6" xfId="20759"/>
    <cellStyle name="40% - Accent3 6 2 6 2" xfId="20760"/>
    <cellStyle name="40% - Accent3 6 2 7" xfId="20761"/>
    <cellStyle name="40% - Accent3 6 3" xfId="20762"/>
    <cellStyle name="40% - Accent3 6 3 2" xfId="20763"/>
    <cellStyle name="40% - Accent3 6 3 2 2" xfId="20764"/>
    <cellStyle name="40% - Accent3 6 3 2 2 2" xfId="20765"/>
    <cellStyle name="40% - Accent3 6 3 2 2 2 2" xfId="20766"/>
    <cellStyle name="40% - Accent3 6 3 2 2 2 2 2" xfId="20767"/>
    <cellStyle name="40% - Accent3 6 3 2 2 2 3" xfId="20768"/>
    <cellStyle name="40% - Accent3 6 3 2 2 3" xfId="20769"/>
    <cellStyle name="40% - Accent3 6 3 2 2 3 2" xfId="20770"/>
    <cellStyle name="40% - Accent3 6 3 2 2 4" xfId="20771"/>
    <cellStyle name="40% - Accent3 6 3 2 3" xfId="20772"/>
    <cellStyle name="40% - Accent3 6 3 2 3 2" xfId="20773"/>
    <cellStyle name="40% - Accent3 6 3 2 3 2 2" xfId="20774"/>
    <cellStyle name="40% - Accent3 6 3 2 3 3" xfId="20775"/>
    <cellStyle name="40% - Accent3 6 3 2 4" xfId="20776"/>
    <cellStyle name="40% - Accent3 6 3 2 4 2" xfId="20777"/>
    <cellStyle name="40% - Accent3 6 3 2 5" xfId="20778"/>
    <cellStyle name="40% - Accent3 6 3 3" xfId="20779"/>
    <cellStyle name="40% - Accent3 6 3 3 2" xfId="20780"/>
    <cellStyle name="40% - Accent3 6 3 3 2 2" xfId="20781"/>
    <cellStyle name="40% - Accent3 6 3 3 2 2 2" xfId="20782"/>
    <cellStyle name="40% - Accent3 6 3 3 2 3" xfId="20783"/>
    <cellStyle name="40% - Accent3 6 3 3 3" xfId="20784"/>
    <cellStyle name="40% - Accent3 6 3 3 3 2" xfId="20785"/>
    <cellStyle name="40% - Accent3 6 3 3 4" xfId="20786"/>
    <cellStyle name="40% - Accent3 6 3 4" xfId="20787"/>
    <cellStyle name="40% - Accent3 6 3 4 2" xfId="20788"/>
    <cellStyle name="40% - Accent3 6 3 4 2 2" xfId="20789"/>
    <cellStyle name="40% - Accent3 6 3 4 3" xfId="20790"/>
    <cellStyle name="40% - Accent3 6 3 5" xfId="20791"/>
    <cellStyle name="40% - Accent3 6 3 5 2" xfId="20792"/>
    <cellStyle name="40% - Accent3 6 3 6" xfId="20793"/>
    <cellStyle name="40% - Accent3 6 4" xfId="20794"/>
    <cellStyle name="40% - Accent3 6 4 2" xfId="20795"/>
    <cellStyle name="40% - Accent3 6 4 2 2" xfId="20796"/>
    <cellStyle name="40% - Accent3 6 4 2 2 2" xfId="20797"/>
    <cellStyle name="40% - Accent3 6 4 2 2 2 2" xfId="20798"/>
    <cellStyle name="40% - Accent3 6 4 2 2 3" xfId="20799"/>
    <cellStyle name="40% - Accent3 6 4 2 3" xfId="20800"/>
    <cellStyle name="40% - Accent3 6 4 2 3 2" xfId="20801"/>
    <cellStyle name="40% - Accent3 6 4 2 4" xfId="20802"/>
    <cellStyle name="40% - Accent3 6 4 3" xfId="20803"/>
    <cellStyle name="40% - Accent3 6 4 3 2" xfId="20804"/>
    <cellStyle name="40% - Accent3 6 4 3 2 2" xfId="20805"/>
    <cellStyle name="40% - Accent3 6 4 3 3" xfId="20806"/>
    <cellStyle name="40% - Accent3 6 4 4" xfId="20807"/>
    <cellStyle name="40% - Accent3 6 4 4 2" xfId="20808"/>
    <cellStyle name="40% - Accent3 6 4 5" xfId="20809"/>
    <cellStyle name="40% - Accent3 6 5" xfId="20810"/>
    <cellStyle name="40% - Accent3 6 5 2" xfId="20811"/>
    <cellStyle name="40% - Accent3 6 5 2 2" xfId="20812"/>
    <cellStyle name="40% - Accent3 6 5 2 2 2" xfId="20813"/>
    <cellStyle name="40% - Accent3 6 5 2 3" xfId="20814"/>
    <cellStyle name="40% - Accent3 6 5 3" xfId="20815"/>
    <cellStyle name="40% - Accent3 6 5 3 2" xfId="20816"/>
    <cellStyle name="40% - Accent3 6 5 4" xfId="20817"/>
    <cellStyle name="40% - Accent3 6 6" xfId="20818"/>
    <cellStyle name="40% - Accent3 6 6 2" xfId="20819"/>
    <cellStyle name="40% - Accent3 6 6 2 2" xfId="20820"/>
    <cellStyle name="40% - Accent3 6 6 3" xfId="20821"/>
    <cellStyle name="40% - Accent3 6 7" xfId="20822"/>
    <cellStyle name="40% - Accent3 6 7 2" xfId="20823"/>
    <cellStyle name="40% - Accent3 6 8" xfId="20824"/>
    <cellStyle name="40% - Accent3 7" xfId="20825"/>
    <cellStyle name="40% - Accent3 7 2" xfId="20826"/>
    <cellStyle name="40% - Accent3 7 2 2" xfId="20827"/>
    <cellStyle name="40% - Accent3 7 2 2 2" xfId="20828"/>
    <cellStyle name="40% - Accent3 7 2 2 2 2" xfId="20829"/>
    <cellStyle name="40% - Accent3 7 2 2 2 2 2" xfId="20830"/>
    <cellStyle name="40% - Accent3 7 2 2 2 2 2 2" xfId="20831"/>
    <cellStyle name="40% - Accent3 7 2 2 2 2 2 2 2" xfId="20832"/>
    <cellStyle name="40% - Accent3 7 2 2 2 2 2 3" xfId="20833"/>
    <cellStyle name="40% - Accent3 7 2 2 2 2 3" xfId="20834"/>
    <cellStyle name="40% - Accent3 7 2 2 2 2 3 2" xfId="20835"/>
    <cellStyle name="40% - Accent3 7 2 2 2 2 4" xfId="20836"/>
    <cellStyle name="40% - Accent3 7 2 2 2 3" xfId="20837"/>
    <cellStyle name="40% - Accent3 7 2 2 2 3 2" xfId="20838"/>
    <cellStyle name="40% - Accent3 7 2 2 2 3 2 2" xfId="20839"/>
    <cellStyle name="40% - Accent3 7 2 2 2 3 3" xfId="20840"/>
    <cellStyle name="40% - Accent3 7 2 2 2 4" xfId="20841"/>
    <cellStyle name="40% - Accent3 7 2 2 2 4 2" xfId="20842"/>
    <cellStyle name="40% - Accent3 7 2 2 2 5" xfId="20843"/>
    <cellStyle name="40% - Accent3 7 2 2 3" xfId="20844"/>
    <cellStyle name="40% - Accent3 7 2 2 3 2" xfId="20845"/>
    <cellStyle name="40% - Accent3 7 2 2 3 2 2" xfId="20846"/>
    <cellStyle name="40% - Accent3 7 2 2 3 2 2 2" xfId="20847"/>
    <cellStyle name="40% - Accent3 7 2 2 3 2 3" xfId="20848"/>
    <cellStyle name="40% - Accent3 7 2 2 3 3" xfId="20849"/>
    <cellStyle name="40% - Accent3 7 2 2 3 3 2" xfId="20850"/>
    <cellStyle name="40% - Accent3 7 2 2 3 4" xfId="20851"/>
    <cellStyle name="40% - Accent3 7 2 2 4" xfId="20852"/>
    <cellStyle name="40% - Accent3 7 2 2 4 2" xfId="20853"/>
    <cellStyle name="40% - Accent3 7 2 2 4 2 2" xfId="20854"/>
    <cellStyle name="40% - Accent3 7 2 2 4 3" xfId="20855"/>
    <cellStyle name="40% - Accent3 7 2 2 5" xfId="20856"/>
    <cellStyle name="40% - Accent3 7 2 2 5 2" xfId="20857"/>
    <cellStyle name="40% - Accent3 7 2 2 6" xfId="20858"/>
    <cellStyle name="40% - Accent3 7 2 3" xfId="20859"/>
    <cellStyle name="40% - Accent3 7 2 3 2" xfId="20860"/>
    <cellStyle name="40% - Accent3 7 2 3 2 2" xfId="20861"/>
    <cellStyle name="40% - Accent3 7 2 3 2 2 2" xfId="20862"/>
    <cellStyle name="40% - Accent3 7 2 3 2 2 2 2" xfId="20863"/>
    <cellStyle name="40% - Accent3 7 2 3 2 2 3" xfId="20864"/>
    <cellStyle name="40% - Accent3 7 2 3 2 3" xfId="20865"/>
    <cellStyle name="40% - Accent3 7 2 3 2 3 2" xfId="20866"/>
    <cellStyle name="40% - Accent3 7 2 3 2 4" xfId="20867"/>
    <cellStyle name="40% - Accent3 7 2 3 3" xfId="20868"/>
    <cellStyle name="40% - Accent3 7 2 3 3 2" xfId="20869"/>
    <cellStyle name="40% - Accent3 7 2 3 3 2 2" xfId="20870"/>
    <cellStyle name="40% - Accent3 7 2 3 3 3" xfId="20871"/>
    <cellStyle name="40% - Accent3 7 2 3 4" xfId="20872"/>
    <cellStyle name="40% - Accent3 7 2 3 4 2" xfId="20873"/>
    <cellStyle name="40% - Accent3 7 2 3 5" xfId="20874"/>
    <cellStyle name="40% - Accent3 7 2 4" xfId="20875"/>
    <cellStyle name="40% - Accent3 7 2 4 2" xfId="20876"/>
    <cellStyle name="40% - Accent3 7 2 4 2 2" xfId="20877"/>
    <cellStyle name="40% - Accent3 7 2 4 2 2 2" xfId="20878"/>
    <cellStyle name="40% - Accent3 7 2 4 2 3" xfId="20879"/>
    <cellStyle name="40% - Accent3 7 2 4 3" xfId="20880"/>
    <cellStyle name="40% - Accent3 7 2 4 3 2" xfId="20881"/>
    <cellStyle name="40% - Accent3 7 2 4 4" xfId="20882"/>
    <cellStyle name="40% - Accent3 7 2 5" xfId="20883"/>
    <cellStyle name="40% - Accent3 7 2 5 2" xfId="20884"/>
    <cellStyle name="40% - Accent3 7 2 5 2 2" xfId="20885"/>
    <cellStyle name="40% - Accent3 7 2 5 3" xfId="20886"/>
    <cellStyle name="40% - Accent3 7 2 6" xfId="20887"/>
    <cellStyle name="40% - Accent3 7 2 6 2" xfId="20888"/>
    <cellStyle name="40% - Accent3 7 2 7" xfId="20889"/>
    <cellStyle name="40% - Accent3 7 3" xfId="20890"/>
    <cellStyle name="40% - Accent3 7 3 2" xfId="20891"/>
    <cellStyle name="40% - Accent3 7 3 2 2" xfId="20892"/>
    <cellStyle name="40% - Accent3 7 3 2 2 2" xfId="20893"/>
    <cellStyle name="40% - Accent3 7 3 2 2 2 2" xfId="20894"/>
    <cellStyle name="40% - Accent3 7 3 2 2 2 2 2" xfId="20895"/>
    <cellStyle name="40% - Accent3 7 3 2 2 2 3" xfId="20896"/>
    <cellStyle name="40% - Accent3 7 3 2 2 3" xfId="20897"/>
    <cellStyle name="40% - Accent3 7 3 2 2 3 2" xfId="20898"/>
    <cellStyle name="40% - Accent3 7 3 2 2 4" xfId="20899"/>
    <cellStyle name="40% - Accent3 7 3 2 3" xfId="20900"/>
    <cellStyle name="40% - Accent3 7 3 2 3 2" xfId="20901"/>
    <cellStyle name="40% - Accent3 7 3 2 3 2 2" xfId="20902"/>
    <cellStyle name="40% - Accent3 7 3 2 3 3" xfId="20903"/>
    <cellStyle name="40% - Accent3 7 3 2 4" xfId="20904"/>
    <cellStyle name="40% - Accent3 7 3 2 4 2" xfId="20905"/>
    <cellStyle name="40% - Accent3 7 3 2 5" xfId="20906"/>
    <cellStyle name="40% - Accent3 7 3 3" xfId="20907"/>
    <cellStyle name="40% - Accent3 7 3 3 2" xfId="20908"/>
    <cellStyle name="40% - Accent3 7 3 3 2 2" xfId="20909"/>
    <cellStyle name="40% - Accent3 7 3 3 2 2 2" xfId="20910"/>
    <cellStyle name="40% - Accent3 7 3 3 2 3" xfId="20911"/>
    <cellStyle name="40% - Accent3 7 3 3 3" xfId="20912"/>
    <cellStyle name="40% - Accent3 7 3 3 3 2" xfId="20913"/>
    <cellStyle name="40% - Accent3 7 3 3 4" xfId="20914"/>
    <cellStyle name="40% - Accent3 7 3 4" xfId="20915"/>
    <cellStyle name="40% - Accent3 7 3 4 2" xfId="20916"/>
    <cellStyle name="40% - Accent3 7 3 4 2 2" xfId="20917"/>
    <cellStyle name="40% - Accent3 7 3 4 3" xfId="20918"/>
    <cellStyle name="40% - Accent3 7 3 5" xfId="20919"/>
    <cellStyle name="40% - Accent3 7 3 5 2" xfId="20920"/>
    <cellStyle name="40% - Accent3 7 3 6" xfId="20921"/>
    <cellStyle name="40% - Accent3 7 4" xfId="20922"/>
    <cellStyle name="40% - Accent3 7 4 2" xfId="20923"/>
    <cellStyle name="40% - Accent3 7 4 2 2" xfId="20924"/>
    <cellStyle name="40% - Accent3 7 4 2 2 2" xfId="20925"/>
    <cellStyle name="40% - Accent3 7 4 2 2 2 2" xfId="20926"/>
    <cellStyle name="40% - Accent3 7 4 2 2 3" xfId="20927"/>
    <cellStyle name="40% - Accent3 7 4 2 3" xfId="20928"/>
    <cellStyle name="40% - Accent3 7 4 2 3 2" xfId="20929"/>
    <cellStyle name="40% - Accent3 7 4 2 4" xfId="20930"/>
    <cellStyle name="40% - Accent3 7 4 3" xfId="20931"/>
    <cellStyle name="40% - Accent3 7 4 3 2" xfId="20932"/>
    <cellStyle name="40% - Accent3 7 4 3 2 2" xfId="20933"/>
    <cellStyle name="40% - Accent3 7 4 3 3" xfId="20934"/>
    <cellStyle name="40% - Accent3 7 4 4" xfId="20935"/>
    <cellStyle name="40% - Accent3 7 4 4 2" xfId="20936"/>
    <cellStyle name="40% - Accent3 7 4 5" xfId="20937"/>
    <cellStyle name="40% - Accent3 7 5" xfId="20938"/>
    <cellStyle name="40% - Accent3 7 5 2" xfId="20939"/>
    <cellStyle name="40% - Accent3 7 5 2 2" xfId="20940"/>
    <cellStyle name="40% - Accent3 7 5 2 2 2" xfId="20941"/>
    <cellStyle name="40% - Accent3 7 5 2 3" xfId="20942"/>
    <cellStyle name="40% - Accent3 7 5 3" xfId="20943"/>
    <cellStyle name="40% - Accent3 7 5 3 2" xfId="20944"/>
    <cellStyle name="40% - Accent3 7 5 4" xfId="20945"/>
    <cellStyle name="40% - Accent3 7 6" xfId="20946"/>
    <cellStyle name="40% - Accent3 7 6 2" xfId="20947"/>
    <cellStyle name="40% - Accent3 7 6 2 2" xfId="20948"/>
    <cellStyle name="40% - Accent3 7 6 3" xfId="20949"/>
    <cellStyle name="40% - Accent3 7 7" xfId="20950"/>
    <cellStyle name="40% - Accent3 7 7 2" xfId="20951"/>
    <cellStyle name="40% - Accent3 7 8" xfId="20952"/>
    <cellStyle name="40% - Accent3 8" xfId="20953"/>
    <cellStyle name="40% - Accent3 8 2" xfId="20954"/>
    <cellStyle name="40% - Accent3 8 2 2" xfId="20955"/>
    <cellStyle name="40% - Accent3 8 2 2 2" xfId="20956"/>
    <cellStyle name="40% - Accent3 8 2 2 2 2" xfId="20957"/>
    <cellStyle name="40% - Accent3 8 2 2 2 2 2" xfId="20958"/>
    <cellStyle name="40% - Accent3 8 2 2 2 2 2 2" xfId="20959"/>
    <cellStyle name="40% - Accent3 8 2 2 2 2 2 2 2" xfId="20960"/>
    <cellStyle name="40% - Accent3 8 2 2 2 2 2 3" xfId="20961"/>
    <cellStyle name="40% - Accent3 8 2 2 2 2 3" xfId="20962"/>
    <cellStyle name="40% - Accent3 8 2 2 2 2 3 2" xfId="20963"/>
    <cellStyle name="40% - Accent3 8 2 2 2 2 4" xfId="20964"/>
    <cellStyle name="40% - Accent3 8 2 2 2 3" xfId="20965"/>
    <cellStyle name="40% - Accent3 8 2 2 2 3 2" xfId="20966"/>
    <cellStyle name="40% - Accent3 8 2 2 2 3 2 2" xfId="20967"/>
    <cellStyle name="40% - Accent3 8 2 2 2 3 3" xfId="20968"/>
    <cellStyle name="40% - Accent3 8 2 2 2 4" xfId="20969"/>
    <cellStyle name="40% - Accent3 8 2 2 2 4 2" xfId="20970"/>
    <cellStyle name="40% - Accent3 8 2 2 2 5" xfId="20971"/>
    <cellStyle name="40% - Accent3 8 2 2 3" xfId="20972"/>
    <cellStyle name="40% - Accent3 8 2 2 3 2" xfId="20973"/>
    <cellStyle name="40% - Accent3 8 2 2 3 2 2" xfId="20974"/>
    <cellStyle name="40% - Accent3 8 2 2 3 2 2 2" xfId="20975"/>
    <cellStyle name="40% - Accent3 8 2 2 3 2 3" xfId="20976"/>
    <cellStyle name="40% - Accent3 8 2 2 3 3" xfId="20977"/>
    <cellStyle name="40% - Accent3 8 2 2 3 3 2" xfId="20978"/>
    <cellStyle name="40% - Accent3 8 2 2 3 4" xfId="20979"/>
    <cellStyle name="40% - Accent3 8 2 2 4" xfId="20980"/>
    <cellStyle name="40% - Accent3 8 2 2 4 2" xfId="20981"/>
    <cellStyle name="40% - Accent3 8 2 2 4 2 2" xfId="20982"/>
    <cellStyle name="40% - Accent3 8 2 2 4 3" xfId="20983"/>
    <cellStyle name="40% - Accent3 8 2 2 5" xfId="20984"/>
    <cellStyle name="40% - Accent3 8 2 2 5 2" xfId="20985"/>
    <cellStyle name="40% - Accent3 8 2 2 6" xfId="20986"/>
    <cellStyle name="40% - Accent3 8 2 3" xfId="20987"/>
    <cellStyle name="40% - Accent3 8 2 3 2" xfId="20988"/>
    <cellStyle name="40% - Accent3 8 2 3 2 2" xfId="20989"/>
    <cellStyle name="40% - Accent3 8 2 3 2 2 2" xfId="20990"/>
    <cellStyle name="40% - Accent3 8 2 3 2 2 2 2" xfId="20991"/>
    <cellStyle name="40% - Accent3 8 2 3 2 2 3" xfId="20992"/>
    <cellStyle name="40% - Accent3 8 2 3 2 3" xfId="20993"/>
    <cellStyle name="40% - Accent3 8 2 3 2 3 2" xfId="20994"/>
    <cellStyle name="40% - Accent3 8 2 3 2 4" xfId="20995"/>
    <cellStyle name="40% - Accent3 8 2 3 3" xfId="20996"/>
    <cellStyle name="40% - Accent3 8 2 3 3 2" xfId="20997"/>
    <cellStyle name="40% - Accent3 8 2 3 3 2 2" xfId="20998"/>
    <cellStyle name="40% - Accent3 8 2 3 3 3" xfId="20999"/>
    <cellStyle name="40% - Accent3 8 2 3 4" xfId="21000"/>
    <cellStyle name="40% - Accent3 8 2 3 4 2" xfId="21001"/>
    <cellStyle name="40% - Accent3 8 2 3 5" xfId="21002"/>
    <cellStyle name="40% - Accent3 8 2 4" xfId="21003"/>
    <cellStyle name="40% - Accent3 8 2 4 2" xfId="21004"/>
    <cellStyle name="40% - Accent3 8 2 4 2 2" xfId="21005"/>
    <cellStyle name="40% - Accent3 8 2 4 2 2 2" xfId="21006"/>
    <cellStyle name="40% - Accent3 8 2 4 2 3" xfId="21007"/>
    <cellStyle name="40% - Accent3 8 2 4 3" xfId="21008"/>
    <cellStyle name="40% - Accent3 8 2 4 3 2" xfId="21009"/>
    <cellStyle name="40% - Accent3 8 2 4 4" xfId="21010"/>
    <cellStyle name="40% - Accent3 8 2 5" xfId="21011"/>
    <cellStyle name="40% - Accent3 8 2 5 2" xfId="21012"/>
    <cellStyle name="40% - Accent3 8 2 5 2 2" xfId="21013"/>
    <cellStyle name="40% - Accent3 8 2 5 3" xfId="21014"/>
    <cellStyle name="40% - Accent3 8 2 6" xfId="21015"/>
    <cellStyle name="40% - Accent3 8 2 6 2" xfId="21016"/>
    <cellStyle name="40% - Accent3 8 2 7" xfId="21017"/>
    <cellStyle name="40% - Accent3 8 3" xfId="21018"/>
    <cellStyle name="40% - Accent3 8 3 2" xfId="21019"/>
    <cellStyle name="40% - Accent3 8 3 2 2" xfId="21020"/>
    <cellStyle name="40% - Accent3 8 3 2 2 2" xfId="21021"/>
    <cellStyle name="40% - Accent3 8 3 2 2 2 2" xfId="21022"/>
    <cellStyle name="40% - Accent3 8 3 2 2 2 2 2" xfId="21023"/>
    <cellStyle name="40% - Accent3 8 3 2 2 2 3" xfId="21024"/>
    <cellStyle name="40% - Accent3 8 3 2 2 3" xfId="21025"/>
    <cellStyle name="40% - Accent3 8 3 2 2 3 2" xfId="21026"/>
    <cellStyle name="40% - Accent3 8 3 2 2 4" xfId="21027"/>
    <cellStyle name="40% - Accent3 8 3 2 3" xfId="21028"/>
    <cellStyle name="40% - Accent3 8 3 2 3 2" xfId="21029"/>
    <cellStyle name="40% - Accent3 8 3 2 3 2 2" xfId="21030"/>
    <cellStyle name="40% - Accent3 8 3 2 3 3" xfId="21031"/>
    <cellStyle name="40% - Accent3 8 3 2 4" xfId="21032"/>
    <cellStyle name="40% - Accent3 8 3 2 4 2" xfId="21033"/>
    <cellStyle name="40% - Accent3 8 3 2 5" xfId="21034"/>
    <cellStyle name="40% - Accent3 8 3 3" xfId="21035"/>
    <cellStyle name="40% - Accent3 8 3 3 2" xfId="21036"/>
    <cellStyle name="40% - Accent3 8 3 3 2 2" xfId="21037"/>
    <cellStyle name="40% - Accent3 8 3 3 2 2 2" xfId="21038"/>
    <cellStyle name="40% - Accent3 8 3 3 2 3" xfId="21039"/>
    <cellStyle name="40% - Accent3 8 3 3 3" xfId="21040"/>
    <cellStyle name="40% - Accent3 8 3 3 3 2" xfId="21041"/>
    <cellStyle name="40% - Accent3 8 3 3 4" xfId="21042"/>
    <cellStyle name="40% - Accent3 8 3 4" xfId="21043"/>
    <cellStyle name="40% - Accent3 8 3 4 2" xfId="21044"/>
    <cellStyle name="40% - Accent3 8 3 4 2 2" xfId="21045"/>
    <cellStyle name="40% - Accent3 8 3 4 3" xfId="21046"/>
    <cellStyle name="40% - Accent3 8 3 5" xfId="21047"/>
    <cellStyle name="40% - Accent3 8 3 5 2" xfId="21048"/>
    <cellStyle name="40% - Accent3 8 3 6" xfId="21049"/>
    <cellStyle name="40% - Accent3 8 4" xfId="21050"/>
    <cellStyle name="40% - Accent3 8 4 2" xfId="21051"/>
    <cellStyle name="40% - Accent3 8 4 2 2" xfId="21052"/>
    <cellStyle name="40% - Accent3 8 4 2 2 2" xfId="21053"/>
    <cellStyle name="40% - Accent3 8 4 2 2 2 2" xfId="21054"/>
    <cellStyle name="40% - Accent3 8 4 2 2 3" xfId="21055"/>
    <cellStyle name="40% - Accent3 8 4 2 3" xfId="21056"/>
    <cellStyle name="40% - Accent3 8 4 2 3 2" xfId="21057"/>
    <cellStyle name="40% - Accent3 8 4 2 4" xfId="21058"/>
    <cellStyle name="40% - Accent3 8 4 3" xfId="21059"/>
    <cellStyle name="40% - Accent3 8 4 3 2" xfId="21060"/>
    <cellStyle name="40% - Accent3 8 4 3 2 2" xfId="21061"/>
    <cellStyle name="40% - Accent3 8 4 3 3" xfId="21062"/>
    <cellStyle name="40% - Accent3 8 4 4" xfId="21063"/>
    <cellStyle name="40% - Accent3 8 4 4 2" xfId="21064"/>
    <cellStyle name="40% - Accent3 8 4 5" xfId="21065"/>
    <cellStyle name="40% - Accent3 8 5" xfId="21066"/>
    <cellStyle name="40% - Accent3 8 5 2" xfId="21067"/>
    <cellStyle name="40% - Accent3 8 5 2 2" xfId="21068"/>
    <cellStyle name="40% - Accent3 8 5 2 2 2" xfId="21069"/>
    <cellStyle name="40% - Accent3 8 5 2 3" xfId="21070"/>
    <cellStyle name="40% - Accent3 8 5 3" xfId="21071"/>
    <cellStyle name="40% - Accent3 8 5 3 2" xfId="21072"/>
    <cellStyle name="40% - Accent3 8 5 4" xfId="21073"/>
    <cellStyle name="40% - Accent3 8 6" xfId="21074"/>
    <cellStyle name="40% - Accent3 8 6 2" xfId="21075"/>
    <cellStyle name="40% - Accent3 8 6 2 2" xfId="21076"/>
    <cellStyle name="40% - Accent3 8 6 3" xfId="21077"/>
    <cellStyle name="40% - Accent3 8 7" xfId="21078"/>
    <cellStyle name="40% - Accent3 8 7 2" xfId="21079"/>
    <cellStyle name="40% - Accent3 8 8" xfId="21080"/>
    <cellStyle name="40% - Accent3 9" xfId="21081"/>
    <cellStyle name="40% - Accent3 9 2" xfId="21082"/>
    <cellStyle name="40% - Accent3 9 2 2" xfId="21083"/>
    <cellStyle name="40% - Accent3 9 2 2 2" xfId="21084"/>
    <cellStyle name="40% - Accent3 9 2 2 2 2" xfId="21085"/>
    <cellStyle name="40% - Accent3 9 2 2 2 2 2" xfId="21086"/>
    <cellStyle name="40% - Accent3 9 2 2 2 2 2 2" xfId="21087"/>
    <cellStyle name="40% - Accent3 9 2 2 2 2 2 2 2" xfId="21088"/>
    <cellStyle name="40% - Accent3 9 2 2 2 2 2 3" xfId="21089"/>
    <cellStyle name="40% - Accent3 9 2 2 2 2 3" xfId="21090"/>
    <cellStyle name="40% - Accent3 9 2 2 2 2 3 2" xfId="21091"/>
    <cellStyle name="40% - Accent3 9 2 2 2 2 4" xfId="21092"/>
    <cellStyle name="40% - Accent3 9 2 2 2 3" xfId="21093"/>
    <cellStyle name="40% - Accent3 9 2 2 2 3 2" xfId="21094"/>
    <cellStyle name="40% - Accent3 9 2 2 2 3 2 2" xfId="21095"/>
    <cellStyle name="40% - Accent3 9 2 2 2 3 3" xfId="21096"/>
    <cellStyle name="40% - Accent3 9 2 2 2 4" xfId="21097"/>
    <cellStyle name="40% - Accent3 9 2 2 2 4 2" xfId="21098"/>
    <cellStyle name="40% - Accent3 9 2 2 2 5" xfId="21099"/>
    <cellStyle name="40% - Accent3 9 2 2 3" xfId="21100"/>
    <cellStyle name="40% - Accent3 9 2 2 3 2" xfId="21101"/>
    <cellStyle name="40% - Accent3 9 2 2 3 2 2" xfId="21102"/>
    <cellStyle name="40% - Accent3 9 2 2 3 2 2 2" xfId="21103"/>
    <cellStyle name="40% - Accent3 9 2 2 3 2 3" xfId="21104"/>
    <cellStyle name="40% - Accent3 9 2 2 3 3" xfId="21105"/>
    <cellStyle name="40% - Accent3 9 2 2 3 3 2" xfId="21106"/>
    <cellStyle name="40% - Accent3 9 2 2 3 4" xfId="21107"/>
    <cellStyle name="40% - Accent3 9 2 2 4" xfId="21108"/>
    <cellStyle name="40% - Accent3 9 2 2 4 2" xfId="21109"/>
    <cellStyle name="40% - Accent3 9 2 2 4 2 2" xfId="21110"/>
    <cellStyle name="40% - Accent3 9 2 2 4 3" xfId="21111"/>
    <cellStyle name="40% - Accent3 9 2 2 5" xfId="21112"/>
    <cellStyle name="40% - Accent3 9 2 2 5 2" xfId="21113"/>
    <cellStyle name="40% - Accent3 9 2 2 6" xfId="21114"/>
    <cellStyle name="40% - Accent3 9 2 3" xfId="21115"/>
    <cellStyle name="40% - Accent3 9 2 3 2" xfId="21116"/>
    <cellStyle name="40% - Accent3 9 2 3 2 2" xfId="21117"/>
    <cellStyle name="40% - Accent3 9 2 3 2 2 2" xfId="21118"/>
    <cellStyle name="40% - Accent3 9 2 3 2 2 2 2" xfId="21119"/>
    <cellStyle name="40% - Accent3 9 2 3 2 2 3" xfId="21120"/>
    <cellStyle name="40% - Accent3 9 2 3 2 3" xfId="21121"/>
    <cellStyle name="40% - Accent3 9 2 3 2 3 2" xfId="21122"/>
    <cellStyle name="40% - Accent3 9 2 3 2 4" xfId="21123"/>
    <cellStyle name="40% - Accent3 9 2 3 3" xfId="21124"/>
    <cellStyle name="40% - Accent3 9 2 3 3 2" xfId="21125"/>
    <cellStyle name="40% - Accent3 9 2 3 3 2 2" xfId="21126"/>
    <cellStyle name="40% - Accent3 9 2 3 3 3" xfId="21127"/>
    <cellStyle name="40% - Accent3 9 2 3 4" xfId="21128"/>
    <cellStyle name="40% - Accent3 9 2 3 4 2" xfId="21129"/>
    <cellStyle name="40% - Accent3 9 2 3 5" xfId="21130"/>
    <cellStyle name="40% - Accent3 9 2 4" xfId="21131"/>
    <cellStyle name="40% - Accent3 9 2 4 2" xfId="21132"/>
    <cellStyle name="40% - Accent3 9 2 4 2 2" xfId="21133"/>
    <cellStyle name="40% - Accent3 9 2 4 2 2 2" xfId="21134"/>
    <cellStyle name="40% - Accent3 9 2 4 2 3" xfId="21135"/>
    <cellStyle name="40% - Accent3 9 2 4 3" xfId="21136"/>
    <cellStyle name="40% - Accent3 9 2 4 3 2" xfId="21137"/>
    <cellStyle name="40% - Accent3 9 2 4 4" xfId="21138"/>
    <cellStyle name="40% - Accent3 9 2 5" xfId="21139"/>
    <cellStyle name="40% - Accent3 9 2 5 2" xfId="21140"/>
    <cellStyle name="40% - Accent3 9 2 5 2 2" xfId="21141"/>
    <cellStyle name="40% - Accent3 9 2 5 3" xfId="21142"/>
    <cellStyle name="40% - Accent3 9 2 6" xfId="21143"/>
    <cellStyle name="40% - Accent3 9 2 6 2" xfId="21144"/>
    <cellStyle name="40% - Accent3 9 2 7" xfId="21145"/>
    <cellStyle name="40% - Accent3 9 3" xfId="21146"/>
    <cellStyle name="40% - Accent3 9 3 2" xfId="21147"/>
    <cellStyle name="40% - Accent3 9 3 2 2" xfId="21148"/>
    <cellStyle name="40% - Accent3 9 3 2 2 2" xfId="21149"/>
    <cellStyle name="40% - Accent3 9 3 2 2 2 2" xfId="21150"/>
    <cellStyle name="40% - Accent3 9 3 2 2 2 2 2" xfId="21151"/>
    <cellStyle name="40% - Accent3 9 3 2 2 2 3" xfId="21152"/>
    <cellStyle name="40% - Accent3 9 3 2 2 3" xfId="21153"/>
    <cellStyle name="40% - Accent3 9 3 2 2 3 2" xfId="21154"/>
    <cellStyle name="40% - Accent3 9 3 2 2 4" xfId="21155"/>
    <cellStyle name="40% - Accent3 9 3 2 3" xfId="21156"/>
    <cellStyle name="40% - Accent3 9 3 2 3 2" xfId="21157"/>
    <cellStyle name="40% - Accent3 9 3 2 3 2 2" xfId="21158"/>
    <cellStyle name="40% - Accent3 9 3 2 3 3" xfId="21159"/>
    <cellStyle name="40% - Accent3 9 3 2 4" xfId="21160"/>
    <cellStyle name="40% - Accent3 9 3 2 4 2" xfId="21161"/>
    <cellStyle name="40% - Accent3 9 3 2 5" xfId="21162"/>
    <cellStyle name="40% - Accent3 9 3 3" xfId="21163"/>
    <cellStyle name="40% - Accent3 9 3 3 2" xfId="21164"/>
    <cellStyle name="40% - Accent3 9 3 3 2 2" xfId="21165"/>
    <cellStyle name="40% - Accent3 9 3 3 2 2 2" xfId="21166"/>
    <cellStyle name="40% - Accent3 9 3 3 2 3" xfId="21167"/>
    <cellStyle name="40% - Accent3 9 3 3 3" xfId="21168"/>
    <cellStyle name="40% - Accent3 9 3 3 3 2" xfId="21169"/>
    <cellStyle name="40% - Accent3 9 3 3 4" xfId="21170"/>
    <cellStyle name="40% - Accent3 9 3 4" xfId="21171"/>
    <cellStyle name="40% - Accent3 9 3 4 2" xfId="21172"/>
    <cellStyle name="40% - Accent3 9 3 4 2 2" xfId="21173"/>
    <cellStyle name="40% - Accent3 9 3 4 3" xfId="21174"/>
    <cellStyle name="40% - Accent3 9 3 5" xfId="21175"/>
    <cellStyle name="40% - Accent3 9 3 5 2" xfId="21176"/>
    <cellStyle name="40% - Accent3 9 3 6" xfId="21177"/>
    <cellStyle name="40% - Accent3 9 4" xfId="21178"/>
    <cellStyle name="40% - Accent3 9 4 2" xfId="21179"/>
    <cellStyle name="40% - Accent3 9 4 2 2" xfId="21180"/>
    <cellStyle name="40% - Accent3 9 4 2 2 2" xfId="21181"/>
    <cellStyle name="40% - Accent3 9 4 2 2 2 2" xfId="21182"/>
    <cellStyle name="40% - Accent3 9 4 2 2 3" xfId="21183"/>
    <cellStyle name="40% - Accent3 9 4 2 3" xfId="21184"/>
    <cellStyle name="40% - Accent3 9 4 2 3 2" xfId="21185"/>
    <cellStyle name="40% - Accent3 9 4 2 4" xfId="21186"/>
    <cellStyle name="40% - Accent3 9 4 3" xfId="21187"/>
    <cellStyle name="40% - Accent3 9 4 3 2" xfId="21188"/>
    <cellStyle name="40% - Accent3 9 4 3 2 2" xfId="21189"/>
    <cellStyle name="40% - Accent3 9 4 3 3" xfId="21190"/>
    <cellStyle name="40% - Accent3 9 4 4" xfId="21191"/>
    <cellStyle name="40% - Accent3 9 4 4 2" xfId="21192"/>
    <cellStyle name="40% - Accent3 9 4 5" xfId="21193"/>
    <cellStyle name="40% - Accent3 9 5" xfId="21194"/>
    <cellStyle name="40% - Accent3 9 5 2" xfId="21195"/>
    <cellStyle name="40% - Accent3 9 5 2 2" xfId="21196"/>
    <cellStyle name="40% - Accent3 9 5 2 2 2" xfId="21197"/>
    <cellStyle name="40% - Accent3 9 5 2 3" xfId="21198"/>
    <cellStyle name="40% - Accent3 9 5 3" xfId="21199"/>
    <cellStyle name="40% - Accent3 9 5 3 2" xfId="21200"/>
    <cellStyle name="40% - Accent3 9 5 4" xfId="21201"/>
    <cellStyle name="40% - Accent3 9 6" xfId="21202"/>
    <cellStyle name="40% - Accent3 9 6 2" xfId="21203"/>
    <cellStyle name="40% - Accent3 9 6 2 2" xfId="21204"/>
    <cellStyle name="40% - Accent3 9 6 3" xfId="21205"/>
    <cellStyle name="40% - Accent3 9 7" xfId="21206"/>
    <cellStyle name="40% - Accent3 9 7 2" xfId="21207"/>
    <cellStyle name="40% - Accent3 9 8" xfId="21208"/>
    <cellStyle name="40% - Accent4" xfId="33535" builtinId="43" customBuiltin="1"/>
    <cellStyle name="40% - Accent4 10" xfId="21209"/>
    <cellStyle name="40% - Accent4 10 2" xfId="21210"/>
    <cellStyle name="40% - Accent4 10 2 2" xfId="21211"/>
    <cellStyle name="40% - Accent4 10 2 2 2" xfId="21212"/>
    <cellStyle name="40% - Accent4 10 2 2 2 2" xfId="21213"/>
    <cellStyle name="40% - Accent4 10 2 2 2 2 2" xfId="21214"/>
    <cellStyle name="40% - Accent4 10 2 2 2 2 2 2" xfId="21215"/>
    <cellStyle name="40% - Accent4 10 2 2 2 2 2 2 2" xfId="21216"/>
    <cellStyle name="40% - Accent4 10 2 2 2 2 2 3" xfId="21217"/>
    <cellStyle name="40% - Accent4 10 2 2 2 2 3" xfId="21218"/>
    <cellStyle name="40% - Accent4 10 2 2 2 2 3 2" xfId="21219"/>
    <cellStyle name="40% - Accent4 10 2 2 2 2 4" xfId="21220"/>
    <cellStyle name="40% - Accent4 10 2 2 2 3" xfId="21221"/>
    <cellStyle name="40% - Accent4 10 2 2 2 3 2" xfId="21222"/>
    <cellStyle name="40% - Accent4 10 2 2 2 3 2 2" xfId="21223"/>
    <cellStyle name="40% - Accent4 10 2 2 2 3 3" xfId="21224"/>
    <cellStyle name="40% - Accent4 10 2 2 2 4" xfId="21225"/>
    <cellStyle name="40% - Accent4 10 2 2 2 4 2" xfId="21226"/>
    <cellStyle name="40% - Accent4 10 2 2 2 5" xfId="21227"/>
    <cellStyle name="40% - Accent4 10 2 2 3" xfId="21228"/>
    <cellStyle name="40% - Accent4 10 2 2 3 2" xfId="21229"/>
    <cellStyle name="40% - Accent4 10 2 2 3 2 2" xfId="21230"/>
    <cellStyle name="40% - Accent4 10 2 2 3 2 2 2" xfId="21231"/>
    <cellStyle name="40% - Accent4 10 2 2 3 2 3" xfId="21232"/>
    <cellStyle name="40% - Accent4 10 2 2 3 3" xfId="21233"/>
    <cellStyle name="40% - Accent4 10 2 2 3 3 2" xfId="21234"/>
    <cellStyle name="40% - Accent4 10 2 2 3 4" xfId="21235"/>
    <cellStyle name="40% - Accent4 10 2 2 4" xfId="21236"/>
    <cellStyle name="40% - Accent4 10 2 2 4 2" xfId="21237"/>
    <cellStyle name="40% - Accent4 10 2 2 4 2 2" xfId="21238"/>
    <cellStyle name="40% - Accent4 10 2 2 4 3" xfId="21239"/>
    <cellStyle name="40% - Accent4 10 2 2 5" xfId="21240"/>
    <cellStyle name="40% - Accent4 10 2 2 5 2" xfId="21241"/>
    <cellStyle name="40% - Accent4 10 2 2 6" xfId="21242"/>
    <cellStyle name="40% - Accent4 10 2 3" xfId="21243"/>
    <cellStyle name="40% - Accent4 10 2 3 2" xfId="21244"/>
    <cellStyle name="40% - Accent4 10 2 3 2 2" xfId="21245"/>
    <cellStyle name="40% - Accent4 10 2 3 2 2 2" xfId="21246"/>
    <cellStyle name="40% - Accent4 10 2 3 2 2 2 2" xfId="21247"/>
    <cellStyle name="40% - Accent4 10 2 3 2 2 3" xfId="21248"/>
    <cellStyle name="40% - Accent4 10 2 3 2 3" xfId="21249"/>
    <cellStyle name="40% - Accent4 10 2 3 2 3 2" xfId="21250"/>
    <cellStyle name="40% - Accent4 10 2 3 2 4" xfId="21251"/>
    <cellStyle name="40% - Accent4 10 2 3 3" xfId="21252"/>
    <cellStyle name="40% - Accent4 10 2 3 3 2" xfId="21253"/>
    <cellStyle name="40% - Accent4 10 2 3 3 2 2" xfId="21254"/>
    <cellStyle name="40% - Accent4 10 2 3 3 3" xfId="21255"/>
    <cellStyle name="40% - Accent4 10 2 3 4" xfId="21256"/>
    <cellStyle name="40% - Accent4 10 2 3 4 2" xfId="21257"/>
    <cellStyle name="40% - Accent4 10 2 3 5" xfId="21258"/>
    <cellStyle name="40% - Accent4 10 2 4" xfId="21259"/>
    <cellStyle name="40% - Accent4 10 2 4 2" xfId="21260"/>
    <cellStyle name="40% - Accent4 10 2 4 2 2" xfId="21261"/>
    <cellStyle name="40% - Accent4 10 2 4 2 2 2" xfId="21262"/>
    <cellStyle name="40% - Accent4 10 2 4 2 3" xfId="21263"/>
    <cellStyle name="40% - Accent4 10 2 4 3" xfId="21264"/>
    <cellStyle name="40% - Accent4 10 2 4 3 2" xfId="21265"/>
    <cellStyle name="40% - Accent4 10 2 4 4" xfId="21266"/>
    <cellStyle name="40% - Accent4 10 2 5" xfId="21267"/>
    <cellStyle name="40% - Accent4 10 2 5 2" xfId="21268"/>
    <cellStyle name="40% - Accent4 10 2 5 2 2" xfId="21269"/>
    <cellStyle name="40% - Accent4 10 2 5 3" xfId="21270"/>
    <cellStyle name="40% - Accent4 10 2 6" xfId="21271"/>
    <cellStyle name="40% - Accent4 10 2 6 2" xfId="21272"/>
    <cellStyle name="40% - Accent4 10 2 7" xfId="21273"/>
    <cellStyle name="40% - Accent4 10 3" xfId="21274"/>
    <cellStyle name="40% - Accent4 10 3 2" xfId="21275"/>
    <cellStyle name="40% - Accent4 10 3 2 2" xfId="21276"/>
    <cellStyle name="40% - Accent4 10 3 2 2 2" xfId="21277"/>
    <cellStyle name="40% - Accent4 10 3 2 2 2 2" xfId="21278"/>
    <cellStyle name="40% - Accent4 10 3 2 2 2 2 2" xfId="21279"/>
    <cellStyle name="40% - Accent4 10 3 2 2 2 3" xfId="21280"/>
    <cellStyle name="40% - Accent4 10 3 2 2 3" xfId="21281"/>
    <cellStyle name="40% - Accent4 10 3 2 2 3 2" xfId="21282"/>
    <cellStyle name="40% - Accent4 10 3 2 2 4" xfId="21283"/>
    <cellStyle name="40% - Accent4 10 3 2 3" xfId="21284"/>
    <cellStyle name="40% - Accent4 10 3 2 3 2" xfId="21285"/>
    <cellStyle name="40% - Accent4 10 3 2 3 2 2" xfId="21286"/>
    <cellStyle name="40% - Accent4 10 3 2 3 3" xfId="21287"/>
    <cellStyle name="40% - Accent4 10 3 2 4" xfId="21288"/>
    <cellStyle name="40% - Accent4 10 3 2 4 2" xfId="21289"/>
    <cellStyle name="40% - Accent4 10 3 2 5" xfId="21290"/>
    <cellStyle name="40% - Accent4 10 3 3" xfId="21291"/>
    <cellStyle name="40% - Accent4 10 3 3 2" xfId="21292"/>
    <cellStyle name="40% - Accent4 10 3 3 2 2" xfId="21293"/>
    <cellStyle name="40% - Accent4 10 3 3 2 2 2" xfId="21294"/>
    <cellStyle name="40% - Accent4 10 3 3 2 3" xfId="21295"/>
    <cellStyle name="40% - Accent4 10 3 3 3" xfId="21296"/>
    <cellStyle name="40% - Accent4 10 3 3 3 2" xfId="21297"/>
    <cellStyle name="40% - Accent4 10 3 3 4" xfId="21298"/>
    <cellStyle name="40% - Accent4 10 3 4" xfId="21299"/>
    <cellStyle name="40% - Accent4 10 3 4 2" xfId="21300"/>
    <cellStyle name="40% - Accent4 10 3 4 2 2" xfId="21301"/>
    <cellStyle name="40% - Accent4 10 3 4 3" xfId="21302"/>
    <cellStyle name="40% - Accent4 10 3 5" xfId="21303"/>
    <cellStyle name="40% - Accent4 10 3 5 2" xfId="21304"/>
    <cellStyle name="40% - Accent4 10 3 6" xfId="21305"/>
    <cellStyle name="40% - Accent4 10 4" xfId="21306"/>
    <cellStyle name="40% - Accent4 10 4 2" xfId="21307"/>
    <cellStyle name="40% - Accent4 10 4 2 2" xfId="21308"/>
    <cellStyle name="40% - Accent4 10 4 2 2 2" xfId="21309"/>
    <cellStyle name="40% - Accent4 10 4 2 2 2 2" xfId="21310"/>
    <cellStyle name="40% - Accent4 10 4 2 2 3" xfId="21311"/>
    <cellStyle name="40% - Accent4 10 4 2 3" xfId="21312"/>
    <cellStyle name="40% - Accent4 10 4 2 3 2" xfId="21313"/>
    <cellStyle name="40% - Accent4 10 4 2 4" xfId="21314"/>
    <cellStyle name="40% - Accent4 10 4 3" xfId="21315"/>
    <cellStyle name="40% - Accent4 10 4 3 2" xfId="21316"/>
    <cellStyle name="40% - Accent4 10 4 3 2 2" xfId="21317"/>
    <cellStyle name="40% - Accent4 10 4 3 3" xfId="21318"/>
    <cellStyle name="40% - Accent4 10 4 4" xfId="21319"/>
    <cellStyle name="40% - Accent4 10 4 4 2" xfId="21320"/>
    <cellStyle name="40% - Accent4 10 4 5" xfId="21321"/>
    <cellStyle name="40% - Accent4 10 5" xfId="21322"/>
    <cellStyle name="40% - Accent4 10 5 2" xfId="21323"/>
    <cellStyle name="40% - Accent4 10 5 2 2" xfId="21324"/>
    <cellStyle name="40% - Accent4 10 5 2 2 2" xfId="21325"/>
    <cellStyle name="40% - Accent4 10 5 2 3" xfId="21326"/>
    <cellStyle name="40% - Accent4 10 5 3" xfId="21327"/>
    <cellStyle name="40% - Accent4 10 5 3 2" xfId="21328"/>
    <cellStyle name="40% - Accent4 10 5 4" xfId="21329"/>
    <cellStyle name="40% - Accent4 10 6" xfId="21330"/>
    <cellStyle name="40% - Accent4 10 6 2" xfId="21331"/>
    <cellStyle name="40% - Accent4 10 6 2 2" xfId="21332"/>
    <cellStyle name="40% - Accent4 10 6 3" xfId="21333"/>
    <cellStyle name="40% - Accent4 10 7" xfId="21334"/>
    <cellStyle name="40% - Accent4 10 7 2" xfId="21335"/>
    <cellStyle name="40% - Accent4 10 8" xfId="21336"/>
    <cellStyle name="40% - Accent4 11" xfId="21337"/>
    <cellStyle name="40% - Accent4 11 2" xfId="21338"/>
    <cellStyle name="40% - Accent4 11 2 2" xfId="21339"/>
    <cellStyle name="40% - Accent4 11 2 2 2" xfId="21340"/>
    <cellStyle name="40% - Accent4 11 2 2 2 2" xfId="21341"/>
    <cellStyle name="40% - Accent4 11 2 2 2 2 2" xfId="21342"/>
    <cellStyle name="40% - Accent4 11 2 2 2 2 2 2" xfId="21343"/>
    <cellStyle name="40% - Accent4 11 2 2 2 2 2 2 2" xfId="21344"/>
    <cellStyle name="40% - Accent4 11 2 2 2 2 2 3" xfId="21345"/>
    <cellStyle name="40% - Accent4 11 2 2 2 2 3" xfId="21346"/>
    <cellStyle name="40% - Accent4 11 2 2 2 2 3 2" xfId="21347"/>
    <cellStyle name="40% - Accent4 11 2 2 2 2 4" xfId="21348"/>
    <cellStyle name="40% - Accent4 11 2 2 2 3" xfId="21349"/>
    <cellStyle name="40% - Accent4 11 2 2 2 3 2" xfId="21350"/>
    <cellStyle name="40% - Accent4 11 2 2 2 3 2 2" xfId="21351"/>
    <cellStyle name="40% - Accent4 11 2 2 2 3 3" xfId="21352"/>
    <cellStyle name="40% - Accent4 11 2 2 2 4" xfId="21353"/>
    <cellStyle name="40% - Accent4 11 2 2 2 4 2" xfId="21354"/>
    <cellStyle name="40% - Accent4 11 2 2 2 5" xfId="21355"/>
    <cellStyle name="40% - Accent4 11 2 2 3" xfId="21356"/>
    <cellStyle name="40% - Accent4 11 2 2 3 2" xfId="21357"/>
    <cellStyle name="40% - Accent4 11 2 2 3 2 2" xfId="21358"/>
    <cellStyle name="40% - Accent4 11 2 2 3 2 2 2" xfId="21359"/>
    <cellStyle name="40% - Accent4 11 2 2 3 2 3" xfId="21360"/>
    <cellStyle name="40% - Accent4 11 2 2 3 3" xfId="21361"/>
    <cellStyle name="40% - Accent4 11 2 2 3 3 2" xfId="21362"/>
    <cellStyle name="40% - Accent4 11 2 2 3 4" xfId="21363"/>
    <cellStyle name="40% - Accent4 11 2 2 4" xfId="21364"/>
    <cellStyle name="40% - Accent4 11 2 2 4 2" xfId="21365"/>
    <cellStyle name="40% - Accent4 11 2 2 4 2 2" xfId="21366"/>
    <cellStyle name="40% - Accent4 11 2 2 4 3" xfId="21367"/>
    <cellStyle name="40% - Accent4 11 2 2 5" xfId="21368"/>
    <cellStyle name="40% - Accent4 11 2 2 5 2" xfId="21369"/>
    <cellStyle name="40% - Accent4 11 2 2 6" xfId="21370"/>
    <cellStyle name="40% - Accent4 11 2 3" xfId="21371"/>
    <cellStyle name="40% - Accent4 11 2 3 2" xfId="21372"/>
    <cellStyle name="40% - Accent4 11 2 3 2 2" xfId="21373"/>
    <cellStyle name="40% - Accent4 11 2 3 2 2 2" xfId="21374"/>
    <cellStyle name="40% - Accent4 11 2 3 2 2 2 2" xfId="21375"/>
    <cellStyle name="40% - Accent4 11 2 3 2 2 3" xfId="21376"/>
    <cellStyle name="40% - Accent4 11 2 3 2 3" xfId="21377"/>
    <cellStyle name="40% - Accent4 11 2 3 2 3 2" xfId="21378"/>
    <cellStyle name="40% - Accent4 11 2 3 2 4" xfId="21379"/>
    <cellStyle name="40% - Accent4 11 2 3 3" xfId="21380"/>
    <cellStyle name="40% - Accent4 11 2 3 3 2" xfId="21381"/>
    <cellStyle name="40% - Accent4 11 2 3 3 2 2" xfId="21382"/>
    <cellStyle name="40% - Accent4 11 2 3 3 3" xfId="21383"/>
    <cellStyle name="40% - Accent4 11 2 3 4" xfId="21384"/>
    <cellStyle name="40% - Accent4 11 2 3 4 2" xfId="21385"/>
    <cellStyle name="40% - Accent4 11 2 3 5" xfId="21386"/>
    <cellStyle name="40% - Accent4 11 2 4" xfId="21387"/>
    <cellStyle name="40% - Accent4 11 2 4 2" xfId="21388"/>
    <cellStyle name="40% - Accent4 11 2 4 2 2" xfId="21389"/>
    <cellStyle name="40% - Accent4 11 2 4 2 2 2" xfId="21390"/>
    <cellStyle name="40% - Accent4 11 2 4 2 3" xfId="21391"/>
    <cellStyle name="40% - Accent4 11 2 4 3" xfId="21392"/>
    <cellStyle name="40% - Accent4 11 2 4 3 2" xfId="21393"/>
    <cellStyle name="40% - Accent4 11 2 4 4" xfId="21394"/>
    <cellStyle name="40% - Accent4 11 2 5" xfId="21395"/>
    <cellStyle name="40% - Accent4 11 2 5 2" xfId="21396"/>
    <cellStyle name="40% - Accent4 11 2 5 2 2" xfId="21397"/>
    <cellStyle name="40% - Accent4 11 2 5 3" xfId="21398"/>
    <cellStyle name="40% - Accent4 11 2 6" xfId="21399"/>
    <cellStyle name="40% - Accent4 11 2 6 2" xfId="21400"/>
    <cellStyle name="40% - Accent4 11 2 7" xfId="21401"/>
    <cellStyle name="40% - Accent4 11 3" xfId="21402"/>
    <cellStyle name="40% - Accent4 11 3 2" xfId="21403"/>
    <cellStyle name="40% - Accent4 11 3 2 2" xfId="21404"/>
    <cellStyle name="40% - Accent4 11 3 2 2 2" xfId="21405"/>
    <cellStyle name="40% - Accent4 11 3 2 2 2 2" xfId="21406"/>
    <cellStyle name="40% - Accent4 11 3 2 2 2 2 2" xfId="21407"/>
    <cellStyle name="40% - Accent4 11 3 2 2 2 3" xfId="21408"/>
    <cellStyle name="40% - Accent4 11 3 2 2 3" xfId="21409"/>
    <cellStyle name="40% - Accent4 11 3 2 2 3 2" xfId="21410"/>
    <cellStyle name="40% - Accent4 11 3 2 2 4" xfId="21411"/>
    <cellStyle name="40% - Accent4 11 3 2 3" xfId="21412"/>
    <cellStyle name="40% - Accent4 11 3 2 3 2" xfId="21413"/>
    <cellStyle name="40% - Accent4 11 3 2 3 2 2" xfId="21414"/>
    <cellStyle name="40% - Accent4 11 3 2 3 3" xfId="21415"/>
    <cellStyle name="40% - Accent4 11 3 2 4" xfId="21416"/>
    <cellStyle name="40% - Accent4 11 3 2 4 2" xfId="21417"/>
    <cellStyle name="40% - Accent4 11 3 2 5" xfId="21418"/>
    <cellStyle name="40% - Accent4 11 3 3" xfId="21419"/>
    <cellStyle name="40% - Accent4 11 3 3 2" xfId="21420"/>
    <cellStyle name="40% - Accent4 11 3 3 2 2" xfId="21421"/>
    <cellStyle name="40% - Accent4 11 3 3 2 2 2" xfId="21422"/>
    <cellStyle name="40% - Accent4 11 3 3 2 3" xfId="21423"/>
    <cellStyle name="40% - Accent4 11 3 3 3" xfId="21424"/>
    <cellStyle name="40% - Accent4 11 3 3 3 2" xfId="21425"/>
    <cellStyle name="40% - Accent4 11 3 3 4" xfId="21426"/>
    <cellStyle name="40% - Accent4 11 3 4" xfId="21427"/>
    <cellStyle name="40% - Accent4 11 3 4 2" xfId="21428"/>
    <cellStyle name="40% - Accent4 11 3 4 2 2" xfId="21429"/>
    <cellStyle name="40% - Accent4 11 3 4 3" xfId="21430"/>
    <cellStyle name="40% - Accent4 11 3 5" xfId="21431"/>
    <cellStyle name="40% - Accent4 11 3 5 2" xfId="21432"/>
    <cellStyle name="40% - Accent4 11 3 6" xfId="21433"/>
    <cellStyle name="40% - Accent4 11 4" xfId="21434"/>
    <cellStyle name="40% - Accent4 11 4 2" xfId="21435"/>
    <cellStyle name="40% - Accent4 11 4 2 2" xfId="21436"/>
    <cellStyle name="40% - Accent4 11 4 2 2 2" xfId="21437"/>
    <cellStyle name="40% - Accent4 11 4 2 2 2 2" xfId="21438"/>
    <cellStyle name="40% - Accent4 11 4 2 2 3" xfId="21439"/>
    <cellStyle name="40% - Accent4 11 4 2 3" xfId="21440"/>
    <cellStyle name="40% - Accent4 11 4 2 3 2" xfId="21441"/>
    <cellStyle name="40% - Accent4 11 4 2 4" xfId="21442"/>
    <cellStyle name="40% - Accent4 11 4 3" xfId="21443"/>
    <cellStyle name="40% - Accent4 11 4 3 2" xfId="21444"/>
    <cellStyle name="40% - Accent4 11 4 3 2 2" xfId="21445"/>
    <cellStyle name="40% - Accent4 11 4 3 3" xfId="21446"/>
    <cellStyle name="40% - Accent4 11 4 4" xfId="21447"/>
    <cellStyle name="40% - Accent4 11 4 4 2" xfId="21448"/>
    <cellStyle name="40% - Accent4 11 4 5" xfId="21449"/>
    <cellStyle name="40% - Accent4 11 5" xfId="21450"/>
    <cellStyle name="40% - Accent4 11 5 2" xfId="21451"/>
    <cellStyle name="40% - Accent4 11 5 2 2" xfId="21452"/>
    <cellStyle name="40% - Accent4 11 5 2 2 2" xfId="21453"/>
    <cellStyle name="40% - Accent4 11 5 2 3" xfId="21454"/>
    <cellStyle name="40% - Accent4 11 5 3" xfId="21455"/>
    <cellStyle name="40% - Accent4 11 5 3 2" xfId="21456"/>
    <cellStyle name="40% - Accent4 11 5 4" xfId="21457"/>
    <cellStyle name="40% - Accent4 11 6" xfId="21458"/>
    <cellStyle name="40% - Accent4 11 6 2" xfId="21459"/>
    <cellStyle name="40% - Accent4 11 6 2 2" xfId="21460"/>
    <cellStyle name="40% - Accent4 11 6 3" xfId="21461"/>
    <cellStyle name="40% - Accent4 11 7" xfId="21462"/>
    <cellStyle name="40% - Accent4 11 7 2" xfId="21463"/>
    <cellStyle name="40% - Accent4 11 8" xfId="21464"/>
    <cellStyle name="40% - Accent4 12" xfId="21465"/>
    <cellStyle name="40% - Accent4 12 2" xfId="21466"/>
    <cellStyle name="40% - Accent4 12 2 2" xfId="21467"/>
    <cellStyle name="40% - Accent4 12 2 2 2" xfId="21468"/>
    <cellStyle name="40% - Accent4 12 2 2 2 2" xfId="21469"/>
    <cellStyle name="40% - Accent4 12 2 2 2 2 2" xfId="21470"/>
    <cellStyle name="40% - Accent4 12 2 2 2 2 2 2" xfId="21471"/>
    <cellStyle name="40% - Accent4 12 2 2 2 2 2 2 2" xfId="21472"/>
    <cellStyle name="40% - Accent4 12 2 2 2 2 2 3" xfId="21473"/>
    <cellStyle name="40% - Accent4 12 2 2 2 2 3" xfId="21474"/>
    <cellStyle name="40% - Accent4 12 2 2 2 2 3 2" xfId="21475"/>
    <cellStyle name="40% - Accent4 12 2 2 2 2 4" xfId="21476"/>
    <cellStyle name="40% - Accent4 12 2 2 2 3" xfId="21477"/>
    <cellStyle name="40% - Accent4 12 2 2 2 3 2" xfId="21478"/>
    <cellStyle name="40% - Accent4 12 2 2 2 3 2 2" xfId="21479"/>
    <cellStyle name="40% - Accent4 12 2 2 2 3 3" xfId="21480"/>
    <cellStyle name="40% - Accent4 12 2 2 2 4" xfId="21481"/>
    <cellStyle name="40% - Accent4 12 2 2 2 4 2" xfId="21482"/>
    <cellStyle name="40% - Accent4 12 2 2 2 5" xfId="21483"/>
    <cellStyle name="40% - Accent4 12 2 2 3" xfId="21484"/>
    <cellStyle name="40% - Accent4 12 2 2 3 2" xfId="21485"/>
    <cellStyle name="40% - Accent4 12 2 2 3 2 2" xfId="21486"/>
    <cellStyle name="40% - Accent4 12 2 2 3 2 2 2" xfId="21487"/>
    <cellStyle name="40% - Accent4 12 2 2 3 2 3" xfId="21488"/>
    <cellStyle name="40% - Accent4 12 2 2 3 3" xfId="21489"/>
    <cellStyle name="40% - Accent4 12 2 2 3 3 2" xfId="21490"/>
    <cellStyle name="40% - Accent4 12 2 2 3 4" xfId="21491"/>
    <cellStyle name="40% - Accent4 12 2 2 4" xfId="21492"/>
    <cellStyle name="40% - Accent4 12 2 2 4 2" xfId="21493"/>
    <cellStyle name="40% - Accent4 12 2 2 4 2 2" xfId="21494"/>
    <cellStyle name="40% - Accent4 12 2 2 4 3" xfId="21495"/>
    <cellStyle name="40% - Accent4 12 2 2 5" xfId="21496"/>
    <cellStyle name="40% - Accent4 12 2 2 5 2" xfId="21497"/>
    <cellStyle name="40% - Accent4 12 2 2 6" xfId="21498"/>
    <cellStyle name="40% - Accent4 12 2 3" xfId="21499"/>
    <cellStyle name="40% - Accent4 12 2 3 2" xfId="21500"/>
    <cellStyle name="40% - Accent4 12 2 3 2 2" xfId="21501"/>
    <cellStyle name="40% - Accent4 12 2 3 2 2 2" xfId="21502"/>
    <cellStyle name="40% - Accent4 12 2 3 2 2 2 2" xfId="21503"/>
    <cellStyle name="40% - Accent4 12 2 3 2 2 3" xfId="21504"/>
    <cellStyle name="40% - Accent4 12 2 3 2 3" xfId="21505"/>
    <cellStyle name="40% - Accent4 12 2 3 2 3 2" xfId="21506"/>
    <cellStyle name="40% - Accent4 12 2 3 2 4" xfId="21507"/>
    <cellStyle name="40% - Accent4 12 2 3 3" xfId="21508"/>
    <cellStyle name="40% - Accent4 12 2 3 3 2" xfId="21509"/>
    <cellStyle name="40% - Accent4 12 2 3 3 2 2" xfId="21510"/>
    <cellStyle name="40% - Accent4 12 2 3 3 3" xfId="21511"/>
    <cellStyle name="40% - Accent4 12 2 3 4" xfId="21512"/>
    <cellStyle name="40% - Accent4 12 2 3 4 2" xfId="21513"/>
    <cellStyle name="40% - Accent4 12 2 3 5" xfId="21514"/>
    <cellStyle name="40% - Accent4 12 2 4" xfId="21515"/>
    <cellStyle name="40% - Accent4 12 2 4 2" xfId="21516"/>
    <cellStyle name="40% - Accent4 12 2 4 2 2" xfId="21517"/>
    <cellStyle name="40% - Accent4 12 2 4 2 2 2" xfId="21518"/>
    <cellStyle name="40% - Accent4 12 2 4 2 3" xfId="21519"/>
    <cellStyle name="40% - Accent4 12 2 4 3" xfId="21520"/>
    <cellStyle name="40% - Accent4 12 2 4 3 2" xfId="21521"/>
    <cellStyle name="40% - Accent4 12 2 4 4" xfId="21522"/>
    <cellStyle name="40% - Accent4 12 2 5" xfId="21523"/>
    <cellStyle name="40% - Accent4 12 2 5 2" xfId="21524"/>
    <cellStyle name="40% - Accent4 12 2 5 2 2" xfId="21525"/>
    <cellStyle name="40% - Accent4 12 2 5 3" xfId="21526"/>
    <cellStyle name="40% - Accent4 12 2 6" xfId="21527"/>
    <cellStyle name="40% - Accent4 12 2 6 2" xfId="21528"/>
    <cellStyle name="40% - Accent4 12 2 7" xfId="21529"/>
    <cellStyle name="40% - Accent4 12 3" xfId="21530"/>
    <cellStyle name="40% - Accent4 12 3 2" xfId="21531"/>
    <cellStyle name="40% - Accent4 12 3 2 2" xfId="21532"/>
    <cellStyle name="40% - Accent4 12 3 2 2 2" xfId="21533"/>
    <cellStyle name="40% - Accent4 12 3 2 2 2 2" xfId="21534"/>
    <cellStyle name="40% - Accent4 12 3 2 2 2 2 2" xfId="21535"/>
    <cellStyle name="40% - Accent4 12 3 2 2 2 3" xfId="21536"/>
    <cellStyle name="40% - Accent4 12 3 2 2 3" xfId="21537"/>
    <cellStyle name="40% - Accent4 12 3 2 2 3 2" xfId="21538"/>
    <cellStyle name="40% - Accent4 12 3 2 2 4" xfId="21539"/>
    <cellStyle name="40% - Accent4 12 3 2 3" xfId="21540"/>
    <cellStyle name="40% - Accent4 12 3 2 3 2" xfId="21541"/>
    <cellStyle name="40% - Accent4 12 3 2 3 2 2" xfId="21542"/>
    <cellStyle name="40% - Accent4 12 3 2 3 3" xfId="21543"/>
    <cellStyle name="40% - Accent4 12 3 2 4" xfId="21544"/>
    <cellStyle name="40% - Accent4 12 3 2 4 2" xfId="21545"/>
    <cellStyle name="40% - Accent4 12 3 2 5" xfId="21546"/>
    <cellStyle name="40% - Accent4 12 3 3" xfId="21547"/>
    <cellStyle name="40% - Accent4 12 3 3 2" xfId="21548"/>
    <cellStyle name="40% - Accent4 12 3 3 2 2" xfId="21549"/>
    <cellStyle name="40% - Accent4 12 3 3 2 2 2" xfId="21550"/>
    <cellStyle name="40% - Accent4 12 3 3 2 3" xfId="21551"/>
    <cellStyle name="40% - Accent4 12 3 3 3" xfId="21552"/>
    <cellStyle name="40% - Accent4 12 3 3 3 2" xfId="21553"/>
    <cellStyle name="40% - Accent4 12 3 3 4" xfId="21554"/>
    <cellStyle name="40% - Accent4 12 3 4" xfId="21555"/>
    <cellStyle name="40% - Accent4 12 3 4 2" xfId="21556"/>
    <cellStyle name="40% - Accent4 12 3 4 2 2" xfId="21557"/>
    <cellStyle name="40% - Accent4 12 3 4 3" xfId="21558"/>
    <cellStyle name="40% - Accent4 12 3 5" xfId="21559"/>
    <cellStyle name="40% - Accent4 12 3 5 2" xfId="21560"/>
    <cellStyle name="40% - Accent4 12 3 6" xfId="21561"/>
    <cellStyle name="40% - Accent4 12 4" xfId="21562"/>
    <cellStyle name="40% - Accent4 12 4 2" xfId="21563"/>
    <cellStyle name="40% - Accent4 12 4 2 2" xfId="21564"/>
    <cellStyle name="40% - Accent4 12 4 2 2 2" xfId="21565"/>
    <cellStyle name="40% - Accent4 12 4 2 2 2 2" xfId="21566"/>
    <cellStyle name="40% - Accent4 12 4 2 2 3" xfId="21567"/>
    <cellStyle name="40% - Accent4 12 4 2 3" xfId="21568"/>
    <cellStyle name="40% - Accent4 12 4 2 3 2" xfId="21569"/>
    <cellStyle name="40% - Accent4 12 4 2 4" xfId="21570"/>
    <cellStyle name="40% - Accent4 12 4 3" xfId="21571"/>
    <cellStyle name="40% - Accent4 12 4 3 2" xfId="21572"/>
    <cellStyle name="40% - Accent4 12 4 3 2 2" xfId="21573"/>
    <cellStyle name="40% - Accent4 12 4 3 3" xfId="21574"/>
    <cellStyle name="40% - Accent4 12 4 4" xfId="21575"/>
    <cellStyle name="40% - Accent4 12 4 4 2" xfId="21576"/>
    <cellStyle name="40% - Accent4 12 4 5" xfId="21577"/>
    <cellStyle name="40% - Accent4 12 5" xfId="21578"/>
    <cellStyle name="40% - Accent4 12 5 2" xfId="21579"/>
    <cellStyle name="40% - Accent4 12 5 2 2" xfId="21580"/>
    <cellStyle name="40% - Accent4 12 5 2 2 2" xfId="21581"/>
    <cellStyle name="40% - Accent4 12 5 2 3" xfId="21582"/>
    <cellStyle name="40% - Accent4 12 5 3" xfId="21583"/>
    <cellStyle name="40% - Accent4 12 5 3 2" xfId="21584"/>
    <cellStyle name="40% - Accent4 12 5 4" xfId="21585"/>
    <cellStyle name="40% - Accent4 12 6" xfId="21586"/>
    <cellStyle name="40% - Accent4 12 6 2" xfId="21587"/>
    <cellStyle name="40% - Accent4 12 6 2 2" xfId="21588"/>
    <cellStyle name="40% - Accent4 12 6 3" xfId="21589"/>
    <cellStyle name="40% - Accent4 12 7" xfId="21590"/>
    <cellStyle name="40% - Accent4 12 7 2" xfId="21591"/>
    <cellStyle name="40% - Accent4 12 8" xfId="21592"/>
    <cellStyle name="40% - Accent4 13" xfId="21593"/>
    <cellStyle name="40% - Accent4 13 2" xfId="21594"/>
    <cellStyle name="40% - Accent4 13 2 2" xfId="21595"/>
    <cellStyle name="40% - Accent4 13 2 2 2" xfId="21596"/>
    <cellStyle name="40% - Accent4 13 2 2 2 2" xfId="21597"/>
    <cellStyle name="40% - Accent4 13 2 2 2 2 2" xfId="21598"/>
    <cellStyle name="40% - Accent4 13 2 2 2 2 2 2" xfId="21599"/>
    <cellStyle name="40% - Accent4 13 2 2 2 2 2 2 2" xfId="21600"/>
    <cellStyle name="40% - Accent4 13 2 2 2 2 2 3" xfId="21601"/>
    <cellStyle name="40% - Accent4 13 2 2 2 2 3" xfId="21602"/>
    <cellStyle name="40% - Accent4 13 2 2 2 2 3 2" xfId="21603"/>
    <cellStyle name="40% - Accent4 13 2 2 2 2 4" xfId="21604"/>
    <cellStyle name="40% - Accent4 13 2 2 2 3" xfId="21605"/>
    <cellStyle name="40% - Accent4 13 2 2 2 3 2" xfId="21606"/>
    <cellStyle name="40% - Accent4 13 2 2 2 3 2 2" xfId="21607"/>
    <cellStyle name="40% - Accent4 13 2 2 2 3 3" xfId="21608"/>
    <cellStyle name="40% - Accent4 13 2 2 2 4" xfId="21609"/>
    <cellStyle name="40% - Accent4 13 2 2 2 4 2" xfId="21610"/>
    <cellStyle name="40% - Accent4 13 2 2 2 5" xfId="21611"/>
    <cellStyle name="40% - Accent4 13 2 2 3" xfId="21612"/>
    <cellStyle name="40% - Accent4 13 2 2 3 2" xfId="21613"/>
    <cellStyle name="40% - Accent4 13 2 2 3 2 2" xfId="21614"/>
    <cellStyle name="40% - Accent4 13 2 2 3 2 2 2" xfId="21615"/>
    <cellStyle name="40% - Accent4 13 2 2 3 2 3" xfId="21616"/>
    <cellStyle name="40% - Accent4 13 2 2 3 3" xfId="21617"/>
    <cellStyle name="40% - Accent4 13 2 2 3 3 2" xfId="21618"/>
    <cellStyle name="40% - Accent4 13 2 2 3 4" xfId="21619"/>
    <cellStyle name="40% - Accent4 13 2 2 4" xfId="21620"/>
    <cellStyle name="40% - Accent4 13 2 2 4 2" xfId="21621"/>
    <cellStyle name="40% - Accent4 13 2 2 4 2 2" xfId="21622"/>
    <cellStyle name="40% - Accent4 13 2 2 4 3" xfId="21623"/>
    <cellStyle name="40% - Accent4 13 2 2 5" xfId="21624"/>
    <cellStyle name="40% - Accent4 13 2 2 5 2" xfId="21625"/>
    <cellStyle name="40% - Accent4 13 2 2 6" xfId="21626"/>
    <cellStyle name="40% - Accent4 13 2 3" xfId="21627"/>
    <cellStyle name="40% - Accent4 13 2 3 2" xfId="21628"/>
    <cellStyle name="40% - Accent4 13 2 3 2 2" xfId="21629"/>
    <cellStyle name="40% - Accent4 13 2 3 2 2 2" xfId="21630"/>
    <cellStyle name="40% - Accent4 13 2 3 2 2 2 2" xfId="21631"/>
    <cellStyle name="40% - Accent4 13 2 3 2 2 3" xfId="21632"/>
    <cellStyle name="40% - Accent4 13 2 3 2 3" xfId="21633"/>
    <cellStyle name="40% - Accent4 13 2 3 2 3 2" xfId="21634"/>
    <cellStyle name="40% - Accent4 13 2 3 2 4" xfId="21635"/>
    <cellStyle name="40% - Accent4 13 2 3 3" xfId="21636"/>
    <cellStyle name="40% - Accent4 13 2 3 3 2" xfId="21637"/>
    <cellStyle name="40% - Accent4 13 2 3 3 2 2" xfId="21638"/>
    <cellStyle name="40% - Accent4 13 2 3 3 3" xfId="21639"/>
    <cellStyle name="40% - Accent4 13 2 3 4" xfId="21640"/>
    <cellStyle name="40% - Accent4 13 2 3 4 2" xfId="21641"/>
    <cellStyle name="40% - Accent4 13 2 3 5" xfId="21642"/>
    <cellStyle name="40% - Accent4 13 2 4" xfId="21643"/>
    <cellStyle name="40% - Accent4 13 2 4 2" xfId="21644"/>
    <cellStyle name="40% - Accent4 13 2 4 2 2" xfId="21645"/>
    <cellStyle name="40% - Accent4 13 2 4 2 2 2" xfId="21646"/>
    <cellStyle name="40% - Accent4 13 2 4 2 3" xfId="21647"/>
    <cellStyle name="40% - Accent4 13 2 4 3" xfId="21648"/>
    <cellStyle name="40% - Accent4 13 2 4 3 2" xfId="21649"/>
    <cellStyle name="40% - Accent4 13 2 4 4" xfId="21650"/>
    <cellStyle name="40% - Accent4 13 2 5" xfId="21651"/>
    <cellStyle name="40% - Accent4 13 2 5 2" xfId="21652"/>
    <cellStyle name="40% - Accent4 13 2 5 2 2" xfId="21653"/>
    <cellStyle name="40% - Accent4 13 2 5 3" xfId="21654"/>
    <cellStyle name="40% - Accent4 13 2 6" xfId="21655"/>
    <cellStyle name="40% - Accent4 13 2 6 2" xfId="21656"/>
    <cellStyle name="40% - Accent4 13 2 7" xfId="21657"/>
    <cellStyle name="40% - Accent4 13 3" xfId="21658"/>
    <cellStyle name="40% - Accent4 13 3 2" xfId="21659"/>
    <cellStyle name="40% - Accent4 13 3 2 2" xfId="21660"/>
    <cellStyle name="40% - Accent4 13 3 2 2 2" xfId="21661"/>
    <cellStyle name="40% - Accent4 13 3 2 2 2 2" xfId="21662"/>
    <cellStyle name="40% - Accent4 13 3 2 2 2 2 2" xfId="21663"/>
    <cellStyle name="40% - Accent4 13 3 2 2 2 3" xfId="21664"/>
    <cellStyle name="40% - Accent4 13 3 2 2 3" xfId="21665"/>
    <cellStyle name="40% - Accent4 13 3 2 2 3 2" xfId="21666"/>
    <cellStyle name="40% - Accent4 13 3 2 2 4" xfId="21667"/>
    <cellStyle name="40% - Accent4 13 3 2 3" xfId="21668"/>
    <cellStyle name="40% - Accent4 13 3 2 3 2" xfId="21669"/>
    <cellStyle name="40% - Accent4 13 3 2 3 2 2" xfId="21670"/>
    <cellStyle name="40% - Accent4 13 3 2 3 3" xfId="21671"/>
    <cellStyle name="40% - Accent4 13 3 2 4" xfId="21672"/>
    <cellStyle name="40% - Accent4 13 3 2 4 2" xfId="21673"/>
    <cellStyle name="40% - Accent4 13 3 2 5" xfId="21674"/>
    <cellStyle name="40% - Accent4 13 3 3" xfId="21675"/>
    <cellStyle name="40% - Accent4 13 3 3 2" xfId="21676"/>
    <cellStyle name="40% - Accent4 13 3 3 2 2" xfId="21677"/>
    <cellStyle name="40% - Accent4 13 3 3 2 2 2" xfId="21678"/>
    <cellStyle name="40% - Accent4 13 3 3 2 3" xfId="21679"/>
    <cellStyle name="40% - Accent4 13 3 3 3" xfId="21680"/>
    <cellStyle name="40% - Accent4 13 3 3 3 2" xfId="21681"/>
    <cellStyle name="40% - Accent4 13 3 3 4" xfId="21682"/>
    <cellStyle name="40% - Accent4 13 3 4" xfId="21683"/>
    <cellStyle name="40% - Accent4 13 3 4 2" xfId="21684"/>
    <cellStyle name="40% - Accent4 13 3 4 2 2" xfId="21685"/>
    <cellStyle name="40% - Accent4 13 3 4 3" xfId="21686"/>
    <cellStyle name="40% - Accent4 13 3 5" xfId="21687"/>
    <cellStyle name="40% - Accent4 13 3 5 2" xfId="21688"/>
    <cellStyle name="40% - Accent4 13 3 6" xfId="21689"/>
    <cellStyle name="40% - Accent4 13 4" xfId="21690"/>
    <cellStyle name="40% - Accent4 13 4 2" xfId="21691"/>
    <cellStyle name="40% - Accent4 13 4 2 2" xfId="21692"/>
    <cellStyle name="40% - Accent4 13 4 2 2 2" xfId="21693"/>
    <cellStyle name="40% - Accent4 13 4 2 2 2 2" xfId="21694"/>
    <cellStyle name="40% - Accent4 13 4 2 2 3" xfId="21695"/>
    <cellStyle name="40% - Accent4 13 4 2 3" xfId="21696"/>
    <cellStyle name="40% - Accent4 13 4 2 3 2" xfId="21697"/>
    <cellStyle name="40% - Accent4 13 4 2 4" xfId="21698"/>
    <cellStyle name="40% - Accent4 13 4 3" xfId="21699"/>
    <cellStyle name="40% - Accent4 13 4 3 2" xfId="21700"/>
    <cellStyle name="40% - Accent4 13 4 3 2 2" xfId="21701"/>
    <cellStyle name="40% - Accent4 13 4 3 3" xfId="21702"/>
    <cellStyle name="40% - Accent4 13 4 4" xfId="21703"/>
    <cellStyle name="40% - Accent4 13 4 4 2" xfId="21704"/>
    <cellStyle name="40% - Accent4 13 4 5" xfId="21705"/>
    <cellStyle name="40% - Accent4 13 5" xfId="21706"/>
    <cellStyle name="40% - Accent4 13 5 2" xfId="21707"/>
    <cellStyle name="40% - Accent4 13 5 2 2" xfId="21708"/>
    <cellStyle name="40% - Accent4 13 5 2 2 2" xfId="21709"/>
    <cellStyle name="40% - Accent4 13 5 2 3" xfId="21710"/>
    <cellStyle name="40% - Accent4 13 5 3" xfId="21711"/>
    <cellStyle name="40% - Accent4 13 5 3 2" xfId="21712"/>
    <cellStyle name="40% - Accent4 13 5 4" xfId="21713"/>
    <cellStyle name="40% - Accent4 13 6" xfId="21714"/>
    <cellStyle name="40% - Accent4 13 6 2" xfId="21715"/>
    <cellStyle name="40% - Accent4 13 6 2 2" xfId="21716"/>
    <cellStyle name="40% - Accent4 13 6 3" xfId="21717"/>
    <cellStyle name="40% - Accent4 13 7" xfId="21718"/>
    <cellStyle name="40% - Accent4 13 7 2" xfId="21719"/>
    <cellStyle name="40% - Accent4 13 8" xfId="21720"/>
    <cellStyle name="40% - Accent4 14" xfId="21721"/>
    <cellStyle name="40% - Accent4 14 2" xfId="21722"/>
    <cellStyle name="40% - Accent4 14 2 2" xfId="21723"/>
    <cellStyle name="40% - Accent4 14 2 2 2" xfId="21724"/>
    <cellStyle name="40% - Accent4 14 2 2 2 2" xfId="21725"/>
    <cellStyle name="40% - Accent4 14 2 2 2 2 2" xfId="21726"/>
    <cellStyle name="40% - Accent4 14 2 2 2 2 2 2" xfId="21727"/>
    <cellStyle name="40% - Accent4 14 2 2 2 2 2 2 2" xfId="21728"/>
    <cellStyle name="40% - Accent4 14 2 2 2 2 2 3" xfId="21729"/>
    <cellStyle name="40% - Accent4 14 2 2 2 2 3" xfId="21730"/>
    <cellStyle name="40% - Accent4 14 2 2 2 2 3 2" xfId="21731"/>
    <cellStyle name="40% - Accent4 14 2 2 2 2 4" xfId="21732"/>
    <cellStyle name="40% - Accent4 14 2 2 2 3" xfId="21733"/>
    <cellStyle name="40% - Accent4 14 2 2 2 3 2" xfId="21734"/>
    <cellStyle name="40% - Accent4 14 2 2 2 3 2 2" xfId="21735"/>
    <cellStyle name="40% - Accent4 14 2 2 2 3 3" xfId="21736"/>
    <cellStyle name="40% - Accent4 14 2 2 2 4" xfId="21737"/>
    <cellStyle name="40% - Accent4 14 2 2 2 4 2" xfId="21738"/>
    <cellStyle name="40% - Accent4 14 2 2 2 5" xfId="21739"/>
    <cellStyle name="40% - Accent4 14 2 2 3" xfId="21740"/>
    <cellStyle name="40% - Accent4 14 2 2 3 2" xfId="21741"/>
    <cellStyle name="40% - Accent4 14 2 2 3 2 2" xfId="21742"/>
    <cellStyle name="40% - Accent4 14 2 2 3 2 2 2" xfId="21743"/>
    <cellStyle name="40% - Accent4 14 2 2 3 2 3" xfId="21744"/>
    <cellStyle name="40% - Accent4 14 2 2 3 3" xfId="21745"/>
    <cellStyle name="40% - Accent4 14 2 2 3 3 2" xfId="21746"/>
    <cellStyle name="40% - Accent4 14 2 2 3 4" xfId="21747"/>
    <cellStyle name="40% - Accent4 14 2 2 4" xfId="21748"/>
    <cellStyle name="40% - Accent4 14 2 2 4 2" xfId="21749"/>
    <cellStyle name="40% - Accent4 14 2 2 4 2 2" xfId="21750"/>
    <cellStyle name="40% - Accent4 14 2 2 4 3" xfId="21751"/>
    <cellStyle name="40% - Accent4 14 2 2 5" xfId="21752"/>
    <cellStyle name="40% - Accent4 14 2 2 5 2" xfId="21753"/>
    <cellStyle name="40% - Accent4 14 2 2 6" xfId="21754"/>
    <cellStyle name="40% - Accent4 14 2 3" xfId="21755"/>
    <cellStyle name="40% - Accent4 14 2 3 2" xfId="21756"/>
    <cellStyle name="40% - Accent4 14 2 3 2 2" xfId="21757"/>
    <cellStyle name="40% - Accent4 14 2 3 2 2 2" xfId="21758"/>
    <cellStyle name="40% - Accent4 14 2 3 2 2 2 2" xfId="21759"/>
    <cellStyle name="40% - Accent4 14 2 3 2 2 3" xfId="21760"/>
    <cellStyle name="40% - Accent4 14 2 3 2 3" xfId="21761"/>
    <cellStyle name="40% - Accent4 14 2 3 2 3 2" xfId="21762"/>
    <cellStyle name="40% - Accent4 14 2 3 2 4" xfId="21763"/>
    <cellStyle name="40% - Accent4 14 2 3 3" xfId="21764"/>
    <cellStyle name="40% - Accent4 14 2 3 3 2" xfId="21765"/>
    <cellStyle name="40% - Accent4 14 2 3 3 2 2" xfId="21766"/>
    <cellStyle name="40% - Accent4 14 2 3 3 3" xfId="21767"/>
    <cellStyle name="40% - Accent4 14 2 3 4" xfId="21768"/>
    <cellStyle name="40% - Accent4 14 2 3 4 2" xfId="21769"/>
    <cellStyle name="40% - Accent4 14 2 3 5" xfId="21770"/>
    <cellStyle name="40% - Accent4 14 2 4" xfId="21771"/>
    <cellStyle name="40% - Accent4 14 2 4 2" xfId="21772"/>
    <cellStyle name="40% - Accent4 14 2 4 2 2" xfId="21773"/>
    <cellStyle name="40% - Accent4 14 2 4 2 2 2" xfId="21774"/>
    <cellStyle name="40% - Accent4 14 2 4 2 3" xfId="21775"/>
    <cellStyle name="40% - Accent4 14 2 4 3" xfId="21776"/>
    <cellStyle name="40% - Accent4 14 2 4 3 2" xfId="21777"/>
    <cellStyle name="40% - Accent4 14 2 4 4" xfId="21778"/>
    <cellStyle name="40% - Accent4 14 2 5" xfId="21779"/>
    <cellStyle name="40% - Accent4 14 2 5 2" xfId="21780"/>
    <cellStyle name="40% - Accent4 14 2 5 2 2" xfId="21781"/>
    <cellStyle name="40% - Accent4 14 2 5 3" xfId="21782"/>
    <cellStyle name="40% - Accent4 14 2 6" xfId="21783"/>
    <cellStyle name="40% - Accent4 14 2 6 2" xfId="21784"/>
    <cellStyle name="40% - Accent4 14 2 7" xfId="21785"/>
    <cellStyle name="40% - Accent4 14 3" xfId="21786"/>
    <cellStyle name="40% - Accent4 14 3 2" xfId="21787"/>
    <cellStyle name="40% - Accent4 14 3 2 2" xfId="21788"/>
    <cellStyle name="40% - Accent4 14 3 2 2 2" xfId="21789"/>
    <cellStyle name="40% - Accent4 14 3 2 2 2 2" xfId="21790"/>
    <cellStyle name="40% - Accent4 14 3 2 2 2 2 2" xfId="21791"/>
    <cellStyle name="40% - Accent4 14 3 2 2 2 3" xfId="21792"/>
    <cellStyle name="40% - Accent4 14 3 2 2 3" xfId="21793"/>
    <cellStyle name="40% - Accent4 14 3 2 2 3 2" xfId="21794"/>
    <cellStyle name="40% - Accent4 14 3 2 2 4" xfId="21795"/>
    <cellStyle name="40% - Accent4 14 3 2 3" xfId="21796"/>
    <cellStyle name="40% - Accent4 14 3 2 3 2" xfId="21797"/>
    <cellStyle name="40% - Accent4 14 3 2 3 2 2" xfId="21798"/>
    <cellStyle name="40% - Accent4 14 3 2 3 3" xfId="21799"/>
    <cellStyle name="40% - Accent4 14 3 2 4" xfId="21800"/>
    <cellStyle name="40% - Accent4 14 3 2 4 2" xfId="21801"/>
    <cellStyle name="40% - Accent4 14 3 2 5" xfId="21802"/>
    <cellStyle name="40% - Accent4 14 3 3" xfId="21803"/>
    <cellStyle name="40% - Accent4 14 3 3 2" xfId="21804"/>
    <cellStyle name="40% - Accent4 14 3 3 2 2" xfId="21805"/>
    <cellStyle name="40% - Accent4 14 3 3 2 2 2" xfId="21806"/>
    <cellStyle name="40% - Accent4 14 3 3 2 3" xfId="21807"/>
    <cellStyle name="40% - Accent4 14 3 3 3" xfId="21808"/>
    <cellStyle name="40% - Accent4 14 3 3 3 2" xfId="21809"/>
    <cellStyle name="40% - Accent4 14 3 3 4" xfId="21810"/>
    <cellStyle name="40% - Accent4 14 3 4" xfId="21811"/>
    <cellStyle name="40% - Accent4 14 3 4 2" xfId="21812"/>
    <cellStyle name="40% - Accent4 14 3 4 2 2" xfId="21813"/>
    <cellStyle name="40% - Accent4 14 3 4 3" xfId="21814"/>
    <cellStyle name="40% - Accent4 14 3 5" xfId="21815"/>
    <cellStyle name="40% - Accent4 14 3 5 2" xfId="21816"/>
    <cellStyle name="40% - Accent4 14 3 6" xfId="21817"/>
    <cellStyle name="40% - Accent4 14 4" xfId="21818"/>
    <cellStyle name="40% - Accent4 14 4 2" xfId="21819"/>
    <cellStyle name="40% - Accent4 14 4 2 2" xfId="21820"/>
    <cellStyle name="40% - Accent4 14 4 2 2 2" xfId="21821"/>
    <cellStyle name="40% - Accent4 14 4 2 2 2 2" xfId="21822"/>
    <cellStyle name="40% - Accent4 14 4 2 2 3" xfId="21823"/>
    <cellStyle name="40% - Accent4 14 4 2 3" xfId="21824"/>
    <cellStyle name="40% - Accent4 14 4 2 3 2" xfId="21825"/>
    <cellStyle name="40% - Accent4 14 4 2 4" xfId="21826"/>
    <cellStyle name="40% - Accent4 14 4 3" xfId="21827"/>
    <cellStyle name="40% - Accent4 14 4 3 2" xfId="21828"/>
    <cellStyle name="40% - Accent4 14 4 3 2 2" xfId="21829"/>
    <cellStyle name="40% - Accent4 14 4 3 3" xfId="21830"/>
    <cellStyle name="40% - Accent4 14 4 4" xfId="21831"/>
    <cellStyle name="40% - Accent4 14 4 4 2" xfId="21832"/>
    <cellStyle name="40% - Accent4 14 4 5" xfId="21833"/>
    <cellStyle name="40% - Accent4 14 5" xfId="21834"/>
    <cellStyle name="40% - Accent4 14 5 2" xfId="21835"/>
    <cellStyle name="40% - Accent4 14 5 2 2" xfId="21836"/>
    <cellStyle name="40% - Accent4 14 5 2 2 2" xfId="21837"/>
    <cellStyle name="40% - Accent4 14 5 2 3" xfId="21838"/>
    <cellStyle name="40% - Accent4 14 5 3" xfId="21839"/>
    <cellStyle name="40% - Accent4 14 5 3 2" xfId="21840"/>
    <cellStyle name="40% - Accent4 14 5 4" xfId="21841"/>
    <cellStyle name="40% - Accent4 14 6" xfId="21842"/>
    <cellStyle name="40% - Accent4 14 6 2" xfId="21843"/>
    <cellStyle name="40% - Accent4 14 6 2 2" xfId="21844"/>
    <cellStyle name="40% - Accent4 14 6 3" xfId="21845"/>
    <cellStyle name="40% - Accent4 14 7" xfId="21846"/>
    <cellStyle name="40% - Accent4 14 7 2" xfId="21847"/>
    <cellStyle name="40% - Accent4 14 8" xfId="21848"/>
    <cellStyle name="40% - Accent4 15" xfId="21849"/>
    <cellStyle name="40% - Accent4 15 2" xfId="21850"/>
    <cellStyle name="40% - Accent4 15 2 2" xfId="21851"/>
    <cellStyle name="40% - Accent4 15 2 2 2" xfId="21852"/>
    <cellStyle name="40% - Accent4 15 2 2 2 2" xfId="21853"/>
    <cellStyle name="40% - Accent4 15 2 2 2 2 2" xfId="21854"/>
    <cellStyle name="40% - Accent4 15 2 2 2 2 2 2" xfId="21855"/>
    <cellStyle name="40% - Accent4 15 2 2 2 2 2 2 2" xfId="21856"/>
    <cellStyle name="40% - Accent4 15 2 2 2 2 2 3" xfId="21857"/>
    <cellStyle name="40% - Accent4 15 2 2 2 2 3" xfId="21858"/>
    <cellStyle name="40% - Accent4 15 2 2 2 2 3 2" xfId="21859"/>
    <cellStyle name="40% - Accent4 15 2 2 2 2 4" xfId="21860"/>
    <cellStyle name="40% - Accent4 15 2 2 2 3" xfId="21861"/>
    <cellStyle name="40% - Accent4 15 2 2 2 3 2" xfId="21862"/>
    <cellStyle name="40% - Accent4 15 2 2 2 3 2 2" xfId="21863"/>
    <cellStyle name="40% - Accent4 15 2 2 2 3 3" xfId="21864"/>
    <cellStyle name="40% - Accent4 15 2 2 2 4" xfId="21865"/>
    <cellStyle name="40% - Accent4 15 2 2 2 4 2" xfId="21866"/>
    <cellStyle name="40% - Accent4 15 2 2 2 5" xfId="21867"/>
    <cellStyle name="40% - Accent4 15 2 2 3" xfId="21868"/>
    <cellStyle name="40% - Accent4 15 2 2 3 2" xfId="21869"/>
    <cellStyle name="40% - Accent4 15 2 2 3 2 2" xfId="21870"/>
    <cellStyle name="40% - Accent4 15 2 2 3 2 2 2" xfId="21871"/>
    <cellStyle name="40% - Accent4 15 2 2 3 2 3" xfId="21872"/>
    <cellStyle name="40% - Accent4 15 2 2 3 3" xfId="21873"/>
    <cellStyle name="40% - Accent4 15 2 2 3 3 2" xfId="21874"/>
    <cellStyle name="40% - Accent4 15 2 2 3 4" xfId="21875"/>
    <cellStyle name="40% - Accent4 15 2 2 4" xfId="21876"/>
    <cellStyle name="40% - Accent4 15 2 2 4 2" xfId="21877"/>
    <cellStyle name="40% - Accent4 15 2 2 4 2 2" xfId="21878"/>
    <cellStyle name="40% - Accent4 15 2 2 4 3" xfId="21879"/>
    <cellStyle name="40% - Accent4 15 2 2 5" xfId="21880"/>
    <cellStyle name="40% - Accent4 15 2 2 5 2" xfId="21881"/>
    <cellStyle name="40% - Accent4 15 2 2 6" xfId="21882"/>
    <cellStyle name="40% - Accent4 15 2 3" xfId="21883"/>
    <cellStyle name="40% - Accent4 15 2 3 2" xfId="21884"/>
    <cellStyle name="40% - Accent4 15 2 3 2 2" xfId="21885"/>
    <cellStyle name="40% - Accent4 15 2 3 2 2 2" xfId="21886"/>
    <cellStyle name="40% - Accent4 15 2 3 2 2 2 2" xfId="21887"/>
    <cellStyle name="40% - Accent4 15 2 3 2 2 3" xfId="21888"/>
    <cellStyle name="40% - Accent4 15 2 3 2 3" xfId="21889"/>
    <cellStyle name="40% - Accent4 15 2 3 2 3 2" xfId="21890"/>
    <cellStyle name="40% - Accent4 15 2 3 2 4" xfId="21891"/>
    <cellStyle name="40% - Accent4 15 2 3 3" xfId="21892"/>
    <cellStyle name="40% - Accent4 15 2 3 3 2" xfId="21893"/>
    <cellStyle name="40% - Accent4 15 2 3 3 2 2" xfId="21894"/>
    <cellStyle name="40% - Accent4 15 2 3 3 3" xfId="21895"/>
    <cellStyle name="40% - Accent4 15 2 3 4" xfId="21896"/>
    <cellStyle name="40% - Accent4 15 2 3 4 2" xfId="21897"/>
    <cellStyle name="40% - Accent4 15 2 3 5" xfId="21898"/>
    <cellStyle name="40% - Accent4 15 2 4" xfId="21899"/>
    <cellStyle name="40% - Accent4 15 2 4 2" xfId="21900"/>
    <cellStyle name="40% - Accent4 15 2 4 2 2" xfId="21901"/>
    <cellStyle name="40% - Accent4 15 2 4 2 2 2" xfId="21902"/>
    <cellStyle name="40% - Accent4 15 2 4 2 3" xfId="21903"/>
    <cellStyle name="40% - Accent4 15 2 4 3" xfId="21904"/>
    <cellStyle name="40% - Accent4 15 2 4 3 2" xfId="21905"/>
    <cellStyle name="40% - Accent4 15 2 4 4" xfId="21906"/>
    <cellStyle name="40% - Accent4 15 2 5" xfId="21907"/>
    <cellStyle name="40% - Accent4 15 2 5 2" xfId="21908"/>
    <cellStyle name="40% - Accent4 15 2 5 2 2" xfId="21909"/>
    <cellStyle name="40% - Accent4 15 2 5 3" xfId="21910"/>
    <cellStyle name="40% - Accent4 15 2 6" xfId="21911"/>
    <cellStyle name="40% - Accent4 15 2 6 2" xfId="21912"/>
    <cellStyle name="40% - Accent4 15 2 7" xfId="21913"/>
    <cellStyle name="40% - Accent4 15 3" xfId="21914"/>
    <cellStyle name="40% - Accent4 15 3 2" xfId="21915"/>
    <cellStyle name="40% - Accent4 15 3 2 2" xfId="21916"/>
    <cellStyle name="40% - Accent4 15 3 2 2 2" xfId="21917"/>
    <cellStyle name="40% - Accent4 15 3 2 2 2 2" xfId="21918"/>
    <cellStyle name="40% - Accent4 15 3 2 2 2 2 2" xfId="21919"/>
    <cellStyle name="40% - Accent4 15 3 2 2 2 3" xfId="21920"/>
    <cellStyle name="40% - Accent4 15 3 2 2 3" xfId="21921"/>
    <cellStyle name="40% - Accent4 15 3 2 2 3 2" xfId="21922"/>
    <cellStyle name="40% - Accent4 15 3 2 2 4" xfId="21923"/>
    <cellStyle name="40% - Accent4 15 3 2 3" xfId="21924"/>
    <cellStyle name="40% - Accent4 15 3 2 3 2" xfId="21925"/>
    <cellStyle name="40% - Accent4 15 3 2 3 2 2" xfId="21926"/>
    <cellStyle name="40% - Accent4 15 3 2 3 3" xfId="21927"/>
    <cellStyle name="40% - Accent4 15 3 2 4" xfId="21928"/>
    <cellStyle name="40% - Accent4 15 3 2 4 2" xfId="21929"/>
    <cellStyle name="40% - Accent4 15 3 2 5" xfId="21930"/>
    <cellStyle name="40% - Accent4 15 3 3" xfId="21931"/>
    <cellStyle name="40% - Accent4 15 3 3 2" xfId="21932"/>
    <cellStyle name="40% - Accent4 15 3 3 2 2" xfId="21933"/>
    <cellStyle name="40% - Accent4 15 3 3 2 2 2" xfId="21934"/>
    <cellStyle name="40% - Accent4 15 3 3 2 3" xfId="21935"/>
    <cellStyle name="40% - Accent4 15 3 3 3" xfId="21936"/>
    <cellStyle name="40% - Accent4 15 3 3 3 2" xfId="21937"/>
    <cellStyle name="40% - Accent4 15 3 3 4" xfId="21938"/>
    <cellStyle name="40% - Accent4 15 3 4" xfId="21939"/>
    <cellStyle name="40% - Accent4 15 3 4 2" xfId="21940"/>
    <cellStyle name="40% - Accent4 15 3 4 2 2" xfId="21941"/>
    <cellStyle name="40% - Accent4 15 3 4 3" xfId="21942"/>
    <cellStyle name="40% - Accent4 15 3 5" xfId="21943"/>
    <cellStyle name="40% - Accent4 15 3 5 2" xfId="21944"/>
    <cellStyle name="40% - Accent4 15 3 6" xfId="21945"/>
    <cellStyle name="40% - Accent4 15 4" xfId="21946"/>
    <cellStyle name="40% - Accent4 15 4 2" xfId="21947"/>
    <cellStyle name="40% - Accent4 15 4 2 2" xfId="21948"/>
    <cellStyle name="40% - Accent4 15 4 2 2 2" xfId="21949"/>
    <cellStyle name="40% - Accent4 15 4 2 2 2 2" xfId="21950"/>
    <cellStyle name="40% - Accent4 15 4 2 2 3" xfId="21951"/>
    <cellStyle name="40% - Accent4 15 4 2 3" xfId="21952"/>
    <cellStyle name="40% - Accent4 15 4 2 3 2" xfId="21953"/>
    <cellStyle name="40% - Accent4 15 4 2 4" xfId="21954"/>
    <cellStyle name="40% - Accent4 15 4 3" xfId="21955"/>
    <cellStyle name="40% - Accent4 15 4 3 2" xfId="21956"/>
    <cellStyle name="40% - Accent4 15 4 3 2 2" xfId="21957"/>
    <cellStyle name="40% - Accent4 15 4 3 3" xfId="21958"/>
    <cellStyle name="40% - Accent4 15 4 4" xfId="21959"/>
    <cellStyle name="40% - Accent4 15 4 4 2" xfId="21960"/>
    <cellStyle name="40% - Accent4 15 4 5" xfId="21961"/>
    <cellStyle name="40% - Accent4 15 5" xfId="21962"/>
    <cellStyle name="40% - Accent4 15 5 2" xfId="21963"/>
    <cellStyle name="40% - Accent4 15 5 2 2" xfId="21964"/>
    <cellStyle name="40% - Accent4 15 5 2 2 2" xfId="21965"/>
    <cellStyle name="40% - Accent4 15 5 2 3" xfId="21966"/>
    <cellStyle name="40% - Accent4 15 5 3" xfId="21967"/>
    <cellStyle name="40% - Accent4 15 5 3 2" xfId="21968"/>
    <cellStyle name="40% - Accent4 15 5 4" xfId="21969"/>
    <cellStyle name="40% - Accent4 15 6" xfId="21970"/>
    <cellStyle name="40% - Accent4 15 6 2" xfId="21971"/>
    <cellStyle name="40% - Accent4 15 6 2 2" xfId="21972"/>
    <cellStyle name="40% - Accent4 15 6 3" xfId="21973"/>
    <cellStyle name="40% - Accent4 15 7" xfId="21974"/>
    <cellStyle name="40% - Accent4 15 7 2" xfId="21975"/>
    <cellStyle name="40% - Accent4 15 8" xfId="21976"/>
    <cellStyle name="40% - Accent4 16" xfId="21977"/>
    <cellStyle name="40% - Accent4 16 2" xfId="21978"/>
    <cellStyle name="40% - Accent4 16 2 2" xfId="21979"/>
    <cellStyle name="40% - Accent4 16 2 2 2" xfId="21980"/>
    <cellStyle name="40% - Accent4 16 2 2 2 2" xfId="21981"/>
    <cellStyle name="40% - Accent4 16 2 2 2 2 2" xfId="21982"/>
    <cellStyle name="40% - Accent4 16 2 2 2 2 2 2" xfId="21983"/>
    <cellStyle name="40% - Accent4 16 2 2 2 2 2 2 2" xfId="21984"/>
    <cellStyle name="40% - Accent4 16 2 2 2 2 2 3" xfId="21985"/>
    <cellStyle name="40% - Accent4 16 2 2 2 2 3" xfId="21986"/>
    <cellStyle name="40% - Accent4 16 2 2 2 2 3 2" xfId="21987"/>
    <cellStyle name="40% - Accent4 16 2 2 2 2 4" xfId="21988"/>
    <cellStyle name="40% - Accent4 16 2 2 2 3" xfId="21989"/>
    <cellStyle name="40% - Accent4 16 2 2 2 3 2" xfId="21990"/>
    <cellStyle name="40% - Accent4 16 2 2 2 3 2 2" xfId="21991"/>
    <cellStyle name="40% - Accent4 16 2 2 2 3 3" xfId="21992"/>
    <cellStyle name="40% - Accent4 16 2 2 2 4" xfId="21993"/>
    <cellStyle name="40% - Accent4 16 2 2 2 4 2" xfId="21994"/>
    <cellStyle name="40% - Accent4 16 2 2 2 5" xfId="21995"/>
    <cellStyle name="40% - Accent4 16 2 2 3" xfId="21996"/>
    <cellStyle name="40% - Accent4 16 2 2 3 2" xfId="21997"/>
    <cellStyle name="40% - Accent4 16 2 2 3 2 2" xfId="21998"/>
    <cellStyle name="40% - Accent4 16 2 2 3 2 2 2" xfId="21999"/>
    <cellStyle name="40% - Accent4 16 2 2 3 2 3" xfId="22000"/>
    <cellStyle name="40% - Accent4 16 2 2 3 3" xfId="22001"/>
    <cellStyle name="40% - Accent4 16 2 2 3 3 2" xfId="22002"/>
    <cellStyle name="40% - Accent4 16 2 2 3 4" xfId="22003"/>
    <cellStyle name="40% - Accent4 16 2 2 4" xfId="22004"/>
    <cellStyle name="40% - Accent4 16 2 2 4 2" xfId="22005"/>
    <cellStyle name="40% - Accent4 16 2 2 4 2 2" xfId="22006"/>
    <cellStyle name="40% - Accent4 16 2 2 4 3" xfId="22007"/>
    <cellStyle name="40% - Accent4 16 2 2 5" xfId="22008"/>
    <cellStyle name="40% - Accent4 16 2 2 5 2" xfId="22009"/>
    <cellStyle name="40% - Accent4 16 2 2 6" xfId="22010"/>
    <cellStyle name="40% - Accent4 16 2 3" xfId="22011"/>
    <cellStyle name="40% - Accent4 16 2 3 2" xfId="22012"/>
    <cellStyle name="40% - Accent4 16 2 3 2 2" xfId="22013"/>
    <cellStyle name="40% - Accent4 16 2 3 2 2 2" xfId="22014"/>
    <cellStyle name="40% - Accent4 16 2 3 2 2 2 2" xfId="22015"/>
    <cellStyle name="40% - Accent4 16 2 3 2 2 3" xfId="22016"/>
    <cellStyle name="40% - Accent4 16 2 3 2 3" xfId="22017"/>
    <cellStyle name="40% - Accent4 16 2 3 2 3 2" xfId="22018"/>
    <cellStyle name="40% - Accent4 16 2 3 2 4" xfId="22019"/>
    <cellStyle name="40% - Accent4 16 2 3 3" xfId="22020"/>
    <cellStyle name="40% - Accent4 16 2 3 3 2" xfId="22021"/>
    <cellStyle name="40% - Accent4 16 2 3 3 2 2" xfId="22022"/>
    <cellStyle name="40% - Accent4 16 2 3 3 3" xfId="22023"/>
    <cellStyle name="40% - Accent4 16 2 3 4" xfId="22024"/>
    <cellStyle name="40% - Accent4 16 2 3 4 2" xfId="22025"/>
    <cellStyle name="40% - Accent4 16 2 3 5" xfId="22026"/>
    <cellStyle name="40% - Accent4 16 2 4" xfId="22027"/>
    <cellStyle name="40% - Accent4 16 2 4 2" xfId="22028"/>
    <cellStyle name="40% - Accent4 16 2 4 2 2" xfId="22029"/>
    <cellStyle name="40% - Accent4 16 2 4 2 2 2" xfId="22030"/>
    <cellStyle name="40% - Accent4 16 2 4 2 3" xfId="22031"/>
    <cellStyle name="40% - Accent4 16 2 4 3" xfId="22032"/>
    <cellStyle name="40% - Accent4 16 2 4 3 2" xfId="22033"/>
    <cellStyle name="40% - Accent4 16 2 4 4" xfId="22034"/>
    <cellStyle name="40% - Accent4 16 2 5" xfId="22035"/>
    <cellStyle name="40% - Accent4 16 2 5 2" xfId="22036"/>
    <cellStyle name="40% - Accent4 16 2 5 2 2" xfId="22037"/>
    <cellStyle name="40% - Accent4 16 2 5 3" xfId="22038"/>
    <cellStyle name="40% - Accent4 16 2 6" xfId="22039"/>
    <cellStyle name="40% - Accent4 16 2 6 2" xfId="22040"/>
    <cellStyle name="40% - Accent4 16 2 7" xfId="22041"/>
    <cellStyle name="40% - Accent4 16 3" xfId="22042"/>
    <cellStyle name="40% - Accent4 16 3 2" xfId="22043"/>
    <cellStyle name="40% - Accent4 16 3 2 2" xfId="22044"/>
    <cellStyle name="40% - Accent4 16 3 2 2 2" xfId="22045"/>
    <cellStyle name="40% - Accent4 16 3 2 2 2 2" xfId="22046"/>
    <cellStyle name="40% - Accent4 16 3 2 2 2 2 2" xfId="22047"/>
    <cellStyle name="40% - Accent4 16 3 2 2 2 3" xfId="22048"/>
    <cellStyle name="40% - Accent4 16 3 2 2 3" xfId="22049"/>
    <cellStyle name="40% - Accent4 16 3 2 2 3 2" xfId="22050"/>
    <cellStyle name="40% - Accent4 16 3 2 2 4" xfId="22051"/>
    <cellStyle name="40% - Accent4 16 3 2 3" xfId="22052"/>
    <cellStyle name="40% - Accent4 16 3 2 3 2" xfId="22053"/>
    <cellStyle name="40% - Accent4 16 3 2 3 2 2" xfId="22054"/>
    <cellStyle name="40% - Accent4 16 3 2 3 3" xfId="22055"/>
    <cellStyle name="40% - Accent4 16 3 2 4" xfId="22056"/>
    <cellStyle name="40% - Accent4 16 3 2 4 2" xfId="22057"/>
    <cellStyle name="40% - Accent4 16 3 2 5" xfId="22058"/>
    <cellStyle name="40% - Accent4 16 3 3" xfId="22059"/>
    <cellStyle name="40% - Accent4 16 3 3 2" xfId="22060"/>
    <cellStyle name="40% - Accent4 16 3 3 2 2" xfId="22061"/>
    <cellStyle name="40% - Accent4 16 3 3 2 2 2" xfId="22062"/>
    <cellStyle name="40% - Accent4 16 3 3 2 3" xfId="22063"/>
    <cellStyle name="40% - Accent4 16 3 3 3" xfId="22064"/>
    <cellStyle name="40% - Accent4 16 3 3 3 2" xfId="22065"/>
    <cellStyle name="40% - Accent4 16 3 3 4" xfId="22066"/>
    <cellStyle name="40% - Accent4 16 3 4" xfId="22067"/>
    <cellStyle name="40% - Accent4 16 3 4 2" xfId="22068"/>
    <cellStyle name="40% - Accent4 16 3 4 2 2" xfId="22069"/>
    <cellStyle name="40% - Accent4 16 3 4 3" xfId="22070"/>
    <cellStyle name="40% - Accent4 16 3 5" xfId="22071"/>
    <cellStyle name="40% - Accent4 16 3 5 2" xfId="22072"/>
    <cellStyle name="40% - Accent4 16 3 6" xfId="22073"/>
    <cellStyle name="40% - Accent4 16 4" xfId="22074"/>
    <cellStyle name="40% - Accent4 16 4 2" xfId="22075"/>
    <cellStyle name="40% - Accent4 16 4 2 2" xfId="22076"/>
    <cellStyle name="40% - Accent4 16 4 2 2 2" xfId="22077"/>
    <cellStyle name="40% - Accent4 16 4 2 2 2 2" xfId="22078"/>
    <cellStyle name="40% - Accent4 16 4 2 2 3" xfId="22079"/>
    <cellStyle name="40% - Accent4 16 4 2 3" xfId="22080"/>
    <cellStyle name="40% - Accent4 16 4 2 3 2" xfId="22081"/>
    <cellStyle name="40% - Accent4 16 4 2 4" xfId="22082"/>
    <cellStyle name="40% - Accent4 16 4 3" xfId="22083"/>
    <cellStyle name="40% - Accent4 16 4 3 2" xfId="22084"/>
    <cellStyle name="40% - Accent4 16 4 3 2 2" xfId="22085"/>
    <cellStyle name="40% - Accent4 16 4 3 3" xfId="22086"/>
    <cellStyle name="40% - Accent4 16 4 4" xfId="22087"/>
    <cellStyle name="40% - Accent4 16 4 4 2" xfId="22088"/>
    <cellStyle name="40% - Accent4 16 4 5" xfId="22089"/>
    <cellStyle name="40% - Accent4 16 5" xfId="22090"/>
    <cellStyle name="40% - Accent4 16 5 2" xfId="22091"/>
    <cellStyle name="40% - Accent4 16 5 2 2" xfId="22092"/>
    <cellStyle name="40% - Accent4 16 5 2 2 2" xfId="22093"/>
    <cellStyle name="40% - Accent4 16 5 2 3" xfId="22094"/>
    <cellStyle name="40% - Accent4 16 5 3" xfId="22095"/>
    <cellStyle name="40% - Accent4 16 5 3 2" xfId="22096"/>
    <cellStyle name="40% - Accent4 16 5 4" xfId="22097"/>
    <cellStyle name="40% - Accent4 16 6" xfId="22098"/>
    <cellStyle name="40% - Accent4 16 6 2" xfId="22099"/>
    <cellStyle name="40% - Accent4 16 6 2 2" xfId="22100"/>
    <cellStyle name="40% - Accent4 16 6 3" xfId="22101"/>
    <cellStyle name="40% - Accent4 16 7" xfId="22102"/>
    <cellStyle name="40% - Accent4 16 7 2" xfId="22103"/>
    <cellStyle name="40% - Accent4 16 8" xfId="22104"/>
    <cellStyle name="40% - Accent4 17" xfId="22105"/>
    <cellStyle name="40% - Accent4 17 2" xfId="22106"/>
    <cellStyle name="40% - Accent4 17 2 2" xfId="22107"/>
    <cellStyle name="40% - Accent4 17 2 2 2" xfId="22108"/>
    <cellStyle name="40% - Accent4 17 2 2 2 2" xfId="22109"/>
    <cellStyle name="40% - Accent4 17 2 2 2 2 2" xfId="22110"/>
    <cellStyle name="40% - Accent4 17 2 2 2 2 2 2" xfId="22111"/>
    <cellStyle name="40% - Accent4 17 2 2 2 2 2 2 2" xfId="22112"/>
    <cellStyle name="40% - Accent4 17 2 2 2 2 2 3" xfId="22113"/>
    <cellStyle name="40% - Accent4 17 2 2 2 2 3" xfId="22114"/>
    <cellStyle name="40% - Accent4 17 2 2 2 2 3 2" xfId="22115"/>
    <cellStyle name="40% - Accent4 17 2 2 2 2 4" xfId="22116"/>
    <cellStyle name="40% - Accent4 17 2 2 2 3" xfId="22117"/>
    <cellStyle name="40% - Accent4 17 2 2 2 3 2" xfId="22118"/>
    <cellStyle name="40% - Accent4 17 2 2 2 3 2 2" xfId="22119"/>
    <cellStyle name="40% - Accent4 17 2 2 2 3 3" xfId="22120"/>
    <cellStyle name="40% - Accent4 17 2 2 2 4" xfId="22121"/>
    <cellStyle name="40% - Accent4 17 2 2 2 4 2" xfId="22122"/>
    <cellStyle name="40% - Accent4 17 2 2 2 5" xfId="22123"/>
    <cellStyle name="40% - Accent4 17 2 2 3" xfId="22124"/>
    <cellStyle name="40% - Accent4 17 2 2 3 2" xfId="22125"/>
    <cellStyle name="40% - Accent4 17 2 2 3 2 2" xfId="22126"/>
    <cellStyle name="40% - Accent4 17 2 2 3 2 2 2" xfId="22127"/>
    <cellStyle name="40% - Accent4 17 2 2 3 2 3" xfId="22128"/>
    <cellStyle name="40% - Accent4 17 2 2 3 3" xfId="22129"/>
    <cellStyle name="40% - Accent4 17 2 2 3 3 2" xfId="22130"/>
    <cellStyle name="40% - Accent4 17 2 2 3 4" xfId="22131"/>
    <cellStyle name="40% - Accent4 17 2 2 4" xfId="22132"/>
    <cellStyle name="40% - Accent4 17 2 2 4 2" xfId="22133"/>
    <cellStyle name="40% - Accent4 17 2 2 4 2 2" xfId="22134"/>
    <cellStyle name="40% - Accent4 17 2 2 4 3" xfId="22135"/>
    <cellStyle name="40% - Accent4 17 2 2 5" xfId="22136"/>
    <cellStyle name="40% - Accent4 17 2 2 5 2" xfId="22137"/>
    <cellStyle name="40% - Accent4 17 2 2 6" xfId="22138"/>
    <cellStyle name="40% - Accent4 17 2 3" xfId="22139"/>
    <cellStyle name="40% - Accent4 17 2 3 2" xfId="22140"/>
    <cellStyle name="40% - Accent4 17 2 3 2 2" xfId="22141"/>
    <cellStyle name="40% - Accent4 17 2 3 2 2 2" xfId="22142"/>
    <cellStyle name="40% - Accent4 17 2 3 2 2 2 2" xfId="22143"/>
    <cellStyle name="40% - Accent4 17 2 3 2 2 3" xfId="22144"/>
    <cellStyle name="40% - Accent4 17 2 3 2 3" xfId="22145"/>
    <cellStyle name="40% - Accent4 17 2 3 2 3 2" xfId="22146"/>
    <cellStyle name="40% - Accent4 17 2 3 2 4" xfId="22147"/>
    <cellStyle name="40% - Accent4 17 2 3 3" xfId="22148"/>
    <cellStyle name="40% - Accent4 17 2 3 3 2" xfId="22149"/>
    <cellStyle name="40% - Accent4 17 2 3 3 2 2" xfId="22150"/>
    <cellStyle name="40% - Accent4 17 2 3 3 3" xfId="22151"/>
    <cellStyle name="40% - Accent4 17 2 3 4" xfId="22152"/>
    <cellStyle name="40% - Accent4 17 2 3 4 2" xfId="22153"/>
    <cellStyle name="40% - Accent4 17 2 3 5" xfId="22154"/>
    <cellStyle name="40% - Accent4 17 2 4" xfId="22155"/>
    <cellStyle name="40% - Accent4 17 2 4 2" xfId="22156"/>
    <cellStyle name="40% - Accent4 17 2 4 2 2" xfId="22157"/>
    <cellStyle name="40% - Accent4 17 2 4 2 2 2" xfId="22158"/>
    <cellStyle name="40% - Accent4 17 2 4 2 3" xfId="22159"/>
    <cellStyle name="40% - Accent4 17 2 4 3" xfId="22160"/>
    <cellStyle name="40% - Accent4 17 2 4 3 2" xfId="22161"/>
    <cellStyle name="40% - Accent4 17 2 4 4" xfId="22162"/>
    <cellStyle name="40% - Accent4 17 2 5" xfId="22163"/>
    <cellStyle name="40% - Accent4 17 2 5 2" xfId="22164"/>
    <cellStyle name="40% - Accent4 17 2 5 2 2" xfId="22165"/>
    <cellStyle name="40% - Accent4 17 2 5 3" xfId="22166"/>
    <cellStyle name="40% - Accent4 17 2 6" xfId="22167"/>
    <cellStyle name="40% - Accent4 17 2 6 2" xfId="22168"/>
    <cellStyle name="40% - Accent4 17 2 7" xfId="22169"/>
    <cellStyle name="40% - Accent4 17 3" xfId="22170"/>
    <cellStyle name="40% - Accent4 17 3 2" xfId="22171"/>
    <cellStyle name="40% - Accent4 17 3 2 2" xfId="22172"/>
    <cellStyle name="40% - Accent4 17 3 2 2 2" xfId="22173"/>
    <cellStyle name="40% - Accent4 17 3 2 2 2 2" xfId="22174"/>
    <cellStyle name="40% - Accent4 17 3 2 2 2 2 2" xfId="22175"/>
    <cellStyle name="40% - Accent4 17 3 2 2 2 3" xfId="22176"/>
    <cellStyle name="40% - Accent4 17 3 2 2 3" xfId="22177"/>
    <cellStyle name="40% - Accent4 17 3 2 2 3 2" xfId="22178"/>
    <cellStyle name="40% - Accent4 17 3 2 2 4" xfId="22179"/>
    <cellStyle name="40% - Accent4 17 3 2 3" xfId="22180"/>
    <cellStyle name="40% - Accent4 17 3 2 3 2" xfId="22181"/>
    <cellStyle name="40% - Accent4 17 3 2 3 2 2" xfId="22182"/>
    <cellStyle name="40% - Accent4 17 3 2 3 3" xfId="22183"/>
    <cellStyle name="40% - Accent4 17 3 2 4" xfId="22184"/>
    <cellStyle name="40% - Accent4 17 3 2 4 2" xfId="22185"/>
    <cellStyle name="40% - Accent4 17 3 2 5" xfId="22186"/>
    <cellStyle name="40% - Accent4 17 3 3" xfId="22187"/>
    <cellStyle name="40% - Accent4 17 3 3 2" xfId="22188"/>
    <cellStyle name="40% - Accent4 17 3 3 2 2" xfId="22189"/>
    <cellStyle name="40% - Accent4 17 3 3 2 2 2" xfId="22190"/>
    <cellStyle name="40% - Accent4 17 3 3 2 3" xfId="22191"/>
    <cellStyle name="40% - Accent4 17 3 3 3" xfId="22192"/>
    <cellStyle name="40% - Accent4 17 3 3 3 2" xfId="22193"/>
    <cellStyle name="40% - Accent4 17 3 3 4" xfId="22194"/>
    <cellStyle name="40% - Accent4 17 3 4" xfId="22195"/>
    <cellStyle name="40% - Accent4 17 3 4 2" xfId="22196"/>
    <cellStyle name="40% - Accent4 17 3 4 2 2" xfId="22197"/>
    <cellStyle name="40% - Accent4 17 3 4 3" xfId="22198"/>
    <cellStyle name="40% - Accent4 17 3 5" xfId="22199"/>
    <cellStyle name="40% - Accent4 17 3 5 2" xfId="22200"/>
    <cellStyle name="40% - Accent4 17 3 6" xfId="22201"/>
    <cellStyle name="40% - Accent4 17 4" xfId="22202"/>
    <cellStyle name="40% - Accent4 17 4 2" xfId="22203"/>
    <cellStyle name="40% - Accent4 17 4 2 2" xfId="22204"/>
    <cellStyle name="40% - Accent4 17 4 2 2 2" xfId="22205"/>
    <cellStyle name="40% - Accent4 17 4 2 2 2 2" xfId="22206"/>
    <cellStyle name="40% - Accent4 17 4 2 2 3" xfId="22207"/>
    <cellStyle name="40% - Accent4 17 4 2 3" xfId="22208"/>
    <cellStyle name="40% - Accent4 17 4 2 3 2" xfId="22209"/>
    <cellStyle name="40% - Accent4 17 4 2 4" xfId="22210"/>
    <cellStyle name="40% - Accent4 17 4 3" xfId="22211"/>
    <cellStyle name="40% - Accent4 17 4 3 2" xfId="22212"/>
    <cellStyle name="40% - Accent4 17 4 3 2 2" xfId="22213"/>
    <cellStyle name="40% - Accent4 17 4 3 3" xfId="22214"/>
    <cellStyle name="40% - Accent4 17 4 4" xfId="22215"/>
    <cellStyle name="40% - Accent4 17 4 4 2" xfId="22216"/>
    <cellStyle name="40% - Accent4 17 4 5" xfId="22217"/>
    <cellStyle name="40% - Accent4 17 5" xfId="22218"/>
    <cellStyle name="40% - Accent4 17 5 2" xfId="22219"/>
    <cellStyle name="40% - Accent4 17 5 2 2" xfId="22220"/>
    <cellStyle name="40% - Accent4 17 5 2 2 2" xfId="22221"/>
    <cellStyle name="40% - Accent4 17 5 2 3" xfId="22222"/>
    <cellStyle name="40% - Accent4 17 5 3" xfId="22223"/>
    <cellStyle name="40% - Accent4 17 5 3 2" xfId="22224"/>
    <cellStyle name="40% - Accent4 17 5 4" xfId="22225"/>
    <cellStyle name="40% - Accent4 17 6" xfId="22226"/>
    <cellStyle name="40% - Accent4 17 6 2" xfId="22227"/>
    <cellStyle name="40% - Accent4 17 6 2 2" xfId="22228"/>
    <cellStyle name="40% - Accent4 17 6 3" xfId="22229"/>
    <cellStyle name="40% - Accent4 17 7" xfId="22230"/>
    <cellStyle name="40% - Accent4 17 7 2" xfId="22231"/>
    <cellStyle name="40% - Accent4 17 8" xfId="22232"/>
    <cellStyle name="40% - Accent4 18" xfId="22233"/>
    <cellStyle name="40% - Accent4 18 2" xfId="22234"/>
    <cellStyle name="40% - Accent4 18 2 2" xfId="22235"/>
    <cellStyle name="40% - Accent4 18 2 2 2" xfId="22236"/>
    <cellStyle name="40% - Accent4 18 2 2 2 2" xfId="22237"/>
    <cellStyle name="40% - Accent4 18 2 2 2 2 2" xfId="22238"/>
    <cellStyle name="40% - Accent4 18 2 2 2 2 2 2" xfId="22239"/>
    <cellStyle name="40% - Accent4 18 2 2 2 2 3" xfId="22240"/>
    <cellStyle name="40% - Accent4 18 2 2 2 3" xfId="22241"/>
    <cellStyle name="40% - Accent4 18 2 2 2 3 2" xfId="22242"/>
    <cellStyle name="40% - Accent4 18 2 2 2 4" xfId="22243"/>
    <cellStyle name="40% - Accent4 18 2 2 3" xfId="22244"/>
    <cellStyle name="40% - Accent4 18 2 2 3 2" xfId="22245"/>
    <cellStyle name="40% - Accent4 18 2 2 3 2 2" xfId="22246"/>
    <cellStyle name="40% - Accent4 18 2 2 3 3" xfId="22247"/>
    <cellStyle name="40% - Accent4 18 2 2 4" xfId="22248"/>
    <cellStyle name="40% - Accent4 18 2 2 4 2" xfId="22249"/>
    <cellStyle name="40% - Accent4 18 2 2 5" xfId="22250"/>
    <cellStyle name="40% - Accent4 18 2 3" xfId="22251"/>
    <cellStyle name="40% - Accent4 18 2 3 2" xfId="22252"/>
    <cellStyle name="40% - Accent4 18 2 3 2 2" xfId="22253"/>
    <cellStyle name="40% - Accent4 18 2 3 2 2 2" xfId="22254"/>
    <cellStyle name="40% - Accent4 18 2 3 2 3" xfId="22255"/>
    <cellStyle name="40% - Accent4 18 2 3 3" xfId="22256"/>
    <cellStyle name="40% - Accent4 18 2 3 3 2" xfId="22257"/>
    <cellStyle name="40% - Accent4 18 2 3 4" xfId="22258"/>
    <cellStyle name="40% - Accent4 18 2 4" xfId="22259"/>
    <cellStyle name="40% - Accent4 18 2 4 2" xfId="22260"/>
    <cellStyle name="40% - Accent4 18 2 4 2 2" xfId="22261"/>
    <cellStyle name="40% - Accent4 18 2 4 3" xfId="22262"/>
    <cellStyle name="40% - Accent4 18 2 5" xfId="22263"/>
    <cellStyle name="40% - Accent4 18 2 5 2" xfId="22264"/>
    <cellStyle name="40% - Accent4 18 2 6" xfId="22265"/>
    <cellStyle name="40% - Accent4 18 3" xfId="22266"/>
    <cellStyle name="40% - Accent4 18 3 2" xfId="22267"/>
    <cellStyle name="40% - Accent4 18 3 2 2" xfId="22268"/>
    <cellStyle name="40% - Accent4 18 3 2 2 2" xfId="22269"/>
    <cellStyle name="40% - Accent4 18 3 2 2 2 2" xfId="22270"/>
    <cellStyle name="40% - Accent4 18 3 2 2 3" xfId="22271"/>
    <cellStyle name="40% - Accent4 18 3 2 3" xfId="22272"/>
    <cellStyle name="40% - Accent4 18 3 2 3 2" xfId="22273"/>
    <cellStyle name="40% - Accent4 18 3 2 4" xfId="22274"/>
    <cellStyle name="40% - Accent4 18 3 3" xfId="22275"/>
    <cellStyle name="40% - Accent4 18 3 3 2" xfId="22276"/>
    <cellStyle name="40% - Accent4 18 3 3 2 2" xfId="22277"/>
    <cellStyle name="40% - Accent4 18 3 3 3" xfId="22278"/>
    <cellStyle name="40% - Accent4 18 3 4" xfId="22279"/>
    <cellStyle name="40% - Accent4 18 3 4 2" xfId="22280"/>
    <cellStyle name="40% - Accent4 18 3 5" xfId="22281"/>
    <cellStyle name="40% - Accent4 18 4" xfId="22282"/>
    <cellStyle name="40% - Accent4 18 4 2" xfId="22283"/>
    <cellStyle name="40% - Accent4 18 4 2 2" xfId="22284"/>
    <cellStyle name="40% - Accent4 18 4 2 2 2" xfId="22285"/>
    <cellStyle name="40% - Accent4 18 4 2 3" xfId="22286"/>
    <cellStyle name="40% - Accent4 18 4 3" xfId="22287"/>
    <cellStyle name="40% - Accent4 18 4 3 2" xfId="22288"/>
    <cellStyle name="40% - Accent4 18 4 4" xfId="22289"/>
    <cellStyle name="40% - Accent4 18 5" xfId="22290"/>
    <cellStyle name="40% - Accent4 18 5 2" xfId="22291"/>
    <cellStyle name="40% - Accent4 18 5 2 2" xfId="22292"/>
    <cellStyle name="40% - Accent4 18 5 3" xfId="22293"/>
    <cellStyle name="40% - Accent4 18 6" xfId="22294"/>
    <cellStyle name="40% - Accent4 18 6 2" xfId="22295"/>
    <cellStyle name="40% - Accent4 18 7" xfId="22296"/>
    <cellStyle name="40% - Accent4 19" xfId="22297"/>
    <cellStyle name="40% - Accent4 19 2" xfId="22298"/>
    <cellStyle name="40% - Accent4 19 2 2" xfId="22299"/>
    <cellStyle name="40% - Accent4 19 2 2 2" xfId="22300"/>
    <cellStyle name="40% - Accent4 19 2 2 2 2" xfId="22301"/>
    <cellStyle name="40% - Accent4 19 2 2 2 2 2" xfId="22302"/>
    <cellStyle name="40% - Accent4 19 2 2 2 2 2 2" xfId="22303"/>
    <cellStyle name="40% - Accent4 19 2 2 2 2 3" xfId="22304"/>
    <cellStyle name="40% - Accent4 19 2 2 2 3" xfId="22305"/>
    <cellStyle name="40% - Accent4 19 2 2 2 3 2" xfId="22306"/>
    <cellStyle name="40% - Accent4 19 2 2 2 4" xfId="22307"/>
    <cellStyle name="40% - Accent4 19 2 2 3" xfId="22308"/>
    <cellStyle name="40% - Accent4 19 2 2 3 2" xfId="22309"/>
    <cellStyle name="40% - Accent4 19 2 2 3 2 2" xfId="22310"/>
    <cellStyle name="40% - Accent4 19 2 2 3 3" xfId="22311"/>
    <cellStyle name="40% - Accent4 19 2 2 4" xfId="22312"/>
    <cellStyle name="40% - Accent4 19 2 2 4 2" xfId="22313"/>
    <cellStyle name="40% - Accent4 19 2 2 5" xfId="22314"/>
    <cellStyle name="40% - Accent4 19 2 3" xfId="22315"/>
    <cellStyle name="40% - Accent4 19 2 3 2" xfId="22316"/>
    <cellStyle name="40% - Accent4 19 2 3 2 2" xfId="22317"/>
    <cellStyle name="40% - Accent4 19 2 3 2 2 2" xfId="22318"/>
    <cellStyle name="40% - Accent4 19 2 3 2 3" xfId="22319"/>
    <cellStyle name="40% - Accent4 19 2 3 3" xfId="22320"/>
    <cellStyle name="40% - Accent4 19 2 3 3 2" xfId="22321"/>
    <cellStyle name="40% - Accent4 19 2 3 4" xfId="22322"/>
    <cellStyle name="40% - Accent4 19 2 4" xfId="22323"/>
    <cellStyle name="40% - Accent4 19 2 4 2" xfId="22324"/>
    <cellStyle name="40% - Accent4 19 2 4 2 2" xfId="22325"/>
    <cellStyle name="40% - Accent4 19 2 4 3" xfId="22326"/>
    <cellStyle name="40% - Accent4 19 2 5" xfId="22327"/>
    <cellStyle name="40% - Accent4 19 2 5 2" xfId="22328"/>
    <cellStyle name="40% - Accent4 19 2 6" xfId="22329"/>
    <cellStyle name="40% - Accent4 19 3" xfId="22330"/>
    <cellStyle name="40% - Accent4 19 3 2" xfId="22331"/>
    <cellStyle name="40% - Accent4 19 3 2 2" xfId="22332"/>
    <cellStyle name="40% - Accent4 19 3 2 2 2" xfId="22333"/>
    <cellStyle name="40% - Accent4 19 3 2 2 2 2" xfId="22334"/>
    <cellStyle name="40% - Accent4 19 3 2 2 3" xfId="22335"/>
    <cellStyle name="40% - Accent4 19 3 2 3" xfId="22336"/>
    <cellStyle name="40% - Accent4 19 3 2 3 2" xfId="22337"/>
    <cellStyle name="40% - Accent4 19 3 2 4" xfId="22338"/>
    <cellStyle name="40% - Accent4 19 3 3" xfId="22339"/>
    <cellStyle name="40% - Accent4 19 3 3 2" xfId="22340"/>
    <cellStyle name="40% - Accent4 19 3 3 2 2" xfId="22341"/>
    <cellStyle name="40% - Accent4 19 3 3 3" xfId="22342"/>
    <cellStyle name="40% - Accent4 19 3 4" xfId="22343"/>
    <cellStyle name="40% - Accent4 19 3 4 2" xfId="22344"/>
    <cellStyle name="40% - Accent4 19 3 5" xfId="22345"/>
    <cellStyle name="40% - Accent4 19 4" xfId="22346"/>
    <cellStyle name="40% - Accent4 19 4 2" xfId="22347"/>
    <cellStyle name="40% - Accent4 19 4 2 2" xfId="22348"/>
    <cellStyle name="40% - Accent4 19 4 2 2 2" xfId="22349"/>
    <cellStyle name="40% - Accent4 19 4 2 3" xfId="22350"/>
    <cellStyle name="40% - Accent4 19 4 3" xfId="22351"/>
    <cellStyle name="40% - Accent4 19 4 3 2" xfId="22352"/>
    <cellStyle name="40% - Accent4 19 4 4" xfId="22353"/>
    <cellStyle name="40% - Accent4 19 5" xfId="22354"/>
    <cellStyle name="40% - Accent4 19 5 2" xfId="22355"/>
    <cellStyle name="40% - Accent4 19 5 2 2" xfId="22356"/>
    <cellStyle name="40% - Accent4 19 5 3" xfId="22357"/>
    <cellStyle name="40% - Accent4 19 6" xfId="22358"/>
    <cellStyle name="40% - Accent4 19 6 2" xfId="22359"/>
    <cellStyle name="40% - Accent4 19 7" xfId="22360"/>
    <cellStyle name="40% - Accent4 2" xfId="22361"/>
    <cellStyle name="40% - Accent4 2 2" xfId="22362"/>
    <cellStyle name="40% - Accent4 2 2 2" xfId="22363"/>
    <cellStyle name="40% - Accent4 2 2 2 2" xfId="22364"/>
    <cellStyle name="40% - Accent4 2 2 2 2 2" xfId="22365"/>
    <cellStyle name="40% - Accent4 2 2 2 2 2 2" xfId="22366"/>
    <cellStyle name="40% - Accent4 2 2 2 2 2 2 2" xfId="22367"/>
    <cellStyle name="40% - Accent4 2 2 2 2 2 2 2 2" xfId="22368"/>
    <cellStyle name="40% - Accent4 2 2 2 2 2 2 3" xfId="22369"/>
    <cellStyle name="40% - Accent4 2 2 2 2 2 3" xfId="22370"/>
    <cellStyle name="40% - Accent4 2 2 2 2 2 3 2" xfId="22371"/>
    <cellStyle name="40% - Accent4 2 2 2 2 2 4" xfId="22372"/>
    <cellStyle name="40% - Accent4 2 2 2 2 3" xfId="22373"/>
    <cellStyle name="40% - Accent4 2 2 2 2 3 2" xfId="22374"/>
    <cellStyle name="40% - Accent4 2 2 2 2 3 2 2" xfId="22375"/>
    <cellStyle name="40% - Accent4 2 2 2 2 3 3" xfId="22376"/>
    <cellStyle name="40% - Accent4 2 2 2 2 4" xfId="22377"/>
    <cellStyle name="40% - Accent4 2 2 2 2 4 2" xfId="22378"/>
    <cellStyle name="40% - Accent4 2 2 2 2 5" xfId="22379"/>
    <cellStyle name="40% - Accent4 2 2 2 3" xfId="22380"/>
    <cellStyle name="40% - Accent4 2 2 2 3 2" xfId="22381"/>
    <cellStyle name="40% - Accent4 2 2 2 3 2 2" xfId="22382"/>
    <cellStyle name="40% - Accent4 2 2 2 3 2 2 2" xfId="22383"/>
    <cellStyle name="40% - Accent4 2 2 2 3 2 3" xfId="22384"/>
    <cellStyle name="40% - Accent4 2 2 2 3 3" xfId="22385"/>
    <cellStyle name="40% - Accent4 2 2 2 3 3 2" xfId="22386"/>
    <cellStyle name="40% - Accent4 2 2 2 3 4" xfId="22387"/>
    <cellStyle name="40% - Accent4 2 2 2 4" xfId="22388"/>
    <cellStyle name="40% - Accent4 2 2 2 4 2" xfId="22389"/>
    <cellStyle name="40% - Accent4 2 2 2 4 2 2" xfId="22390"/>
    <cellStyle name="40% - Accent4 2 2 2 4 3" xfId="22391"/>
    <cellStyle name="40% - Accent4 2 2 2 5" xfId="22392"/>
    <cellStyle name="40% - Accent4 2 2 2 5 2" xfId="22393"/>
    <cellStyle name="40% - Accent4 2 2 2 6" xfId="22394"/>
    <cellStyle name="40% - Accent4 2 2 3" xfId="22395"/>
    <cellStyle name="40% - Accent4 2 2 3 2" xfId="22396"/>
    <cellStyle name="40% - Accent4 2 2 3 2 2" xfId="22397"/>
    <cellStyle name="40% - Accent4 2 2 3 2 2 2" xfId="22398"/>
    <cellStyle name="40% - Accent4 2 2 3 2 2 2 2" xfId="22399"/>
    <cellStyle name="40% - Accent4 2 2 3 2 2 3" xfId="22400"/>
    <cellStyle name="40% - Accent4 2 2 3 2 3" xfId="22401"/>
    <cellStyle name="40% - Accent4 2 2 3 2 3 2" xfId="22402"/>
    <cellStyle name="40% - Accent4 2 2 3 2 4" xfId="22403"/>
    <cellStyle name="40% - Accent4 2 2 3 3" xfId="22404"/>
    <cellStyle name="40% - Accent4 2 2 3 3 2" xfId="22405"/>
    <cellStyle name="40% - Accent4 2 2 3 3 2 2" xfId="22406"/>
    <cellStyle name="40% - Accent4 2 2 3 3 3" xfId="22407"/>
    <cellStyle name="40% - Accent4 2 2 3 4" xfId="22408"/>
    <cellStyle name="40% - Accent4 2 2 3 4 2" xfId="22409"/>
    <cellStyle name="40% - Accent4 2 2 3 5" xfId="22410"/>
    <cellStyle name="40% - Accent4 2 2 4" xfId="22411"/>
    <cellStyle name="40% - Accent4 2 2 4 2" xfId="22412"/>
    <cellStyle name="40% - Accent4 2 2 4 2 2" xfId="22413"/>
    <cellStyle name="40% - Accent4 2 2 4 2 2 2" xfId="22414"/>
    <cellStyle name="40% - Accent4 2 2 4 2 3" xfId="22415"/>
    <cellStyle name="40% - Accent4 2 2 4 3" xfId="22416"/>
    <cellStyle name="40% - Accent4 2 2 4 3 2" xfId="22417"/>
    <cellStyle name="40% - Accent4 2 2 4 4" xfId="22418"/>
    <cellStyle name="40% - Accent4 2 2 5" xfId="22419"/>
    <cellStyle name="40% - Accent4 2 2 5 2" xfId="22420"/>
    <cellStyle name="40% - Accent4 2 2 5 2 2" xfId="22421"/>
    <cellStyle name="40% - Accent4 2 2 5 3" xfId="22422"/>
    <cellStyle name="40% - Accent4 2 2 6" xfId="22423"/>
    <cellStyle name="40% - Accent4 2 2 6 2" xfId="22424"/>
    <cellStyle name="40% - Accent4 2 2 7" xfId="22425"/>
    <cellStyle name="40% - Accent4 2 3" xfId="22426"/>
    <cellStyle name="40% - Accent4 2 3 2" xfId="22427"/>
    <cellStyle name="40% - Accent4 2 3 2 2" xfId="22428"/>
    <cellStyle name="40% - Accent4 2 3 2 2 2" xfId="22429"/>
    <cellStyle name="40% - Accent4 2 3 2 2 2 2" xfId="22430"/>
    <cellStyle name="40% - Accent4 2 3 2 2 2 2 2" xfId="22431"/>
    <cellStyle name="40% - Accent4 2 3 2 2 2 3" xfId="22432"/>
    <cellStyle name="40% - Accent4 2 3 2 2 3" xfId="22433"/>
    <cellStyle name="40% - Accent4 2 3 2 2 3 2" xfId="22434"/>
    <cellStyle name="40% - Accent4 2 3 2 2 4" xfId="22435"/>
    <cellStyle name="40% - Accent4 2 3 2 3" xfId="22436"/>
    <cellStyle name="40% - Accent4 2 3 2 3 2" xfId="22437"/>
    <cellStyle name="40% - Accent4 2 3 2 3 2 2" xfId="22438"/>
    <cellStyle name="40% - Accent4 2 3 2 3 3" xfId="22439"/>
    <cellStyle name="40% - Accent4 2 3 2 4" xfId="22440"/>
    <cellStyle name="40% - Accent4 2 3 2 4 2" xfId="22441"/>
    <cellStyle name="40% - Accent4 2 3 2 5" xfId="22442"/>
    <cellStyle name="40% - Accent4 2 3 3" xfId="22443"/>
    <cellStyle name="40% - Accent4 2 3 3 2" xfId="22444"/>
    <cellStyle name="40% - Accent4 2 3 3 2 2" xfId="22445"/>
    <cellStyle name="40% - Accent4 2 3 3 2 2 2" xfId="22446"/>
    <cellStyle name="40% - Accent4 2 3 3 2 3" xfId="22447"/>
    <cellStyle name="40% - Accent4 2 3 3 3" xfId="22448"/>
    <cellStyle name="40% - Accent4 2 3 3 3 2" xfId="22449"/>
    <cellStyle name="40% - Accent4 2 3 3 4" xfId="22450"/>
    <cellStyle name="40% - Accent4 2 3 4" xfId="22451"/>
    <cellStyle name="40% - Accent4 2 3 4 2" xfId="22452"/>
    <cellStyle name="40% - Accent4 2 3 4 2 2" xfId="22453"/>
    <cellStyle name="40% - Accent4 2 3 4 3" xfId="22454"/>
    <cellStyle name="40% - Accent4 2 3 5" xfId="22455"/>
    <cellStyle name="40% - Accent4 2 3 5 2" xfId="22456"/>
    <cellStyle name="40% - Accent4 2 3 6" xfId="22457"/>
    <cellStyle name="40% - Accent4 2 4" xfId="22458"/>
    <cellStyle name="40% - Accent4 2 4 2" xfId="22459"/>
    <cellStyle name="40% - Accent4 2 4 2 2" xfId="22460"/>
    <cellStyle name="40% - Accent4 2 4 2 2 2" xfId="22461"/>
    <cellStyle name="40% - Accent4 2 4 2 2 2 2" xfId="22462"/>
    <cellStyle name="40% - Accent4 2 4 2 2 3" xfId="22463"/>
    <cellStyle name="40% - Accent4 2 4 2 3" xfId="22464"/>
    <cellStyle name="40% - Accent4 2 4 2 3 2" xfId="22465"/>
    <cellStyle name="40% - Accent4 2 4 2 4" xfId="22466"/>
    <cellStyle name="40% - Accent4 2 4 3" xfId="22467"/>
    <cellStyle name="40% - Accent4 2 4 3 2" xfId="22468"/>
    <cellStyle name="40% - Accent4 2 4 3 2 2" xfId="22469"/>
    <cellStyle name="40% - Accent4 2 4 3 3" xfId="22470"/>
    <cellStyle name="40% - Accent4 2 4 4" xfId="22471"/>
    <cellStyle name="40% - Accent4 2 4 4 2" xfId="22472"/>
    <cellStyle name="40% - Accent4 2 4 5" xfId="22473"/>
    <cellStyle name="40% - Accent4 2 5" xfId="22474"/>
    <cellStyle name="40% - Accent4 2 5 2" xfId="22475"/>
    <cellStyle name="40% - Accent4 2 5 2 2" xfId="22476"/>
    <cellStyle name="40% - Accent4 2 5 2 2 2" xfId="22477"/>
    <cellStyle name="40% - Accent4 2 5 2 3" xfId="22478"/>
    <cellStyle name="40% - Accent4 2 5 3" xfId="22479"/>
    <cellStyle name="40% - Accent4 2 5 3 2" xfId="22480"/>
    <cellStyle name="40% - Accent4 2 5 4" xfId="22481"/>
    <cellStyle name="40% - Accent4 2 6" xfId="22482"/>
    <cellStyle name="40% - Accent4 2 6 2" xfId="22483"/>
    <cellStyle name="40% - Accent4 2 6 2 2" xfId="22484"/>
    <cellStyle name="40% - Accent4 2 6 3" xfId="22485"/>
    <cellStyle name="40% - Accent4 2 7" xfId="22486"/>
    <cellStyle name="40% - Accent4 2 7 2" xfId="22487"/>
    <cellStyle name="40% - Accent4 2 8" xfId="22488"/>
    <cellStyle name="40% - Accent4 20" xfId="22489"/>
    <cellStyle name="40% - Accent4 20 2" xfId="22490"/>
    <cellStyle name="40% - Accent4 20 2 2" xfId="22491"/>
    <cellStyle name="40% - Accent4 20 2 2 2" xfId="22492"/>
    <cellStyle name="40% - Accent4 20 2 2 2 2" xfId="22493"/>
    <cellStyle name="40% - Accent4 20 2 2 2 2 2" xfId="22494"/>
    <cellStyle name="40% - Accent4 20 2 2 2 2 2 2" xfId="22495"/>
    <cellStyle name="40% - Accent4 20 2 2 2 2 3" xfId="22496"/>
    <cellStyle name="40% - Accent4 20 2 2 2 3" xfId="22497"/>
    <cellStyle name="40% - Accent4 20 2 2 2 3 2" xfId="22498"/>
    <cellStyle name="40% - Accent4 20 2 2 2 4" xfId="22499"/>
    <cellStyle name="40% - Accent4 20 2 2 3" xfId="22500"/>
    <cellStyle name="40% - Accent4 20 2 2 3 2" xfId="22501"/>
    <cellStyle name="40% - Accent4 20 2 2 3 2 2" xfId="22502"/>
    <cellStyle name="40% - Accent4 20 2 2 3 3" xfId="22503"/>
    <cellStyle name="40% - Accent4 20 2 2 4" xfId="22504"/>
    <cellStyle name="40% - Accent4 20 2 2 4 2" xfId="22505"/>
    <cellStyle name="40% - Accent4 20 2 2 5" xfId="22506"/>
    <cellStyle name="40% - Accent4 20 2 3" xfId="22507"/>
    <cellStyle name="40% - Accent4 20 2 3 2" xfId="22508"/>
    <cellStyle name="40% - Accent4 20 2 3 2 2" xfId="22509"/>
    <cellStyle name="40% - Accent4 20 2 3 2 2 2" xfId="22510"/>
    <cellStyle name="40% - Accent4 20 2 3 2 3" xfId="22511"/>
    <cellStyle name="40% - Accent4 20 2 3 3" xfId="22512"/>
    <cellStyle name="40% - Accent4 20 2 3 3 2" xfId="22513"/>
    <cellStyle name="40% - Accent4 20 2 3 4" xfId="22514"/>
    <cellStyle name="40% - Accent4 20 2 4" xfId="22515"/>
    <cellStyle name="40% - Accent4 20 2 4 2" xfId="22516"/>
    <cellStyle name="40% - Accent4 20 2 4 2 2" xfId="22517"/>
    <cellStyle name="40% - Accent4 20 2 4 3" xfId="22518"/>
    <cellStyle name="40% - Accent4 20 2 5" xfId="22519"/>
    <cellStyle name="40% - Accent4 20 2 5 2" xfId="22520"/>
    <cellStyle name="40% - Accent4 20 2 6" xfId="22521"/>
    <cellStyle name="40% - Accent4 20 3" xfId="22522"/>
    <cellStyle name="40% - Accent4 20 3 2" xfId="22523"/>
    <cellStyle name="40% - Accent4 20 3 2 2" xfId="22524"/>
    <cellStyle name="40% - Accent4 20 3 2 2 2" xfId="22525"/>
    <cellStyle name="40% - Accent4 20 3 2 2 2 2" xfId="22526"/>
    <cellStyle name="40% - Accent4 20 3 2 2 3" xfId="22527"/>
    <cellStyle name="40% - Accent4 20 3 2 3" xfId="22528"/>
    <cellStyle name="40% - Accent4 20 3 2 3 2" xfId="22529"/>
    <cellStyle name="40% - Accent4 20 3 2 4" xfId="22530"/>
    <cellStyle name="40% - Accent4 20 3 3" xfId="22531"/>
    <cellStyle name="40% - Accent4 20 3 3 2" xfId="22532"/>
    <cellStyle name="40% - Accent4 20 3 3 2 2" xfId="22533"/>
    <cellStyle name="40% - Accent4 20 3 3 3" xfId="22534"/>
    <cellStyle name="40% - Accent4 20 3 4" xfId="22535"/>
    <cellStyle name="40% - Accent4 20 3 4 2" xfId="22536"/>
    <cellStyle name="40% - Accent4 20 3 5" xfId="22537"/>
    <cellStyle name="40% - Accent4 20 4" xfId="22538"/>
    <cellStyle name="40% - Accent4 20 4 2" xfId="22539"/>
    <cellStyle name="40% - Accent4 20 4 2 2" xfId="22540"/>
    <cellStyle name="40% - Accent4 20 4 2 2 2" xfId="22541"/>
    <cellStyle name="40% - Accent4 20 4 2 3" xfId="22542"/>
    <cellStyle name="40% - Accent4 20 4 3" xfId="22543"/>
    <cellStyle name="40% - Accent4 20 4 3 2" xfId="22544"/>
    <cellStyle name="40% - Accent4 20 4 4" xfId="22545"/>
    <cellStyle name="40% - Accent4 20 5" xfId="22546"/>
    <cellStyle name="40% - Accent4 20 5 2" xfId="22547"/>
    <cellStyle name="40% - Accent4 20 5 2 2" xfId="22548"/>
    <cellStyle name="40% - Accent4 20 5 3" xfId="22549"/>
    <cellStyle name="40% - Accent4 20 6" xfId="22550"/>
    <cellStyle name="40% - Accent4 20 6 2" xfId="22551"/>
    <cellStyle name="40% - Accent4 20 7" xfId="22552"/>
    <cellStyle name="40% - Accent4 21" xfId="22553"/>
    <cellStyle name="40% - Accent4 21 2" xfId="22554"/>
    <cellStyle name="40% - Accent4 21 2 2" xfId="22555"/>
    <cellStyle name="40% - Accent4 21 2 2 2" xfId="22556"/>
    <cellStyle name="40% - Accent4 21 2 2 2 2" xfId="22557"/>
    <cellStyle name="40% - Accent4 21 2 2 2 2 2" xfId="22558"/>
    <cellStyle name="40% - Accent4 21 2 2 2 3" xfId="22559"/>
    <cellStyle name="40% - Accent4 21 2 2 3" xfId="22560"/>
    <cellStyle name="40% - Accent4 21 2 2 3 2" xfId="22561"/>
    <cellStyle name="40% - Accent4 21 2 2 4" xfId="22562"/>
    <cellStyle name="40% - Accent4 21 2 3" xfId="22563"/>
    <cellStyle name="40% - Accent4 21 2 3 2" xfId="22564"/>
    <cellStyle name="40% - Accent4 21 2 3 2 2" xfId="22565"/>
    <cellStyle name="40% - Accent4 21 2 3 3" xfId="22566"/>
    <cellStyle name="40% - Accent4 21 2 4" xfId="22567"/>
    <cellStyle name="40% - Accent4 21 2 4 2" xfId="22568"/>
    <cellStyle name="40% - Accent4 21 2 5" xfId="22569"/>
    <cellStyle name="40% - Accent4 21 3" xfId="22570"/>
    <cellStyle name="40% - Accent4 21 3 2" xfId="22571"/>
    <cellStyle name="40% - Accent4 21 3 2 2" xfId="22572"/>
    <cellStyle name="40% - Accent4 21 3 2 2 2" xfId="22573"/>
    <cellStyle name="40% - Accent4 21 3 2 3" xfId="22574"/>
    <cellStyle name="40% - Accent4 21 3 3" xfId="22575"/>
    <cellStyle name="40% - Accent4 21 3 3 2" xfId="22576"/>
    <cellStyle name="40% - Accent4 21 3 4" xfId="22577"/>
    <cellStyle name="40% - Accent4 21 4" xfId="22578"/>
    <cellStyle name="40% - Accent4 21 4 2" xfId="22579"/>
    <cellStyle name="40% - Accent4 21 4 2 2" xfId="22580"/>
    <cellStyle name="40% - Accent4 21 4 3" xfId="22581"/>
    <cellStyle name="40% - Accent4 21 5" xfId="22582"/>
    <cellStyle name="40% - Accent4 21 5 2" xfId="22583"/>
    <cellStyle name="40% - Accent4 21 6" xfId="22584"/>
    <cellStyle name="40% - Accent4 22" xfId="22585"/>
    <cellStyle name="40% - Accent4 22 2" xfId="22586"/>
    <cellStyle name="40% - Accent4 22 2 2" xfId="22587"/>
    <cellStyle name="40% - Accent4 22 2 2 2" xfId="22588"/>
    <cellStyle name="40% - Accent4 22 2 2 2 2" xfId="22589"/>
    <cellStyle name="40% - Accent4 22 2 2 2 2 2" xfId="22590"/>
    <cellStyle name="40% - Accent4 22 2 2 2 3" xfId="22591"/>
    <cellStyle name="40% - Accent4 22 2 2 3" xfId="22592"/>
    <cellStyle name="40% - Accent4 22 2 2 3 2" xfId="22593"/>
    <cellStyle name="40% - Accent4 22 2 2 4" xfId="22594"/>
    <cellStyle name="40% - Accent4 22 2 3" xfId="22595"/>
    <cellStyle name="40% - Accent4 22 2 3 2" xfId="22596"/>
    <cellStyle name="40% - Accent4 22 2 3 2 2" xfId="22597"/>
    <cellStyle name="40% - Accent4 22 2 3 3" xfId="22598"/>
    <cellStyle name="40% - Accent4 22 2 4" xfId="22599"/>
    <cellStyle name="40% - Accent4 22 2 4 2" xfId="22600"/>
    <cellStyle name="40% - Accent4 22 2 5" xfId="22601"/>
    <cellStyle name="40% - Accent4 22 3" xfId="22602"/>
    <cellStyle name="40% - Accent4 22 3 2" xfId="22603"/>
    <cellStyle name="40% - Accent4 22 3 2 2" xfId="22604"/>
    <cellStyle name="40% - Accent4 22 3 2 2 2" xfId="22605"/>
    <cellStyle name="40% - Accent4 22 3 2 3" xfId="22606"/>
    <cellStyle name="40% - Accent4 22 3 3" xfId="22607"/>
    <cellStyle name="40% - Accent4 22 3 3 2" xfId="22608"/>
    <cellStyle name="40% - Accent4 22 3 4" xfId="22609"/>
    <cellStyle name="40% - Accent4 22 4" xfId="22610"/>
    <cellStyle name="40% - Accent4 22 4 2" xfId="22611"/>
    <cellStyle name="40% - Accent4 22 4 2 2" xfId="22612"/>
    <cellStyle name="40% - Accent4 22 4 3" xfId="22613"/>
    <cellStyle name="40% - Accent4 22 5" xfId="22614"/>
    <cellStyle name="40% - Accent4 22 5 2" xfId="22615"/>
    <cellStyle name="40% - Accent4 22 6" xfId="22616"/>
    <cellStyle name="40% - Accent4 23" xfId="22617"/>
    <cellStyle name="40% - Accent4 23 2" xfId="22618"/>
    <cellStyle name="40% - Accent4 23 2 2" xfId="22619"/>
    <cellStyle name="40% - Accent4 23 2 2 2" xfId="22620"/>
    <cellStyle name="40% - Accent4 23 2 2 2 2" xfId="22621"/>
    <cellStyle name="40% - Accent4 23 2 2 3" xfId="22622"/>
    <cellStyle name="40% - Accent4 23 2 3" xfId="22623"/>
    <cellStyle name="40% - Accent4 23 2 3 2" xfId="22624"/>
    <cellStyle name="40% - Accent4 23 2 4" xfId="22625"/>
    <cellStyle name="40% - Accent4 23 3" xfId="22626"/>
    <cellStyle name="40% - Accent4 23 3 2" xfId="22627"/>
    <cellStyle name="40% - Accent4 23 3 2 2" xfId="22628"/>
    <cellStyle name="40% - Accent4 23 3 3" xfId="22629"/>
    <cellStyle name="40% - Accent4 23 4" xfId="22630"/>
    <cellStyle name="40% - Accent4 23 4 2" xfId="22631"/>
    <cellStyle name="40% - Accent4 23 5" xfId="22632"/>
    <cellStyle name="40% - Accent4 24" xfId="22633"/>
    <cellStyle name="40% - Accent4 24 2" xfId="22634"/>
    <cellStyle name="40% - Accent4 24 2 2" xfId="22635"/>
    <cellStyle name="40% - Accent4 24 2 2 2" xfId="22636"/>
    <cellStyle name="40% - Accent4 24 2 3" xfId="22637"/>
    <cellStyle name="40% - Accent4 24 3" xfId="22638"/>
    <cellStyle name="40% - Accent4 24 3 2" xfId="22639"/>
    <cellStyle name="40% - Accent4 24 4" xfId="22640"/>
    <cellStyle name="40% - Accent4 25" xfId="22641"/>
    <cellStyle name="40% - Accent4 25 2" xfId="22642"/>
    <cellStyle name="40% - Accent4 25 2 2" xfId="22643"/>
    <cellStyle name="40% - Accent4 25 2 2 2" xfId="22644"/>
    <cellStyle name="40% - Accent4 25 2 3" xfId="22645"/>
    <cellStyle name="40% - Accent4 25 3" xfId="22646"/>
    <cellStyle name="40% - Accent4 25 3 2" xfId="22647"/>
    <cellStyle name="40% - Accent4 25 4" xfId="22648"/>
    <cellStyle name="40% - Accent4 26" xfId="22649"/>
    <cellStyle name="40% - Accent4 26 2" xfId="22650"/>
    <cellStyle name="40% - Accent4 26 2 2" xfId="22651"/>
    <cellStyle name="40% - Accent4 26 3" xfId="22652"/>
    <cellStyle name="40% - Accent4 27" xfId="22653"/>
    <cellStyle name="40% - Accent4 27 2" xfId="22654"/>
    <cellStyle name="40% - Accent4 27 2 2" xfId="22655"/>
    <cellStyle name="40% - Accent4 27 3" xfId="22656"/>
    <cellStyle name="40% - Accent4 28" xfId="22657"/>
    <cellStyle name="40% - Accent4 28 2" xfId="22658"/>
    <cellStyle name="40% - Accent4 28 2 2" xfId="22659"/>
    <cellStyle name="40% - Accent4 28 3" xfId="22660"/>
    <cellStyle name="40% - Accent4 29" xfId="22661"/>
    <cellStyle name="40% - Accent4 29 2" xfId="22662"/>
    <cellStyle name="40% - Accent4 3" xfId="22663"/>
    <cellStyle name="40% - Accent4 3 2" xfId="22664"/>
    <cellStyle name="40% - Accent4 3 2 2" xfId="22665"/>
    <cellStyle name="40% - Accent4 3 2 2 2" xfId="22666"/>
    <cellStyle name="40% - Accent4 3 2 2 2 2" xfId="22667"/>
    <cellStyle name="40% - Accent4 3 2 2 2 2 2" xfId="22668"/>
    <cellStyle name="40% - Accent4 3 2 2 2 2 2 2" xfId="22669"/>
    <cellStyle name="40% - Accent4 3 2 2 2 2 2 2 2" xfId="22670"/>
    <cellStyle name="40% - Accent4 3 2 2 2 2 2 3" xfId="22671"/>
    <cellStyle name="40% - Accent4 3 2 2 2 2 3" xfId="22672"/>
    <cellStyle name="40% - Accent4 3 2 2 2 2 3 2" xfId="22673"/>
    <cellStyle name="40% - Accent4 3 2 2 2 2 4" xfId="22674"/>
    <cellStyle name="40% - Accent4 3 2 2 2 3" xfId="22675"/>
    <cellStyle name="40% - Accent4 3 2 2 2 3 2" xfId="22676"/>
    <cellStyle name="40% - Accent4 3 2 2 2 3 2 2" xfId="22677"/>
    <cellStyle name="40% - Accent4 3 2 2 2 3 3" xfId="22678"/>
    <cellStyle name="40% - Accent4 3 2 2 2 4" xfId="22679"/>
    <cellStyle name="40% - Accent4 3 2 2 2 4 2" xfId="22680"/>
    <cellStyle name="40% - Accent4 3 2 2 2 5" xfId="22681"/>
    <cellStyle name="40% - Accent4 3 2 2 3" xfId="22682"/>
    <cellStyle name="40% - Accent4 3 2 2 3 2" xfId="22683"/>
    <cellStyle name="40% - Accent4 3 2 2 3 2 2" xfId="22684"/>
    <cellStyle name="40% - Accent4 3 2 2 3 2 2 2" xfId="22685"/>
    <cellStyle name="40% - Accent4 3 2 2 3 2 3" xfId="22686"/>
    <cellStyle name="40% - Accent4 3 2 2 3 3" xfId="22687"/>
    <cellStyle name="40% - Accent4 3 2 2 3 3 2" xfId="22688"/>
    <cellStyle name="40% - Accent4 3 2 2 3 4" xfId="22689"/>
    <cellStyle name="40% - Accent4 3 2 2 4" xfId="22690"/>
    <cellStyle name="40% - Accent4 3 2 2 4 2" xfId="22691"/>
    <cellStyle name="40% - Accent4 3 2 2 4 2 2" xfId="22692"/>
    <cellStyle name="40% - Accent4 3 2 2 4 3" xfId="22693"/>
    <cellStyle name="40% - Accent4 3 2 2 5" xfId="22694"/>
    <cellStyle name="40% - Accent4 3 2 2 5 2" xfId="22695"/>
    <cellStyle name="40% - Accent4 3 2 2 6" xfId="22696"/>
    <cellStyle name="40% - Accent4 3 2 3" xfId="22697"/>
    <cellStyle name="40% - Accent4 3 2 3 2" xfId="22698"/>
    <cellStyle name="40% - Accent4 3 2 3 2 2" xfId="22699"/>
    <cellStyle name="40% - Accent4 3 2 3 2 2 2" xfId="22700"/>
    <cellStyle name="40% - Accent4 3 2 3 2 2 2 2" xfId="22701"/>
    <cellStyle name="40% - Accent4 3 2 3 2 2 3" xfId="22702"/>
    <cellStyle name="40% - Accent4 3 2 3 2 3" xfId="22703"/>
    <cellStyle name="40% - Accent4 3 2 3 2 3 2" xfId="22704"/>
    <cellStyle name="40% - Accent4 3 2 3 2 4" xfId="22705"/>
    <cellStyle name="40% - Accent4 3 2 3 3" xfId="22706"/>
    <cellStyle name="40% - Accent4 3 2 3 3 2" xfId="22707"/>
    <cellStyle name="40% - Accent4 3 2 3 3 2 2" xfId="22708"/>
    <cellStyle name="40% - Accent4 3 2 3 3 3" xfId="22709"/>
    <cellStyle name="40% - Accent4 3 2 3 4" xfId="22710"/>
    <cellStyle name="40% - Accent4 3 2 3 4 2" xfId="22711"/>
    <cellStyle name="40% - Accent4 3 2 3 5" xfId="22712"/>
    <cellStyle name="40% - Accent4 3 2 4" xfId="22713"/>
    <cellStyle name="40% - Accent4 3 2 4 2" xfId="22714"/>
    <cellStyle name="40% - Accent4 3 2 4 2 2" xfId="22715"/>
    <cellStyle name="40% - Accent4 3 2 4 2 2 2" xfId="22716"/>
    <cellStyle name="40% - Accent4 3 2 4 2 3" xfId="22717"/>
    <cellStyle name="40% - Accent4 3 2 4 3" xfId="22718"/>
    <cellStyle name="40% - Accent4 3 2 4 3 2" xfId="22719"/>
    <cellStyle name="40% - Accent4 3 2 4 4" xfId="22720"/>
    <cellStyle name="40% - Accent4 3 2 5" xfId="22721"/>
    <cellStyle name="40% - Accent4 3 2 5 2" xfId="22722"/>
    <cellStyle name="40% - Accent4 3 2 5 2 2" xfId="22723"/>
    <cellStyle name="40% - Accent4 3 2 5 3" xfId="22724"/>
    <cellStyle name="40% - Accent4 3 2 6" xfId="22725"/>
    <cellStyle name="40% - Accent4 3 2 6 2" xfId="22726"/>
    <cellStyle name="40% - Accent4 3 2 7" xfId="22727"/>
    <cellStyle name="40% - Accent4 3 3" xfId="22728"/>
    <cellStyle name="40% - Accent4 3 3 2" xfId="22729"/>
    <cellStyle name="40% - Accent4 3 3 2 2" xfId="22730"/>
    <cellStyle name="40% - Accent4 3 3 2 2 2" xfId="22731"/>
    <cellStyle name="40% - Accent4 3 3 2 2 2 2" xfId="22732"/>
    <cellStyle name="40% - Accent4 3 3 2 2 2 2 2" xfId="22733"/>
    <cellStyle name="40% - Accent4 3 3 2 2 2 3" xfId="22734"/>
    <cellStyle name="40% - Accent4 3 3 2 2 3" xfId="22735"/>
    <cellStyle name="40% - Accent4 3 3 2 2 3 2" xfId="22736"/>
    <cellStyle name="40% - Accent4 3 3 2 2 4" xfId="22737"/>
    <cellStyle name="40% - Accent4 3 3 2 3" xfId="22738"/>
    <cellStyle name="40% - Accent4 3 3 2 3 2" xfId="22739"/>
    <cellStyle name="40% - Accent4 3 3 2 3 2 2" xfId="22740"/>
    <cellStyle name="40% - Accent4 3 3 2 3 3" xfId="22741"/>
    <cellStyle name="40% - Accent4 3 3 2 4" xfId="22742"/>
    <cellStyle name="40% - Accent4 3 3 2 4 2" xfId="22743"/>
    <cellStyle name="40% - Accent4 3 3 2 5" xfId="22744"/>
    <cellStyle name="40% - Accent4 3 3 3" xfId="22745"/>
    <cellStyle name="40% - Accent4 3 3 3 2" xfId="22746"/>
    <cellStyle name="40% - Accent4 3 3 3 2 2" xfId="22747"/>
    <cellStyle name="40% - Accent4 3 3 3 2 2 2" xfId="22748"/>
    <cellStyle name="40% - Accent4 3 3 3 2 3" xfId="22749"/>
    <cellStyle name="40% - Accent4 3 3 3 3" xfId="22750"/>
    <cellStyle name="40% - Accent4 3 3 3 3 2" xfId="22751"/>
    <cellStyle name="40% - Accent4 3 3 3 4" xfId="22752"/>
    <cellStyle name="40% - Accent4 3 3 4" xfId="22753"/>
    <cellStyle name="40% - Accent4 3 3 4 2" xfId="22754"/>
    <cellStyle name="40% - Accent4 3 3 4 2 2" xfId="22755"/>
    <cellStyle name="40% - Accent4 3 3 4 3" xfId="22756"/>
    <cellStyle name="40% - Accent4 3 3 5" xfId="22757"/>
    <cellStyle name="40% - Accent4 3 3 5 2" xfId="22758"/>
    <cellStyle name="40% - Accent4 3 3 6" xfId="22759"/>
    <cellStyle name="40% - Accent4 3 4" xfId="22760"/>
    <cellStyle name="40% - Accent4 3 4 2" xfId="22761"/>
    <cellStyle name="40% - Accent4 3 4 2 2" xfId="22762"/>
    <cellStyle name="40% - Accent4 3 4 2 2 2" xfId="22763"/>
    <cellStyle name="40% - Accent4 3 4 2 2 2 2" xfId="22764"/>
    <cellStyle name="40% - Accent4 3 4 2 2 3" xfId="22765"/>
    <cellStyle name="40% - Accent4 3 4 2 3" xfId="22766"/>
    <cellStyle name="40% - Accent4 3 4 2 3 2" xfId="22767"/>
    <cellStyle name="40% - Accent4 3 4 2 4" xfId="22768"/>
    <cellStyle name="40% - Accent4 3 4 3" xfId="22769"/>
    <cellStyle name="40% - Accent4 3 4 3 2" xfId="22770"/>
    <cellStyle name="40% - Accent4 3 4 3 2 2" xfId="22771"/>
    <cellStyle name="40% - Accent4 3 4 3 3" xfId="22772"/>
    <cellStyle name="40% - Accent4 3 4 4" xfId="22773"/>
    <cellStyle name="40% - Accent4 3 4 4 2" xfId="22774"/>
    <cellStyle name="40% - Accent4 3 4 5" xfId="22775"/>
    <cellStyle name="40% - Accent4 3 5" xfId="22776"/>
    <cellStyle name="40% - Accent4 3 5 2" xfId="22777"/>
    <cellStyle name="40% - Accent4 3 5 2 2" xfId="22778"/>
    <cellStyle name="40% - Accent4 3 5 2 2 2" xfId="22779"/>
    <cellStyle name="40% - Accent4 3 5 2 3" xfId="22780"/>
    <cellStyle name="40% - Accent4 3 5 3" xfId="22781"/>
    <cellStyle name="40% - Accent4 3 5 3 2" xfId="22782"/>
    <cellStyle name="40% - Accent4 3 5 4" xfId="22783"/>
    <cellStyle name="40% - Accent4 3 6" xfId="22784"/>
    <cellStyle name="40% - Accent4 3 6 2" xfId="22785"/>
    <cellStyle name="40% - Accent4 3 6 2 2" xfId="22786"/>
    <cellStyle name="40% - Accent4 3 6 3" xfId="22787"/>
    <cellStyle name="40% - Accent4 3 7" xfId="22788"/>
    <cellStyle name="40% - Accent4 3 7 2" xfId="22789"/>
    <cellStyle name="40% - Accent4 3 8" xfId="22790"/>
    <cellStyle name="40% - Accent4 30" xfId="22791"/>
    <cellStyle name="40% - Accent4 31" xfId="22792"/>
    <cellStyle name="40% - Accent4 32" xfId="22793"/>
    <cellStyle name="40% - Accent4 33" xfId="22794"/>
    <cellStyle name="40% - Accent4 34" xfId="22795"/>
    <cellStyle name="40% - Accent4 35" xfId="22796"/>
    <cellStyle name="40% - Accent4 4" xfId="22797"/>
    <cellStyle name="40% - Accent4 4 2" xfId="22798"/>
    <cellStyle name="40% - Accent4 4 2 2" xfId="22799"/>
    <cellStyle name="40% - Accent4 4 2 2 2" xfId="22800"/>
    <cellStyle name="40% - Accent4 4 2 2 2 2" xfId="22801"/>
    <cellStyle name="40% - Accent4 4 2 2 2 2 2" xfId="22802"/>
    <cellStyle name="40% - Accent4 4 2 2 2 2 2 2" xfId="22803"/>
    <cellStyle name="40% - Accent4 4 2 2 2 2 2 2 2" xfId="22804"/>
    <cellStyle name="40% - Accent4 4 2 2 2 2 2 3" xfId="22805"/>
    <cellStyle name="40% - Accent4 4 2 2 2 2 3" xfId="22806"/>
    <cellStyle name="40% - Accent4 4 2 2 2 2 3 2" xfId="22807"/>
    <cellStyle name="40% - Accent4 4 2 2 2 2 4" xfId="22808"/>
    <cellStyle name="40% - Accent4 4 2 2 2 3" xfId="22809"/>
    <cellStyle name="40% - Accent4 4 2 2 2 3 2" xfId="22810"/>
    <cellStyle name="40% - Accent4 4 2 2 2 3 2 2" xfId="22811"/>
    <cellStyle name="40% - Accent4 4 2 2 2 3 3" xfId="22812"/>
    <cellStyle name="40% - Accent4 4 2 2 2 4" xfId="22813"/>
    <cellStyle name="40% - Accent4 4 2 2 2 4 2" xfId="22814"/>
    <cellStyle name="40% - Accent4 4 2 2 2 5" xfId="22815"/>
    <cellStyle name="40% - Accent4 4 2 2 3" xfId="22816"/>
    <cellStyle name="40% - Accent4 4 2 2 3 2" xfId="22817"/>
    <cellStyle name="40% - Accent4 4 2 2 3 2 2" xfId="22818"/>
    <cellStyle name="40% - Accent4 4 2 2 3 2 2 2" xfId="22819"/>
    <cellStyle name="40% - Accent4 4 2 2 3 2 3" xfId="22820"/>
    <cellStyle name="40% - Accent4 4 2 2 3 3" xfId="22821"/>
    <cellStyle name="40% - Accent4 4 2 2 3 3 2" xfId="22822"/>
    <cellStyle name="40% - Accent4 4 2 2 3 4" xfId="22823"/>
    <cellStyle name="40% - Accent4 4 2 2 4" xfId="22824"/>
    <cellStyle name="40% - Accent4 4 2 2 4 2" xfId="22825"/>
    <cellStyle name="40% - Accent4 4 2 2 4 2 2" xfId="22826"/>
    <cellStyle name="40% - Accent4 4 2 2 4 3" xfId="22827"/>
    <cellStyle name="40% - Accent4 4 2 2 5" xfId="22828"/>
    <cellStyle name="40% - Accent4 4 2 2 5 2" xfId="22829"/>
    <cellStyle name="40% - Accent4 4 2 2 6" xfId="22830"/>
    <cellStyle name="40% - Accent4 4 2 3" xfId="22831"/>
    <cellStyle name="40% - Accent4 4 2 3 2" xfId="22832"/>
    <cellStyle name="40% - Accent4 4 2 3 2 2" xfId="22833"/>
    <cellStyle name="40% - Accent4 4 2 3 2 2 2" xfId="22834"/>
    <cellStyle name="40% - Accent4 4 2 3 2 2 2 2" xfId="22835"/>
    <cellStyle name="40% - Accent4 4 2 3 2 2 3" xfId="22836"/>
    <cellStyle name="40% - Accent4 4 2 3 2 3" xfId="22837"/>
    <cellStyle name="40% - Accent4 4 2 3 2 3 2" xfId="22838"/>
    <cellStyle name="40% - Accent4 4 2 3 2 4" xfId="22839"/>
    <cellStyle name="40% - Accent4 4 2 3 3" xfId="22840"/>
    <cellStyle name="40% - Accent4 4 2 3 3 2" xfId="22841"/>
    <cellStyle name="40% - Accent4 4 2 3 3 2 2" xfId="22842"/>
    <cellStyle name="40% - Accent4 4 2 3 3 3" xfId="22843"/>
    <cellStyle name="40% - Accent4 4 2 3 4" xfId="22844"/>
    <cellStyle name="40% - Accent4 4 2 3 4 2" xfId="22845"/>
    <cellStyle name="40% - Accent4 4 2 3 5" xfId="22846"/>
    <cellStyle name="40% - Accent4 4 2 4" xfId="22847"/>
    <cellStyle name="40% - Accent4 4 2 4 2" xfId="22848"/>
    <cellStyle name="40% - Accent4 4 2 4 2 2" xfId="22849"/>
    <cellStyle name="40% - Accent4 4 2 4 2 2 2" xfId="22850"/>
    <cellStyle name="40% - Accent4 4 2 4 2 3" xfId="22851"/>
    <cellStyle name="40% - Accent4 4 2 4 3" xfId="22852"/>
    <cellStyle name="40% - Accent4 4 2 4 3 2" xfId="22853"/>
    <cellStyle name="40% - Accent4 4 2 4 4" xfId="22854"/>
    <cellStyle name="40% - Accent4 4 2 5" xfId="22855"/>
    <cellStyle name="40% - Accent4 4 2 5 2" xfId="22856"/>
    <cellStyle name="40% - Accent4 4 2 5 2 2" xfId="22857"/>
    <cellStyle name="40% - Accent4 4 2 5 3" xfId="22858"/>
    <cellStyle name="40% - Accent4 4 2 6" xfId="22859"/>
    <cellStyle name="40% - Accent4 4 2 6 2" xfId="22860"/>
    <cellStyle name="40% - Accent4 4 2 7" xfId="22861"/>
    <cellStyle name="40% - Accent4 4 3" xfId="22862"/>
    <cellStyle name="40% - Accent4 4 3 2" xfId="22863"/>
    <cellStyle name="40% - Accent4 4 3 2 2" xfId="22864"/>
    <cellStyle name="40% - Accent4 4 3 2 2 2" xfId="22865"/>
    <cellStyle name="40% - Accent4 4 3 2 2 2 2" xfId="22866"/>
    <cellStyle name="40% - Accent4 4 3 2 2 2 2 2" xfId="22867"/>
    <cellStyle name="40% - Accent4 4 3 2 2 2 3" xfId="22868"/>
    <cellStyle name="40% - Accent4 4 3 2 2 3" xfId="22869"/>
    <cellStyle name="40% - Accent4 4 3 2 2 3 2" xfId="22870"/>
    <cellStyle name="40% - Accent4 4 3 2 2 4" xfId="22871"/>
    <cellStyle name="40% - Accent4 4 3 2 3" xfId="22872"/>
    <cellStyle name="40% - Accent4 4 3 2 3 2" xfId="22873"/>
    <cellStyle name="40% - Accent4 4 3 2 3 2 2" xfId="22874"/>
    <cellStyle name="40% - Accent4 4 3 2 3 3" xfId="22875"/>
    <cellStyle name="40% - Accent4 4 3 2 4" xfId="22876"/>
    <cellStyle name="40% - Accent4 4 3 2 4 2" xfId="22877"/>
    <cellStyle name="40% - Accent4 4 3 2 5" xfId="22878"/>
    <cellStyle name="40% - Accent4 4 3 3" xfId="22879"/>
    <cellStyle name="40% - Accent4 4 3 3 2" xfId="22880"/>
    <cellStyle name="40% - Accent4 4 3 3 2 2" xfId="22881"/>
    <cellStyle name="40% - Accent4 4 3 3 2 2 2" xfId="22882"/>
    <cellStyle name="40% - Accent4 4 3 3 2 3" xfId="22883"/>
    <cellStyle name="40% - Accent4 4 3 3 3" xfId="22884"/>
    <cellStyle name="40% - Accent4 4 3 3 3 2" xfId="22885"/>
    <cellStyle name="40% - Accent4 4 3 3 4" xfId="22886"/>
    <cellStyle name="40% - Accent4 4 3 4" xfId="22887"/>
    <cellStyle name="40% - Accent4 4 3 4 2" xfId="22888"/>
    <cellStyle name="40% - Accent4 4 3 4 2 2" xfId="22889"/>
    <cellStyle name="40% - Accent4 4 3 4 3" xfId="22890"/>
    <cellStyle name="40% - Accent4 4 3 5" xfId="22891"/>
    <cellStyle name="40% - Accent4 4 3 5 2" xfId="22892"/>
    <cellStyle name="40% - Accent4 4 3 6" xfId="22893"/>
    <cellStyle name="40% - Accent4 4 4" xfId="22894"/>
    <cellStyle name="40% - Accent4 4 4 2" xfId="22895"/>
    <cellStyle name="40% - Accent4 4 4 2 2" xfId="22896"/>
    <cellStyle name="40% - Accent4 4 4 2 2 2" xfId="22897"/>
    <cellStyle name="40% - Accent4 4 4 2 2 2 2" xfId="22898"/>
    <cellStyle name="40% - Accent4 4 4 2 2 3" xfId="22899"/>
    <cellStyle name="40% - Accent4 4 4 2 3" xfId="22900"/>
    <cellStyle name="40% - Accent4 4 4 2 3 2" xfId="22901"/>
    <cellStyle name="40% - Accent4 4 4 2 4" xfId="22902"/>
    <cellStyle name="40% - Accent4 4 4 3" xfId="22903"/>
    <cellStyle name="40% - Accent4 4 4 3 2" xfId="22904"/>
    <cellStyle name="40% - Accent4 4 4 3 2 2" xfId="22905"/>
    <cellStyle name="40% - Accent4 4 4 3 3" xfId="22906"/>
    <cellStyle name="40% - Accent4 4 4 4" xfId="22907"/>
    <cellStyle name="40% - Accent4 4 4 4 2" xfId="22908"/>
    <cellStyle name="40% - Accent4 4 4 5" xfId="22909"/>
    <cellStyle name="40% - Accent4 4 5" xfId="22910"/>
    <cellStyle name="40% - Accent4 4 5 2" xfId="22911"/>
    <cellStyle name="40% - Accent4 4 5 2 2" xfId="22912"/>
    <cellStyle name="40% - Accent4 4 5 2 2 2" xfId="22913"/>
    <cellStyle name="40% - Accent4 4 5 2 3" xfId="22914"/>
    <cellStyle name="40% - Accent4 4 5 3" xfId="22915"/>
    <cellStyle name="40% - Accent4 4 5 3 2" xfId="22916"/>
    <cellStyle name="40% - Accent4 4 5 4" xfId="22917"/>
    <cellStyle name="40% - Accent4 4 6" xfId="22918"/>
    <cellStyle name="40% - Accent4 4 6 2" xfId="22919"/>
    <cellStyle name="40% - Accent4 4 6 2 2" xfId="22920"/>
    <cellStyle name="40% - Accent4 4 6 3" xfId="22921"/>
    <cellStyle name="40% - Accent4 4 7" xfId="22922"/>
    <cellStyle name="40% - Accent4 4 7 2" xfId="22923"/>
    <cellStyle name="40% - Accent4 4 8" xfId="22924"/>
    <cellStyle name="40% - Accent4 5" xfId="22925"/>
    <cellStyle name="40% - Accent4 5 2" xfId="22926"/>
    <cellStyle name="40% - Accent4 5 2 2" xfId="22927"/>
    <cellStyle name="40% - Accent4 5 2 2 2" xfId="22928"/>
    <cellStyle name="40% - Accent4 5 2 2 2 2" xfId="22929"/>
    <cellStyle name="40% - Accent4 5 2 2 2 2 2" xfId="22930"/>
    <cellStyle name="40% - Accent4 5 2 2 2 2 2 2" xfId="22931"/>
    <cellStyle name="40% - Accent4 5 2 2 2 2 2 2 2" xfId="22932"/>
    <cellStyle name="40% - Accent4 5 2 2 2 2 2 3" xfId="22933"/>
    <cellStyle name="40% - Accent4 5 2 2 2 2 3" xfId="22934"/>
    <cellStyle name="40% - Accent4 5 2 2 2 2 3 2" xfId="22935"/>
    <cellStyle name="40% - Accent4 5 2 2 2 2 4" xfId="22936"/>
    <cellStyle name="40% - Accent4 5 2 2 2 3" xfId="22937"/>
    <cellStyle name="40% - Accent4 5 2 2 2 3 2" xfId="22938"/>
    <cellStyle name="40% - Accent4 5 2 2 2 3 2 2" xfId="22939"/>
    <cellStyle name="40% - Accent4 5 2 2 2 3 3" xfId="22940"/>
    <cellStyle name="40% - Accent4 5 2 2 2 4" xfId="22941"/>
    <cellStyle name="40% - Accent4 5 2 2 2 4 2" xfId="22942"/>
    <cellStyle name="40% - Accent4 5 2 2 2 5" xfId="22943"/>
    <cellStyle name="40% - Accent4 5 2 2 3" xfId="22944"/>
    <cellStyle name="40% - Accent4 5 2 2 3 2" xfId="22945"/>
    <cellStyle name="40% - Accent4 5 2 2 3 2 2" xfId="22946"/>
    <cellStyle name="40% - Accent4 5 2 2 3 2 2 2" xfId="22947"/>
    <cellStyle name="40% - Accent4 5 2 2 3 2 3" xfId="22948"/>
    <cellStyle name="40% - Accent4 5 2 2 3 3" xfId="22949"/>
    <cellStyle name="40% - Accent4 5 2 2 3 3 2" xfId="22950"/>
    <cellStyle name="40% - Accent4 5 2 2 3 4" xfId="22951"/>
    <cellStyle name="40% - Accent4 5 2 2 4" xfId="22952"/>
    <cellStyle name="40% - Accent4 5 2 2 4 2" xfId="22953"/>
    <cellStyle name="40% - Accent4 5 2 2 4 2 2" xfId="22954"/>
    <cellStyle name="40% - Accent4 5 2 2 4 3" xfId="22955"/>
    <cellStyle name="40% - Accent4 5 2 2 5" xfId="22956"/>
    <cellStyle name="40% - Accent4 5 2 2 5 2" xfId="22957"/>
    <cellStyle name="40% - Accent4 5 2 2 6" xfId="22958"/>
    <cellStyle name="40% - Accent4 5 2 3" xfId="22959"/>
    <cellStyle name="40% - Accent4 5 2 3 2" xfId="22960"/>
    <cellStyle name="40% - Accent4 5 2 3 2 2" xfId="22961"/>
    <cellStyle name="40% - Accent4 5 2 3 2 2 2" xfId="22962"/>
    <cellStyle name="40% - Accent4 5 2 3 2 2 2 2" xfId="22963"/>
    <cellStyle name="40% - Accent4 5 2 3 2 2 3" xfId="22964"/>
    <cellStyle name="40% - Accent4 5 2 3 2 3" xfId="22965"/>
    <cellStyle name="40% - Accent4 5 2 3 2 3 2" xfId="22966"/>
    <cellStyle name="40% - Accent4 5 2 3 2 4" xfId="22967"/>
    <cellStyle name="40% - Accent4 5 2 3 3" xfId="22968"/>
    <cellStyle name="40% - Accent4 5 2 3 3 2" xfId="22969"/>
    <cellStyle name="40% - Accent4 5 2 3 3 2 2" xfId="22970"/>
    <cellStyle name="40% - Accent4 5 2 3 3 3" xfId="22971"/>
    <cellStyle name="40% - Accent4 5 2 3 4" xfId="22972"/>
    <cellStyle name="40% - Accent4 5 2 3 4 2" xfId="22973"/>
    <cellStyle name="40% - Accent4 5 2 3 5" xfId="22974"/>
    <cellStyle name="40% - Accent4 5 2 4" xfId="22975"/>
    <cellStyle name="40% - Accent4 5 2 4 2" xfId="22976"/>
    <cellStyle name="40% - Accent4 5 2 4 2 2" xfId="22977"/>
    <cellStyle name="40% - Accent4 5 2 4 2 2 2" xfId="22978"/>
    <cellStyle name="40% - Accent4 5 2 4 2 3" xfId="22979"/>
    <cellStyle name="40% - Accent4 5 2 4 3" xfId="22980"/>
    <cellStyle name="40% - Accent4 5 2 4 3 2" xfId="22981"/>
    <cellStyle name="40% - Accent4 5 2 4 4" xfId="22982"/>
    <cellStyle name="40% - Accent4 5 2 5" xfId="22983"/>
    <cellStyle name="40% - Accent4 5 2 5 2" xfId="22984"/>
    <cellStyle name="40% - Accent4 5 2 5 2 2" xfId="22985"/>
    <cellStyle name="40% - Accent4 5 2 5 3" xfId="22986"/>
    <cellStyle name="40% - Accent4 5 2 6" xfId="22987"/>
    <cellStyle name="40% - Accent4 5 2 6 2" xfId="22988"/>
    <cellStyle name="40% - Accent4 5 2 7" xfId="22989"/>
    <cellStyle name="40% - Accent4 5 3" xfId="22990"/>
    <cellStyle name="40% - Accent4 5 3 2" xfId="22991"/>
    <cellStyle name="40% - Accent4 5 3 2 2" xfId="22992"/>
    <cellStyle name="40% - Accent4 5 3 2 2 2" xfId="22993"/>
    <cellStyle name="40% - Accent4 5 3 2 2 2 2" xfId="22994"/>
    <cellStyle name="40% - Accent4 5 3 2 2 2 2 2" xfId="22995"/>
    <cellStyle name="40% - Accent4 5 3 2 2 2 3" xfId="22996"/>
    <cellStyle name="40% - Accent4 5 3 2 2 3" xfId="22997"/>
    <cellStyle name="40% - Accent4 5 3 2 2 3 2" xfId="22998"/>
    <cellStyle name="40% - Accent4 5 3 2 2 4" xfId="22999"/>
    <cellStyle name="40% - Accent4 5 3 2 3" xfId="23000"/>
    <cellStyle name="40% - Accent4 5 3 2 3 2" xfId="23001"/>
    <cellStyle name="40% - Accent4 5 3 2 3 2 2" xfId="23002"/>
    <cellStyle name="40% - Accent4 5 3 2 3 3" xfId="23003"/>
    <cellStyle name="40% - Accent4 5 3 2 4" xfId="23004"/>
    <cellStyle name="40% - Accent4 5 3 2 4 2" xfId="23005"/>
    <cellStyle name="40% - Accent4 5 3 2 5" xfId="23006"/>
    <cellStyle name="40% - Accent4 5 3 3" xfId="23007"/>
    <cellStyle name="40% - Accent4 5 3 3 2" xfId="23008"/>
    <cellStyle name="40% - Accent4 5 3 3 2 2" xfId="23009"/>
    <cellStyle name="40% - Accent4 5 3 3 2 2 2" xfId="23010"/>
    <cellStyle name="40% - Accent4 5 3 3 2 3" xfId="23011"/>
    <cellStyle name="40% - Accent4 5 3 3 3" xfId="23012"/>
    <cellStyle name="40% - Accent4 5 3 3 3 2" xfId="23013"/>
    <cellStyle name="40% - Accent4 5 3 3 4" xfId="23014"/>
    <cellStyle name="40% - Accent4 5 3 4" xfId="23015"/>
    <cellStyle name="40% - Accent4 5 3 4 2" xfId="23016"/>
    <cellStyle name="40% - Accent4 5 3 4 2 2" xfId="23017"/>
    <cellStyle name="40% - Accent4 5 3 4 3" xfId="23018"/>
    <cellStyle name="40% - Accent4 5 3 5" xfId="23019"/>
    <cellStyle name="40% - Accent4 5 3 5 2" xfId="23020"/>
    <cellStyle name="40% - Accent4 5 3 6" xfId="23021"/>
    <cellStyle name="40% - Accent4 5 4" xfId="23022"/>
    <cellStyle name="40% - Accent4 5 4 2" xfId="23023"/>
    <cellStyle name="40% - Accent4 5 4 2 2" xfId="23024"/>
    <cellStyle name="40% - Accent4 5 4 2 2 2" xfId="23025"/>
    <cellStyle name="40% - Accent4 5 4 2 2 2 2" xfId="23026"/>
    <cellStyle name="40% - Accent4 5 4 2 2 3" xfId="23027"/>
    <cellStyle name="40% - Accent4 5 4 2 3" xfId="23028"/>
    <cellStyle name="40% - Accent4 5 4 2 3 2" xfId="23029"/>
    <cellStyle name="40% - Accent4 5 4 2 4" xfId="23030"/>
    <cellStyle name="40% - Accent4 5 4 3" xfId="23031"/>
    <cellStyle name="40% - Accent4 5 4 3 2" xfId="23032"/>
    <cellStyle name="40% - Accent4 5 4 3 2 2" xfId="23033"/>
    <cellStyle name="40% - Accent4 5 4 3 3" xfId="23034"/>
    <cellStyle name="40% - Accent4 5 4 4" xfId="23035"/>
    <cellStyle name="40% - Accent4 5 4 4 2" xfId="23036"/>
    <cellStyle name="40% - Accent4 5 4 5" xfId="23037"/>
    <cellStyle name="40% - Accent4 5 5" xfId="23038"/>
    <cellStyle name="40% - Accent4 5 5 2" xfId="23039"/>
    <cellStyle name="40% - Accent4 5 5 2 2" xfId="23040"/>
    <cellStyle name="40% - Accent4 5 5 2 2 2" xfId="23041"/>
    <cellStyle name="40% - Accent4 5 5 2 3" xfId="23042"/>
    <cellStyle name="40% - Accent4 5 5 3" xfId="23043"/>
    <cellStyle name="40% - Accent4 5 5 3 2" xfId="23044"/>
    <cellStyle name="40% - Accent4 5 5 4" xfId="23045"/>
    <cellStyle name="40% - Accent4 5 6" xfId="23046"/>
    <cellStyle name="40% - Accent4 5 6 2" xfId="23047"/>
    <cellStyle name="40% - Accent4 5 6 2 2" xfId="23048"/>
    <cellStyle name="40% - Accent4 5 6 3" xfId="23049"/>
    <cellStyle name="40% - Accent4 5 7" xfId="23050"/>
    <cellStyle name="40% - Accent4 5 7 2" xfId="23051"/>
    <cellStyle name="40% - Accent4 5 8" xfId="23052"/>
    <cellStyle name="40% - Accent4 6" xfId="23053"/>
    <cellStyle name="40% - Accent4 6 2" xfId="23054"/>
    <cellStyle name="40% - Accent4 6 2 2" xfId="23055"/>
    <cellStyle name="40% - Accent4 6 2 2 2" xfId="23056"/>
    <cellStyle name="40% - Accent4 6 2 2 2 2" xfId="23057"/>
    <cellStyle name="40% - Accent4 6 2 2 2 2 2" xfId="23058"/>
    <cellStyle name="40% - Accent4 6 2 2 2 2 2 2" xfId="23059"/>
    <cellStyle name="40% - Accent4 6 2 2 2 2 2 2 2" xfId="23060"/>
    <cellStyle name="40% - Accent4 6 2 2 2 2 2 3" xfId="23061"/>
    <cellStyle name="40% - Accent4 6 2 2 2 2 3" xfId="23062"/>
    <cellStyle name="40% - Accent4 6 2 2 2 2 3 2" xfId="23063"/>
    <cellStyle name="40% - Accent4 6 2 2 2 2 4" xfId="23064"/>
    <cellStyle name="40% - Accent4 6 2 2 2 3" xfId="23065"/>
    <cellStyle name="40% - Accent4 6 2 2 2 3 2" xfId="23066"/>
    <cellStyle name="40% - Accent4 6 2 2 2 3 2 2" xfId="23067"/>
    <cellStyle name="40% - Accent4 6 2 2 2 3 3" xfId="23068"/>
    <cellStyle name="40% - Accent4 6 2 2 2 4" xfId="23069"/>
    <cellStyle name="40% - Accent4 6 2 2 2 4 2" xfId="23070"/>
    <cellStyle name="40% - Accent4 6 2 2 2 5" xfId="23071"/>
    <cellStyle name="40% - Accent4 6 2 2 3" xfId="23072"/>
    <cellStyle name="40% - Accent4 6 2 2 3 2" xfId="23073"/>
    <cellStyle name="40% - Accent4 6 2 2 3 2 2" xfId="23074"/>
    <cellStyle name="40% - Accent4 6 2 2 3 2 2 2" xfId="23075"/>
    <cellStyle name="40% - Accent4 6 2 2 3 2 3" xfId="23076"/>
    <cellStyle name="40% - Accent4 6 2 2 3 3" xfId="23077"/>
    <cellStyle name="40% - Accent4 6 2 2 3 3 2" xfId="23078"/>
    <cellStyle name="40% - Accent4 6 2 2 3 4" xfId="23079"/>
    <cellStyle name="40% - Accent4 6 2 2 4" xfId="23080"/>
    <cellStyle name="40% - Accent4 6 2 2 4 2" xfId="23081"/>
    <cellStyle name="40% - Accent4 6 2 2 4 2 2" xfId="23082"/>
    <cellStyle name="40% - Accent4 6 2 2 4 3" xfId="23083"/>
    <cellStyle name="40% - Accent4 6 2 2 5" xfId="23084"/>
    <cellStyle name="40% - Accent4 6 2 2 5 2" xfId="23085"/>
    <cellStyle name="40% - Accent4 6 2 2 6" xfId="23086"/>
    <cellStyle name="40% - Accent4 6 2 3" xfId="23087"/>
    <cellStyle name="40% - Accent4 6 2 3 2" xfId="23088"/>
    <cellStyle name="40% - Accent4 6 2 3 2 2" xfId="23089"/>
    <cellStyle name="40% - Accent4 6 2 3 2 2 2" xfId="23090"/>
    <cellStyle name="40% - Accent4 6 2 3 2 2 2 2" xfId="23091"/>
    <cellStyle name="40% - Accent4 6 2 3 2 2 3" xfId="23092"/>
    <cellStyle name="40% - Accent4 6 2 3 2 3" xfId="23093"/>
    <cellStyle name="40% - Accent4 6 2 3 2 3 2" xfId="23094"/>
    <cellStyle name="40% - Accent4 6 2 3 2 4" xfId="23095"/>
    <cellStyle name="40% - Accent4 6 2 3 3" xfId="23096"/>
    <cellStyle name="40% - Accent4 6 2 3 3 2" xfId="23097"/>
    <cellStyle name="40% - Accent4 6 2 3 3 2 2" xfId="23098"/>
    <cellStyle name="40% - Accent4 6 2 3 3 3" xfId="23099"/>
    <cellStyle name="40% - Accent4 6 2 3 4" xfId="23100"/>
    <cellStyle name="40% - Accent4 6 2 3 4 2" xfId="23101"/>
    <cellStyle name="40% - Accent4 6 2 3 5" xfId="23102"/>
    <cellStyle name="40% - Accent4 6 2 4" xfId="23103"/>
    <cellStyle name="40% - Accent4 6 2 4 2" xfId="23104"/>
    <cellStyle name="40% - Accent4 6 2 4 2 2" xfId="23105"/>
    <cellStyle name="40% - Accent4 6 2 4 2 2 2" xfId="23106"/>
    <cellStyle name="40% - Accent4 6 2 4 2 3" xfId="23107"/>
    <cellStyle name="40% - Accent4 6 2 4 3" xfId="23108"/>
    <cellStyle name="40% - Accent4 6 2 4 3 2" xfId="23109"/>
    <cellStyle name="40% - Accent4 6 2 4 4" xfId="23110"/>
    <cellStyle name="40% - Accent4 6 2 5" xfId="23111"/>
    <cellStyle name="40% - Accent4 6 2 5 2" xfId="23112"/>
    <cellStyle name="40% - Accent4 6 2 5 2 2" xfId="23113"/>
    <cellStyle name="40% - Accent4 6 2 5 3" xfId="23114"/>
    <cellStyle name="40% - Accent4 6 2 6" xfId="23115"/>
    <cellStyle name="40% - Accent4 6 2 6 2" xfId="23116"/>
    <cellStyle name="40% - Accent4 6 2 7" xfId="23117"/>
    <cellStyle name="40% - Accent4 6 3" xfId="23118"/>
    <cellStyle name="40% - Accent4 6 3 2" xfId="23119"/>
    <cellStyle name="40% - Accent4 6 3 2 2" xfId="23120"/>
    <cellStyle name="40% - Accent4 6 3 2 2 2" xfId="23121"/>
    <cellStyle name="40% - Accent4 6 3 2 2 2 2" xfId="23122"/>
    <cellStyle name="40% - Accent4 6 3 2 2 2 2 2" xfId="23123"/>
    <cellStyle name="40% - Accent4 6 3 2 2 2 3" xfId="23124"/>
    <cellStyle name="40% - Accent4 6 3 2 2 3" xfId="23125"/>
    <cellStyle name="40% - Accent4 6 3 2 2 3 2" xfId="23126"/>
    <cellStyle name="40% - Accent4 6 3 2 2 4" xfId="23127"/>
    <cellStyle name="40% - Accent4 6 3 2 3" xfId="23128"/>
    <cellStyle name="40% - Accent4 6 3 2 3 2" xfId="23129"/>
    <cellStyle name="40% - Accent4 6 3 2 3 2 2" xfId="23130"/>
    <cellStyle name="40% - Accent4 6 3 2 3 3" xfId="23131"/>
    <cellStyle name="40% - Accent4 6 3 2 4" xfId="23132"/>
    <cellStyle name="40% - Accent4 6 3 2 4 2" xfId="23133"/>
    <cellStyle name="40% - Accent4 6 3 2 5" xfId="23134"/>
    <cellStyle name="40% - Accent4 6 3 3" xfId="23135"/>
    <cellStyle name="40% - Accent4 6 3 3 2" xfId="23136"/>
    <cellStyle name="40% - Accent4 6 3 3 2 2" xfId="23137"/>
    <cellStyle name="40% - Accent4 6 3 3 2 2 2" xfId="23138"/>
    <cellStyle name="40% - Accent4 6 3 3 2 3" xfId="23139"/>
    <cellStyle name="40% - Accent4 6 3 3 3" xfId="23140"/>
    <cellStyle name="40% - Accent4 6 3 3 3 2" xfId="23141"/>
    <cellStyle name="40% - Accent4 6 3 3 4" xfId="23142"/>
    <cellStyle name="40% - Accent4 6 3 4" xfId="23143"/>
    <cellStyle name="40% - Accent4 6 3 4 2" xfId="23144"/>
    <cellStyle name="40% - Accent4 6 3 4 2 2" xfId="23145"/>
    <cellStyle name="40% - Accent4 6 3 4 3" xfId="23146"/>
    <cellStyle name="40% - Accent4 6 3 5" xfId="23147"/>
    <cellStyle name="40% - Accent4 6 3 5 2" xfId="23148"/>
    <cellStyle name="40% - Accent4 6 3 6" xfId="23149"/>
    <cellStyle name="40% - Accent4 6 4" xfId="23150"/>
    <cellStyle name="40% - Accent4 6 4 2" xfId="23151"/>
    <cellStyle name="40% - Accent4 6 4 2 2" xfId="23152"/>
    <cellStyle name="40% - Accent4 6 4 2 2 2" xfId="23153"/>
    <cellStyle name="40% - Accent4 6 4 2 2 2 2" xfId="23154"/>
    <cellStyle name="40% - Accent4 6 4 2 2 3" xfId="23155"/>
    <cellStyle name="40% - Accent4 6 4 2 3" xfId="23156"/>
    <cellStyle name="40% - Accent4 6 4 2 3 2" xfId="23157"/>
    <cellStyle name="40% - Accent4 6 4 2 4" xfId="23158"/>
    <cellStyle name="40% - Accent4 6 4 3" xfId="23159"/>
    <cellStyle name="40% - Accent4 6 4 3 2" xfId="23160"/>
    <cellStyle name="40% - Accent4 6 4 3 2 2" xfId="23161"/>
    <cellStyle name="40% - Accent4 6 4 3 3" xfId="23162"/>
    <cellStyle name="40% - Accent4 6 4 4" xfId="23163"/>
    <cellStyle name="40% - Accent4 6 4 4 2" xfId="23164"/>
    <cellStyle name="40% - Accent4 6 4 5" xfId="23165"/>
    <cellStyle name="40% - Accent4 6 5" xfId="23166"/>
    <cellStyle name="40% - Accent4 6 5 2" xfId="23167"/>
    <cellStyle name="40% - Accent4 6 5 2 2" xfId="23168"/>
    <cellStyle name="40% - Accent4 6 5 2 2 2" xfId="23169"/>
    <cellStyle name="40% - Accent4 6 5 2 3" xfId="23170"/>
    <cellStyle name="40% - Accent4 6 5 3" xfId="23171"/>
    <cellStyle name="40% - Accent4 6 5 3 2" xfId="23172"/>
    <cellStyle name="40% - Accent4 6 5 4" xfId="23173"/>
    <cellStyle name="40% - Accent4 6 6" xfId="23174"/>
    <cellStyle name="40% - Accent4 6 6 2" xfId="23175"/>
    <cellStyle name="40% - Accent4 6 6 2 2" xfId="23176"/>
    <cellStyle name="40% - Accent4 6 6 3" xfId="23177"/>
    <cellStyle name="40% - Accent4 6 7" xfId="23178"/>
    <cellStyle name="40% - Accent4 6 7 2" xfId="23179"/>
    <cellStyle name="40% - Accent4 6 8" xfId="23180"/>
    <cellStyle name="40% - Accent4 7" xfId="23181"/>
    <cellStyle name="40% - Accent4 7 2" xfId="23182"/>
    <cellStyle name="40% - Accent4 7 2 2" xfId="23183"/>
    <cellStyle name="40% - Accent4 7 2 2 2" xfId="23184"/>
    <cellStyle name="40% - Accent4 7 2 2 2 2" xfId="23185"/>
    <cellStyle name="40% - Accent4 7 2 2 2 2 2" xfId="23186"/>
    <cellStyle name="40% - Accent4 7 2 2 2 2 2 2" xfId="23187"/>
    <cellStyle name="40% - Accent4 7 2 2 2 2 2 2 2" xfId="23188"/>
    <cellStyle name="40% - Accent4 7 2 2 2 2 2 3" xfId="23189"/>
    <cellStyle name="40% - Accent4 7 2 2 2 2 3" xfId="23190"/>
    <cellStyle name="40% - Accent4 7 2 2 2 2 3 2" xfId="23191"/>
    <cellStyle name="40% - Accent4 7 2 2 2 2 4" xfId="23192"/>
    <cellStyle name="40% - Accent4 7 2 2 2 3" xfId="23193"/>
    <cellStyle name="40% - Accent4 7 2 2 2 3 2" xfId="23194"/>
    <cellStyle name="40% - Accent4 7 2 2 2 3 2 2" xfId="23195"/>
    <cellStyle name="40% - Accent4 7 2 2 2 3 3" xfId="23196"/>
    <cellStyle name="40% - Accent4 7 2 2 2 4" xfId="23197"/>
    <cellStyle name="40% - Accent4 7 2 2 2 4 2" xfId="23198"/>
    <cellStyle name="40% - Accent4 7 2 2 2 5" xfId="23199"/>
    <cellStyle name="40% - Accent4 7 2 2 3" xfId="23200"/>
    <cellStyle name="40% - Accent4 7 2 2 3 2" xfId="23201"/>
    <cellStyle name="40% - Accent4 7 2 2 3 2 2" xfId="23202"/>
    <cellStyle name="40% - Accent4 7 2 2 3 2 2 2" xfId="23203"/>
    <cellStyle name="40% - Accent4 7 2 2 3 2 3" xfId="23204"/>
    <cellStyle name="40% - Accent4 7 2 2 3 3" xfId="23205"/>
    <cellStyle name="40% - Accent4 7 2 2 3 3 2" xfId="23206"/>
    <cellStyle name="40% - Accent4 7 2 2 3 4" xfId="23207"/>
    <cellStyle name="40% - Accent4 7 2 2 4" xfId="23208"/>
    <cellStyle name="40% - Accent4 7 2 2 4 2" xfId="23209"/>
    <cellStyle name="40% - Accent4 7 2 2 4 2 2" xfId="23210"/>
    <cellStyle name="40% - Accent4 7 2 2 4 3" xfId="23211"/>
    <cellStyle name="40% - Accent4 7 2 2 5" xfId="23212"/>
    <cellStyle name="40% - Accent4 7 2 2 5 2" xfId="23213"/>
    <cellStyle name="40% - Accent4 7 2 2 6" xfId="23214"/>
    <cellStyle name="40% - Accent4 7 2 3" xfId="23215"/>
    <cellStyle name="40% - Accent4 7 2 3 2" xfId="23216"/>
    <cellStyle name="40% - Accent4 7 2 3 2 2" xfId="23217"/>
    <cellStyle name="40% - Accent4 7 2 3 2 2 2" xfId="23218"/>
    <cellStyle name="40% - Accent4 7 2 3 2 2 2 2" xfId="23219"/>
    <cellStyle name="40% - Accent4 7 2 3 2 2 3" xfId="23220"/>
    <cellStyle name="40% - Accent4 7 2 3 2 3" xfId="23221"/>
    <cellStyle name="40% - Accent4 7 2 3 2 3 2" xfId="23222"/>
    <cellStyle name="40% - Accent4 7 2 3 2 4" xfId="23223"/>
    <cellStyle name="40% - Accent4 7 2 3 3" xfId="23224"/>
    <cellStyle name="40% - Accent4 7 2 3 3 2" xfId="23225"/>
    <cellStyle name="40% - Accent4 7 2 3 3 2 2" xfId="23226"/>
    <cellStyle name="40% - Accent4 7 2 3 3 3" xfId="23227"/>
    <cellStyle name="40% - Accent4 7 2 3 4" xfId="23228"/>
    <cellStyle name="40% - Accent4 7 2 3 4 2" xfId="23229"/>
    <cellStyle name="40% - Accent4 7 2 3 5" xfId="23230"/>
    <cellStyle name="40% - Accent4 7 2 4" xfId="23231"/>
    <cellStyle name="40% - Accent4 7 2 4 2" xfId="23232"/>
    <cellStyle name="40% - Accent4 7 2 4 2 2" xfId="23233"/>
    <cellStyle name="40% - Accent4 7 2 4 2 2 2" xfId="23234"/>
    <cellStyle name="40% - Accent4 7 2 4 2 3" xfId="23235"/>
    <cellStyle name="40% - Accent4 7 2 4 3" xfId="23236"/>
    <cellStyle name="40% - Accent4 7 2 4 3 2" xfId="23237"/>
    <cellStyle name="40% - Accent4 7 2 4 4" xfId="23238"/>
    <cellStyle name="40% - Accent4 7 2 5" xfId="23239"/>
    <cellStyle name="40% - Accent4 7 2 5 2" xfId="23240"/>
    <cellStyle name="40% - Accent4 7 2 5 2 2" xfId="23241"/>
    <cellStyle name="40% - Accent4 7 2 5 3" xfId="23242"/>
    <cellStyle name="40% - Accent4 7 2 6" xfId="23243"/>
    <cellStyle name="40% - Accent4 7 2 6 2" xfId="23244"/>
    <cellStyle name="40% - Accent4 7 2 7" xfId="23245"/>
    <cellStyle name="40% - Accent4 7 3" xfId="23246"/>
    <cellStyle name="40% - Accent4 7 3 2" xfId="23247"/>
    <cellStyle name="40% - Accent4 7 3 2 2" xfId="23248"/>
    <cellStyle name="40% - Accent4 7 3 2 2 2" xfId="23249"/>
    <cellStyle name="40% - Accent4 7 3 2 2 2 2" xfId="23250"/>
    <cellStyle name="40% - Accent4 7 3 2 2 2 2 2" xfId="23251"/>
    <cellStyle name="40% - Accent4 7 3 2 2 2 3" xfId="23252"/>
    <cellStyle name="40% - Accent4 7 3 2 2 3" xfId="23253"/>
    <cellStyle name="40% - Accent4 7 3 2 2 3 2" xfId="23254"/>
    <cellStyle name="40% - Accent4 7 3 2 2 4" xfId="23255"/>
    <cellStyle name="40% - Accent4 7 3 2 3" xfId="23256"/>
    <cellStyle name="40% - Accent4 7 3 2 3 2" xfId="23257"/>
    <cellStyle name="40% - Accent4 7 3 2 3 2 2" xfId="23258"/>
    <cellStyle name="40% - Accent4 7 3 2 3 3" xfId="23259"/>
    <cellStyle name="40% - Accent4 7 3 2 4" xfId="23260"/>
    <cellStyle name="40% - Accent4 7 3 2 4 2" xfId="23261"/>
    <cellStyle name="40% - Accent4 7 3 2 5" xfId="23262"/>
    <cellStyle name="40% - Accent4 7 3 3" xfId="23263"/>
    <cellStyle name="40% - Accent4 7 3 3 2" xfId="23264"/>
    <cellStyle name="40% - Accent4 7 3 3 2 2" xfId="23265"/>
    <cellStyle name="40% - Accent4 7 3 3 2 2 2" xfId="23266"/>
    <cellStyle name="40% - Accent4 7 3 3 2 3" xfId="23267"/>
    <cellStyle name="40% - Accent4 7 3 3 3" xfId="23268"/>
    <cellStyle name="40% - Accent4 7 3 3 3 2" xfId="23269"/>
    <cellStyle name="40% - Accent4 7 3 3 4" xfId="23270"/>
    <cellStyle name="40% - Accent4 7 3 4" xfId="23271"/>
    <cellStyle name="40% - Accent4 7 3 4 2" xfId="23272"/>
    <cellStyle name="40% - Accent4 7 3 4 2 2" xfId="23273"/>
    <cellStyle name="40% - Accent4 7 3 4 3" xfId="23274"/>
    <cellStyle name="40% - Accent4 7 3 5" xfId="23275"/>
    <cellStyle name="40% - Accent4 7 3 5 2" xfId="23276"/>
    <cellStyle name="40% - Accent4 7 3 6" xfId="23277"/>
    <cellStyle name="40% - Accent4 7 4" xfId="23278"/>
    <cellStyle name="40% - Accent4 7 4 2" xfId="23279"/>
    <cellStyle name="40% - Accent4 7 4 2 2" xfId="23280"/>
    <cellStyle name="40% - Accent4 7 4 2 2 2" xfId="23281"/>
    <cellStyle name="40% - Accent4 7 4 2 2 2 2" xfId="23282"/>
    <cellStyle name="40% - Accent4 7 4 2 2 3" xfId="23283"/>
    <cellStyle name="40% - Accent4 7 4 2 3" xfId="23284"/>
    <cellStyle name="40% - Accent4 7 4 2 3 2" xfId="23285"/>
    <cellStyle name="40% - Accent4 7 4 2 4" xfId="23286"/>
    <cellStyle name="40% - Accent4 7 4 3" xfId="23287"/>
    <cellStyle name="40% - Accent4 7 4 3 2" xfId="23288"/>
    <cellStyle name="40% - Accent4 7 4 3 2 2" xfId="23289"/>
    <cellStyle name="40% - Accent4 7 4 3 3" xfId="23290"/>
    <cellStyle name="40% - Accent4 7 4 4" xfId="23291"/>
    <cellStyle name="40% - Accent4 7 4 4 2" xfId="23292"/>
    <cellStyle name="40% - Accent4 7 4 5" xfId="23293"/>
    <cellStyle name="40% - Accent4 7 5" xfId="23294"/>
    <cellStyle name="40% - Accent4 7 5 2" xfId="23295"/>
    <cellStyle name="40% - Accent4 7 5 2 2" xfId="23296"/>
    <cellStyle name="40% - Accent4 7 5 2 2 2" xfId="23297"/>
    <cellStyle name="40% - Accent4 7 5 2 3" xfId="23298"/>
    <cellStyle name="40% - Accent4 7 5 3" xfId="23299"/>
    <cellStyle name="40% - Accent4 7 5 3 2" xfId="23300"/>
    <cellStyle name="40% - Accent4 7 5 4" xfId="23301"/>
    <cellStyle name="40% - Accent4 7 6" xfId="23302"/>
    <cellStyle name="40% - Accent4 7 6 2" xfId="23303"/>
    <cellStyle name="40% - Accent4 7 6 2 2" xfId="23304"/>
    <cellStyle name="40% - Accent4 7 6 3" xfId="23305"/>
    <cellStyle name="40% - Accent4 7 7" xfId="23306"/>
    <cellStyle name="40% - Accent4 7 7 2" xfId="23307"/>
    <cellStyle name="40% - Accent4 7 8" xfId="23308"/>
    <cellStyle name="40% - Accent4 8" xfId="23309"/>
    <cellStyle name="40% - Accent4 8 2" xfId="23310"/>
    <cellStyle name="40% - Accent4 8 2 2" xfId="23311"/>
    <cellStyle name="40% - Accent4 8 2 2 2" xfId="23312"/>
    <cellStyle name="40% - Accent4 8 2 2 2 2" xfId="23313"/>
    <cellStyle name="40% - Accent4 8 2 2 2 2 2" xfId="23314"/>
    <cellStyle name="40% - Accent4 8 2 2 2 2 2 2" xfId="23315"/>
    <cellStyle name="40% - Accent4 8 2 2 2 2 2 2 2" xfId="23316"/>
    <cellStyle name="40% - Accent4 8 2 2 2 2 2 3" xfId="23317"/>
    <cellStyle name="40% - Accent4 8 2 2 2 2 3" xfId="23318"/>
    <cellStyle name="40% - Accent4 8 2 2 2 2 3 2" xfId="23319"/>
    <cellStyle name="40% - Accent4 8 2 2 2 2 4" xfId="23320"/>
    <cellStyle name="40% - Accent4 8 2 2 2 3" xfId="23321"/>
    <cellStyle name="40% - Accent4 8 2 2 2 3 2" xfId="23322"/>
    <cellStyle name="40% - Accent4 8 2 2 2 3 2 2" xfId="23323"/>
    <cellStyle name="40% - Accent4 8 2 2 2 3 3" xfId="23324"/>
    <cellStyle name="40% - Accent4 8 2 2 2 4" xfId="23325"/>
    <cellStyle name="40% - Accent4 8 2 2 2 4 2" xfId="23326"/>
    <cellStyle name="40% - Accent4 8 2 2 2 5" xfId="23327"/>
    <cellStyle name="40% - Accent4 8 2 2 3" xfId="23328"/>
    <cellStyle name="40% - Accent4 8 2 2 3 2" xfId="23329"/>
    <cellStyle name="40% - Accent4 8 2 2 3 2 2" xfId="23330"/>
    <cellStyle name="40% - Accent4 8 2 2 3 2 2 2" xfId="23331"/>
    <cellStyle name="40% - Accent4 8 2 2 3 2 3" xfId="23332"/>
    <cellStyle name="40% - Accent4 8 2 2 3 3" xfId="23333"/>
    <cellStyle name="40% - Accent4 8 2 2 3 3 2" xfId="23334"/>
    <cellStyle name="40% - Accent4 8 2 2 3 4" xfId="23335"/>
    <cellStyle name="40% - Accent4 8 2 2 4" xfId="23336"/>
    <cellStyle name="40% - Accent4 8 2 2 4 2" xfId="23337"/>
    <cellStyle name="40% - Accent4 8 2 2 4 2 2" xfId="23338"/>
    <cellStyle name="40% - Accent4 8 2 2 4 3" xfId="23339"/>
    <cellStyle name="40% - Accent4 8 2 2 5" xfId="23340"/>
    <cellStyle name="40% - Accent4 8 2 2 5 2" xfId="23341"/>
    <cellStyle name="40% - Accent4 8 2 2 6" xfId="23342"/>
    <cellStyle name="40% - Accent4 8 2 3" xfId="23343"/>
    <cellStyle name="40% - Accent4 8 2 3 2" xfId="23344"/>
    <cellStyle name="40% - Accent4 8 2 3 2 2" xfId="23345"/>
    <cellStyle name="40% - Accent4 8 2 3 2 2 2" xfId="23346"/>
    <cellStyle name="40% - Accent4 8 2 3 2 2 2 2" xfId="23347"/>
    <cellStyle name="40% - Accent4 8 2 3 2 2 3" xfId="23348"/>
    <cellStyle name="40% - Accent4 8 2 3 2 3" xfId="23349"/>
    <cellStyle name="40% - Accent4 8 2 3 2 3 2" xfId="23350"/>
    <cellStyle name="40% - Accent4 8 2 3 2 4" xfId="23351"/>
    <cellStyle name="40% - Accent4 8 2 3 3" xfId="23352"/>
    <cellStyle name="40% - Accent4 8 2 3 3 2" xfId="23353"/>
    <cellStyle name="40% - Accent4 8 2 3 3 2 2" xfId="23354"/>
    <cellStyle name="40% - Accent4 8 2 3 3 3" xfId="23355"/>
    <cellStyle name="40% - Accent4 8 2 3 4" xfId="23356"/>
    <cellStyle name="40% - Accent4 8 2 3 4 2" xfId="23357"/>
    <cellStyle name="40% - Accent4 8 2 3 5" xfId="23358"/>
    <cellStyle name="40% - Accent4 8 2 4" xfId="23359"/>
    <cellStyle name="40% - Accent4 8 2 4 2" xfId="23360"/>
    <cellStyle name="40% - Accent4 8 2 4 2 2" xfId="23361"/>
    <cellStyle name="40% - Accent4 8 2 4 2 2 2" xfId="23362"/>
    <cellStyle name="40% - Accent4 8 2 4 2 3" xfId="23363"/>
    <cellStyle name="40% - Accent4 8 2 4 3" xfId="23364"/>
    <cellStyle name="40% - Accent4 8 2 4 3 2" xfId="23365"/>
    <cellStyle name="40% - Accent4 8 2 4 4" xfId="23366"/>
    <cellStyle name="40% - Accent4 8 2 5" xfId="23367"/>
    <cellStyle name="40% - Accent4 8 2 5 2" xfId="23368"/>
    <cellStyle name="40% - Accent4 8 2 5 2 2" xfId="23369"/>
    <cellStyle name="40% - Accent4 8 2 5 3" xfId="23370"/>
    <cellStyle name="40% - Accent4 8 2 6" xfId="23371"/>
    <cellStyle name="40% - Accent4 8 2 6 2" xfId="23372"/>
    <cellStyle name="40% - Accent4 8 2 7" xfId="23373"/>
    <cellStyle name="40% - Accent4 8 3" xfId="23374"/>
    <cellStyle name="40% - Accent4 8 3 2" xfId="23375"/>
    <cellStyle name="40% - Accent4 8 3 2 2" xfId="23376"/>
    <cellStyle name="40% - Accent4 8 3 2 2 2" xfId="23377"/>
    <cellStyle name="40% - Accent4 8 3 2 2 2 2" xfId="23378"/>
    <cellStyle name="40% - Accent4 8 3 2 2 2 2 2" xfId="23379"/>
    <cellStyle name="40% - Accent4 8 3 2 2 2 3" xfId="23380"/>
    <cellStyle name="40% - Accent4 8 3 2 2 3" xfId="23381"/>
    <cellStyle name="40% - Accent4 8 3 2 2 3 2" xfId="23382"/>
    <cellStyle name="40% - Accent4 8 3 2 2 4" xfId="23383"/>
    <cellStyle name="40% - Accent4 8 3 2 3" xfId="23384"/>
    <cellStyle name="40% - Accent4 8 3 2 3 2" xfId="23385"/>
    <cellStyle name="40% - Accent4 8 3 2 3 2 2" xfId="23386"/>
    <cellStyle name="40% - Accent4 8 3 2 3 3" xfId="23387"/>
    <cellStyle name="40% - Accent4 8 3 2 4" xfId="23388"/>
    <cellStyle name="40% - Accent4 8 3 2 4 2" xfId="23389"/>
    <cellStyle name="40% - Accent4 8 3 2 5" xfId="23390"/>
    <cellStyle name="40% - Accent4 8 3 3" xfId="23391"/>
    <cellStyle name="40% - Accent4 8 3 3 2" xfId="23392"/>
    <cellStyle name="40% - Accent4 8 3 3 2 2" xfId="23393"/>
    <cellStyle name="40% - Accent4 8 3 3 2 2 2" xfId="23394"/>
    <cellStyle name="40% - Accent4 8 3 3 2 3" xfId="23395"/>
    <cellStyle name="40% - Accent4 8 3 3 3" xfId="23396"/>
    <cellStyle name="40% - Accent4 8 3 3 3 2" xfId="23397"/>
    <cellStyle name="40% - Accent4 8 3 3 4" xfId="23398"/>
    <cellStyle name="40% - Accent4 8 3 4" xfId="23399"/>
    <cellStyle name="40% - Accent4 8 3 4 2" xfId="23400"/>
    <cellStyle name="40% - Accent4 8 3 4 2 2" xfId="23401"/>
    <cellStyle name="40% - Accent4 8 3 4 3" xfId="23402"/>
    <cellStyle name="40% - Accent4 8 3 5" xfId="23403"/>
    <cellStyle name="40% - Accent4 8 3 5 2" xfId="23404"/>
    <cellStyle name="40% - Accent4 8 3 6" xfId="23405"/>
    <cellStyle name="40% - Accent4 8 4" xfId="23406"/>
    <cellStyle name="40% - Accent4 8 4 2" xfId="23407"/>
    <cellStyle name="40% - Accent4 8 4 2 2" xfId="23408"/>
    <cellStyle name="40% - Accent4 8 4 2 2 2" xfId="23409"/>
    <cellStyle name="40% - Accent4 8 4 2 2 2 2" xfId="23410"/>
    <cellStyle name="40% - Accent4 8 4 2 2 3" xfId="23411"/>
    <cellStyle name="40% - Accent4 8 4 2 3" xfId="23412"/>
    <cellStyle name="40% - Accent4 8 4 2 3 2" xfId="23413"/>
    <cellStyle name="40% - Accent4 8 4 2 4" xfId="23414"/>
    <cellStyle name="40% - Accent4 8 4 3" xfId="23415"/>
    <cellStyle name="40% - Accent4 8 4 3 2" xfId="23416"/>
    <cellStyle name="40% - Accent4 8 4 3 2 2" xfId="23417"/>
    <cellStyle name="40% - Accent4 8 4 3 3" xfId="23418"/>
    <cellStyle name="40% - Accent4 8 4 4" xfId="23419"/>
    <cellStyle name="40% - Accent4 8 4 4 2" xfId="23420"/>
    <cellStyle name="40% - Accent4 8 4 5" xfId="23421"/>
    <cellStyle name="40% - Accent4 8 5" xfId="23422"/>
    <cellStyle name="40% - Accent4 8 5 2" xfId="23423"/>
    <cellStyle name="40% - Accent4 8 5 2 2" xfId="23424"/>
    <cellStyle name="40% - Accent4 8 5 2 2 2" xfId="23425"/>
    <cellStyle name="40% - Accent4 8 5 2 3" xfId="23426"/>
    <cellStyle name="40% - Accent4 8 5 3" xfId="23427"/>
    <cellStyle name="40% - Accent4 8 5 3 2" xfId="23428"/>
    <cellStyle name="40% - Accent4 8 5 4" xfId="23429"/>
    <cellStyle name="40% - Accent4 8 6" xfId="23430"/>
    <cellStyle name="40% - Accent4 8 6 2" xfId="23431"/>
    <cellStyle name="40% - Accent4 8 6 2 2" xfId="23432"/>
    <cellStyle name="40% - Accent4 8 6 3" xfId="23433"/>
    <cellStyle name="40% - Accent4 8 7" xfId="23434"/>
    <cellStyle name="40% - Accent4 8 7 2" xfId="23435"/>
    <cellStyle name="40% - Accent4 8 8" xfId="23436"/>
    <cellStyle name="40% - Accent4 9" xfId="23437"/>
    <cellStyle name="40% - Accent4 9 2" xfId="23438"/>
    <cellStyle name="40% - Accent4 9 2 2" xfId="23439"/>
    <cellStyle name="40% - Accent4 9 2 2 2" xfId="23440"/>
    <cellStyle name="40% - Accent4 9 2 2 2 2" xfId="23441"/>
    <cellStyle name="40% - Accent4 9 2 2 2 2 2" xfId="23442"/>
    <cellStyle name="40% - Accent4 9 2 2 2 2 2 2" xfId="23443"/>
    <cellStyle name="40% - Accent4 9 2 2 2 2 2 2 2" xfId="23444"/>
    <cellStyle name="40% - Accent4 9 2 2 2 2 2 3" xfId="23445"/>
    <cellStyle name="40% - Accent4 9 2 2 2 2 3" xfId="23446"/>
    <cellStyle name="40% - Accent4 9 2 2 2 2 3 2" xfId="23447"/>
    <cellStyle name="40% - Accent4 9 2 2 2 2 4" xfId="23448"/>
    <cellStyle name="40% - Accent4 9 2 2 2 3" xfId="23449"/>
    <cellStyle name="40% - Accent4 9 2 2 2 3 2" xfId="23450"/>
    <cellStyle name="40% - Accent4 9 2 2 2 3 2 2" xfId="23451"/>
    <cellStyle name="40% - Accent4 9 2 2 2 3 3" xfId="23452"/>
    <cellStyle name="40% - Accent4 9 2 2 2 4" xfId="23453"/>
    <cellStyle name="40% - Accent4 9 2 2 2 4 2" xfId="23454"/>
    <cellStyle name="40% - Accent4 9 2 2 2 5" xfId="23455"/>
    <cellStyle name="40% - Accent4 9 2 2 3" xfId="23456"/>
    <cellStyle name="40% - Accent4 9 2 2 3 2" xfId="23457"/>
    <cellStyle name="40% - Accent4 9 2 2 3 2 2" xfId="23458"/>
    <cellStyle name="40% - Accent4 9 2 2 3 2 2 2" xfId="23459"/>
    <cellStyle name="40% - Accent4 9 2 2 3 2 3" xfId="23460"/>
    <cellStyle name="40% - Accent4 9 2 2 3 3" xfId="23461"/>
    <cellStyle name="40% - Accent4 9 2 2 3 3 2" xfId="23462"/>
    <cellStyle name="40% - Accent4 9 2 2 3 4" xfId="23463"/>
    <cellStyle name="40% - Accent4 9 2 2 4" xfId="23464"/>
    <cellStyle name="40% - Accent4 9 2 2 4 2" xfId="23465"/>
    <cellStyle name="40% - Accent4 9 2 2 4 2 2" xfId="23466"/>
    <cellStyle name="40% - Accent4 9 2 2 4 3" xfId="23467"/>
    <cellStyle name="40% - Accent4 9 2 2 5" xfId="23468"/>
    <cellStyle name="40% - Accent4 9 2 2 5 2" xfId="23469"/>
    <cellStyle name="40% - Accent4 9 2 2 6" xfId="23470"/>
    <cellStyle name="40% - Accent4 9 2 3" xfId="23471"/>
    <cellStyle name="40% - Accent4 9 2 3 2" xfId="23472"/>
    <cellStyle name="40% - Accent4 9 2 3 2 2" xfId="23473"/>
    <cellStyle name="40% - Accent4 9 2 3 2 2 2" xfId="23474"/>
    <cellStyle name="40% - Accent4 9 2 3 2 2 2 2" xfId="23475"/>
    <cellStyle name="40% - Accent4 9 2 3 2 2 3" xfId="23476"/>
    <cellStyle name="40% - Accent4 9 2 3 2 3" xfId="23477"/>
    <cellStyle name="40% - Accent4 9 2 3 2 3 2" xfId="23478"/>
    <cellStyle name="40% - Accent4 9 2 3 2 4" xfId="23479"/>
    <cellStyle name="40% - Accent4 9 2 3 3" xfId="23480"/>
    <cellStyle name="40% - Accent4 9 2 3 3 2" xfId="23481"/>
    <cellStyle name="40% - Accent4 9 2 3 3 2 2" xfId="23482"/>
    <cellStyle name="40% - Accent4 9 2 3 3 3" xfId="23483"/>
    <cellStyle name="40% - Accent4 9 2 3 4" xfId="23484"/>
    <cellStyle name="40% - Accent4 9 2 3 4 2" xfId="23485"/>
    <cellStyle name="40% - Accent4 9 2 3 5" xfId="23486"/>
    <cellStyle name="40% - Accent4 9 2 4" xfId="23487"/>
    <cellStyle name="40% - Accent4 9 2 4 2" xfId="23488"/>
    <cellStyle name="40% - Accent4 9 2 4 2 2" xfId="23489"/>
    <cellStyle name="40% - Accent4 9 2 4 2 2 2" xfId="23490"/>
    <cellStyle name="40% - Accent4 9 2 4 2 3" xfId="23491"/>
    <cellStyle name="40% - Accent4 9 2 4 3" xfId="23492"/>
    <cellStyle name="40% - Accent4 9 2 4 3 2" xfId="23493"/>
    <cellStyle name="40% - Accent4 9 2 4 4" xfId="23494"/>
    <cellStyle name="40% - Accent4 9 2 5" xfId="23495"/>
    <cellStyle name="40% - Accent4 9 2 5 2" xfId="23496"/>
    <cellStyle name="40% - Accent4 9 2 5 2 2" xfId="23497"/>
    <cellStyle name="40% - Accent4 9 2 5 3" xfId="23498"/>
    <cellStyle name="40% - Accent4 9 2 6" xfId="23499"/>
    <cellStyle name="40% - Accent4 9 2 6 2" xfId="23500"/>
    <cellStyle name="40% - Accent4 9 2 7" xfId="23501"/>
    <cellStyle name="40% - Accent4 9 3" xfId="23502"/>
    <cellStyle name="40% - Accent4 9 3 2" xfId="23503"/>
    <cellStyle name="40% - Accent4 9 3 2 2" xfId="23504"/>
    <cellStyle name="40% - Accent4 9 3 2 2 2" xfId="23505"/>
    <cellStyle name="40% - Accent4 9 3 2 2 2 2" xfId="23506"/>
    <cellStyle name="40% - Accent4 9 3 2 2 2 2 2" xfId="23507"/>
    <cellStyle name="40% - Accent4 9 3 2 2 2 3" xfId="23508"/>
    <cellStyle name="40% - Accent4 9 3 2 2 3" xfId="23509"/>
    <cellStyle name="40% - Accent4 9 3 2 2 3 2" xfId="23510"/>
    <cellStyle name="40% - Accent4 9 3 2 2 4" xfId="23511"/>
    <cellStyle name="40% - Accent4 9 3 2 3" xfId="23512"/>
    <cellStyle name="40% - Accent4 9 3 2 3 2" xfId="23513"/>
    <cellStyle name="40% - Accent4 9 3 2 3 2 2" xfId="23514"/>
    <cellStyle name="40% - Accent4 9 3 2 3 3" xfId="23515"/>
    <cellStyle name="40% - Accent4 9 3 2 4" xfId="23516"/>
    <cellStyle name="40% - Accent4 9 3 2 4 2" xfId="23517"/>
    <cellStyle name="40% - Accent4 9 3 2 5" xfId="23518"/>
    <cellStyle name="40% - Accent4 9 3 3" xfId="23519"/>
    <cellStyle name="40% - Accent4 9 3 3 2" xfId="23520"/>
    <cellStyle name="40% - Accent4 9 3 3 2 2" xfId="23521"/>
    <cellStyle name="40% - Accent4 9 3 3 2 2 2" xfId="23522"/>
    <cellStyle name="40% - Accent4 9 3 3 2 3" xfId="23523"/>
    <cellStyle name="40% - Accent4 9 3 3 3" xfId="23524"/>
    <cellStyle name="40% - Accent4 9 3 3 3 2" xfId="23525"/>
    <cellStyle name="40% - Accent4 9 3 3 4" xfId="23526"/>
    <cellStyle name="40% - Accent4 9 3 4" xfId="23527"/>
    <cellStyle name="40% - Accent4 9 3 4 2" xfId="23528"/>
    <cellStyle name="40% - Accent4 9 3 4 2 2" xfId="23529"/>
    <cellStyle name="40% - Accent4 9 3 4 3" xfId="23530"/>
    <cellStyle name="40% - Accent4 9 3 5" xfId="23531"/>
    <cellStyle name="40% - Accent4 9 3 5 2" xfId="23532"/>
    <cellStyle name="40% - Accent4 9 3 6" xfId="23533"/>
    <cellStyle name="40% - Accent4 9 4" xfId="23534"/>
    <cellStyle name="40% - Accent4 9 4 2" xfId="23535"/>
    <cellStyle name="40% - Accent4 9 4 2 2" xfId="23536"/>
    <cellStyle name="40% - Accent4 9 4 2 2 2" xfId="23537"/>
    <cellStyle name="40% - Accent4 9 4 2 2 2 2" xfId="23538"/>
    <cellStyle name="40% - Accent4 9 4 2 2 3" xfId="23539"/>
    <cellStyle name="40% - Accent4 9 4 2 3" xfId="23540"/>
    <cellStyle name="40% - Accent4 9 4 2 3 2" xfId="23541"/>
    <cellStyle name="40% - Accent4 9 4 2 4" xfId="23542"/>
    <cellStyle name="40% - Accent4 9 4 3" xfId="23543"/>
    <cellStyle name="40% - Accent4 9 4 3 2" xfId="23544"/>
    <cellStyle name="40% - Accent4 9 4 3 2 2" xfId="23545"/>
    <cellStyle name="40% - Accent4 9 4 3 3" xfId="23546"/>
    <cellStyle name="40% - Accent4 9 4 4" xfId="23547"/>
    <cellStyle name="40% - Accent4 9 4 4 2" xfId="23548"/>
    <cellStyle name="40% - Accent4 9 4 5" xfId="23549"/>
    <cellStyle name="40% - Accent4 9 5" xfId="23550"/>
    <cellStyle name="40% - Accent4 9 5 2" xfId="23551"/>
    <cellStyle name="40% - Accent4 9 5 2 2" xfId="23552"/>
    <cellStyle name="40% - Accent4 9 5 2 2 2" xfId="23553"/>
    <cellStyle name="40% - Accent4 9 5 2 3" xfId="23554"/>
    <cellStyle name="40% - Accent4 9 5 3" xfId="23555"/>
    <cellStyle name="40% - Accent4 9 5 3 2" xfId="23556"/>
    <cellStyle name="40% - Accent4 9 5 4" xfId="23557"/>
    <cellStyle name="40% - Accent4 9 6" xfId="23558"/>
    <cellStyle name="40% - Accent4 9 6 2" xfId="23559"/>
    <cellStyle name="40% - Accent4 9 6 2 2" xfId="23560"/>
    <cellStyle name="40% - Accent4 9 6 3" xfId="23561"/>
    <cellStyle name="40% - Accent4 9 7" xfId="23562"/>
    <cellStyle name="40% - Accent4 9 7 2" xfId="23563"/>
    <cellStyle name="40% - Accent4 9 8" xfId="23564"/>
    <cellStyle name="40% - Accent5" xfId="33539" builtinId="47" customBuiltin="1"/>
    <cellStyle name="40% - Accent5 10" xfId="23565"/>
    <cellStyle name="40% - Accent5 10 2" xfId="23566"/>
    <cellStyle name="40% - Accent5 10 2 2" xfId="23567"/>
    <cellStyle name="40% - Accent5 10 2 2 2" xfId="23568"/>
    <cellStyle name="40% - Accent5 10 2 2 2 2" xfId="23569"/>
    <cellStyle name="40% - Accent5 10 2 2 2 2 2" xfId="23570"/>
    <cellStyle name="40% - Accent5 10 2 2 2 2 2 2" xfId="23571"/>
    <cellStyle name="40% - Accent5 10 2 2 2 2 2 2 2" xfId="23572"/>
    <cellStyle name="40% - Accent5 10 2 2 2 2 2 3" xfId="23573"/>
    <cellStyle name="40% - Accent5 10 2 2 2 2 3" xfId="23574"/>
    <cellStyle name="40% - Accent5 10 2 2 2 2 3 2" xfId="23575"/>
    <cellStyle name="40% - Accent5 10 2 2 2 2 4" xfId="23576"/>
    <cellStyle name="40% - Accent5 10 2 2 2 3" xfId="23577"/>
    <cellStyle name="40% - Accent5 10 2 2 2 3 2" xfId="23578"/>
    <cellStyle name="40% - Accent5 10 2 2 2 3 2 2" xfId="23579"/>
    <cellStyle name="40% - Accent5 10 2 2 2 3 3" xfId="23580"/>
    <cellStyle name="40% - Accent5 10 2 2 2 4" xfId="23581"/>
    <cellStyle name="40% - Accent5 10 2 2 2 4 2" xfId="23582"/>
    <cellStyle name="40% - Accent5 10 2 2 2 5" xfId="23583"/>
    <cellStyle name="40% - Accent5 10 2 2 3" xfId="23584"/>
    <cellStyle name="40% - Accent5 10 2 2 3 2" xfId="23585"/>
    <cellStyle name="40% - Accent5 10 2 2 3 2 2" xfId="23586"/>
    <cellStyle name="40% - Accent5 10 2 2 3 2 2 2" xfId="23587"/>
    <cellStyle name="40% - Accent5 10 2 2 3 2 3" xfId="23588"/>
    <cellStyle name="40% - Accent5 10 2 2 3 3" xfId="23589"/>
    <cellStyle name="40% - Accent5 10 2 2 3 3 2" xfId="23590"/>
    <cellStyle name="40% - Accent5 10 2 2 3 4" xfId="23591"/>
    <cellStyle name="40% - Accent5 10 2 2 4" xfId="23592"/>
    <cellStyle name="40% - Accent5 10 2 2 4 2" xfId="23593"/>
    <cellStyle name="40% - Accent5 10 2 2 4 2 2" xfId="23594"/>
    <cellStyle name="40% - Accent5 10 2 2 4 3" xfId="23595"/>
    <cellStyle name="40% - Accent5 10 2 2 5" xfId="23596"/>
    <cellStyle name="40% - Accent5 10 2 2 5 2" xfId="23597"/>
    <cellStyle name="40% - Accent5 10 2 2 6" xfId="23598"/>
    <cellStyle name="40% - Accent5 10 2 3" xfId="23599"/>
    <cellStyle name="40% - Accent5 10 2 3 2" xfId="23600"/>
    <cellStyle name="40% - Accent5 10 2 3 2 2" xfId="23601"/>
    <cellStyle name="40% - Accent5 10 2 3 2 2 2" xfId="23602"/>
    <cellStyle name="40% - Accent5 10 2 3 2 2 2 2" xfId="23603"/>
    <cellStyle name="40% - Accent5 10 2 3 2 2 3" xfId="23604"/>
    <cellStyle name="40% - Accent5 10 2 3 2 3" xfId="23605"/>
    <cellStyle name="40% - Accent5 10 2 3 2 3 2" xfId="23606"/>
    <cellStyle name="40% - Accent5 10 2 3 2 4" xfId="23607"/>
    <cellStyle name="40% - Accent5 10 2 3 3" xfId="23608"/>
    <cellStyle name="40% - Accent5 10 2 3 3 2" xfId="23609"/>
    <cellStyle name="40% - Accent5 10 2 3 3 2 2" xfId="23610"/>
    <cellStyle name="40% - Accent5 10 2 3 3 3" xfId="23611"/>
    <cellStyle name="40% - Accent5 10 2 3 4" xfId="23612"/>
    <cellStyle name="40% - Accent5 10 2 3 4 2" xfId="23613"/>
    <cellStyle name="40% - Accent5 10 2 3 5" xfId="23614"/>
    <cellStyle name="40% - Accent5 10 2 4" xfId="23615"/>
    <cellStyle name="40% - Accent5 10 2 4 2" xfId="23616"/>
    <cellStyle name="40% - Accent5 10 2 4 2 2" xfId="23617"/>
    <cellStyle name="40% - Accent5 10 2 4 2 2 2" xfId="23618"/>
    <cellStyle name="40% - Accent5 10 2 4 2 3" xfId="23619"/>
    <cellStyle name="40% - Accent5 10 2 4 3" xfId="23620"/>
    <cellStyle name="40% - Accent5 10 2 4 3 2" xfId="23621"/>
    <cellStyle name="40% - Accent5 10 2 4 4" xfId="23622"/>
    <cellStyle name="40% - Accent5 10 2 5" xfId="23623"/>
    <cellStyle name="40% - Accent5 10 2 5 2" xfId="23624"/>
    <cellStyle name="40% - Accent5 10 2 5 2 2" xfId="23625"/>
    <cellStyle name="40% - Accent5 10 2 5 3" xfId="23626"/>
    <cellStyle name="40% - Accent5 10 2 6" xfId="23627"/>
    <cellStyle name="40% - Accent5 10 2 6 2" xfId="23628"/>
    <cellStyle name="40% - Accent5 10 2 7" xfId="23629"/>
    <cellStyle name="40% - Accent5 10 3" xfId="23630"/>
    <cellStyle name="40% - Accent5 10 3 2" xfId="23631"/>
    <cellStyle name="40% - Accent5 10 3 2 2" xfId="23632"/>
    <cellStyle name="40% - Accent5 10 3 2 2 2" xfId="23633"/>
    <cellStyle name="40% - Accent5 10 3 2 2 2 2" xfId="23634"/>
    <cellStyle name="40% - Accent5 10 3 2 2 2 2 2" xfId="23635"/>
    <cellStyle name="40% - Accent5 10 3 2 2 2 3" xfId="23636"/>
    <cellStyle name="40% - Accent5 10 3 2 2 3" xfId="23637"/>
    <cellStyle name="40% - Accent5 10 3 2 2 3 2" xfId="23638"/>
    <cellStyle name="40% - Accent5 10 3 2 2 4" xfId="23639"/>
    <cellStyle name="40% - Accent5 10 3 2 3" xfId="23640"/>
    <cellStyle name="40% - Accent5 10 3 2 3 2" xfId="23641"/>
    <cellStyle name="40% - Accent5 10 3 2 3 2 2" xfId="23642"/>
    <cellStyle name="40% - Accent5 10 3 2 3 3" xfId="23643"/>
    <cellStyle name="40% - Accent5 10 3 2 4" xfId="23644"/>
    <cellStyle name="40% - Accent5 10 3 2 4 2" xfId="23645"/>
    <cellStyle name="40% - Accent5 10 3 2 5" xfId="23646"/>
    <cellStyle name="40% - Accent5 10 3 3" xfId="23647"/>
    <cellStyle name="40% - Accent5 10 3 3 2" xfId="23648"/>
    <cellStyle name="40% - Accent5 10 3 3 2 2" xfId="23649"/>
    <cellStyle name="40% - Accent5 10 3 3 2 2 2" xfId="23650"/>
    <cellStyle name="40% - Accent5 10 3 3 2 3" xfId="23651"/>
    <cellStyle name="40% - Accent5 10 3 3 3" xfId="23652"/>
    <cellStyle name="40% - Accent5 10 3 3 3 2" xfId="23653"/>
    <cellStyle name="40% - Accent5 10 3 3 4" xfId="23654"/>
    <cellStyle name="40% - Accent5 10 3 4" xfId="23655"/>
    <cellStyle name="40% - Accent5 10 3 4 2" xfId="23656"/>
    <cellStyle name="40% - Accent5 10 3 4 2 2" xfId="23657"/>
    <cellStyle name="40% - Accent5 10 3 4 3" xfId="23658"/>
    <cellStyle name="40% - Accent5 10 3 5" xfId="23659"/>
    <cellStyle name="40% - Accent5 10 3 5 2" xfId="23660"/>
    <cellStyle name="40% - Accent5 10 3 6" xfId="23661"/>
    <cellStyle name="40% - Accent5 10 4" xfId="23662"/>
    <cellStyle name="40% - Accent5 10 4 2" xfId="23663"/>
    <cellStyle name="40% - Accent5 10 4 2 2" xfId="23664"/>
    <cellStyle name="40% - Accent5 10 4 2 2 2" xfId="23665"/>
    <cellStyle name="40% - Accent5 10 4 2 2 2 2" xfId="23666"/>
    <cellStyle name="40% - Accent5 10 4 2 2 3" xfId="23667"/>
    <cellStyle name="40% - Accent5 10 4 2 3" xfId="23668"/>
    <cellStyle name="40% - Accent5 10 4 2 3 2" xfId="23669"/>
    <cellStyle name="40% - Accent5 10 4 2 4" xfId="23670"/>
    <cellStyle name="40% - Accent5 10 4 3" xfId="23671"/>
    <cellStyle name="40% - Accent5 10 4 3 2" xfId="23672"/>
    <cellStyle name="40% - Accent5 10 4 3 2 2" xfId="23673"/>
    <cellStyle name="40% - Accent5 10 4 3 3" xfId="23674"/>
    <cellStyle name="40% - Accent5 10 4 4" xfId="23675"/>
    <cellStyle name="40% - Accent5 10 4 4 2" xfId="23676"/>
    <cellStyle name="40% - Accent5 10 4 5" xfId="23677"/>
    <cellStyle name="40% - Accent5 10 5" xfId="23678"/>
    <cellStyle name="40% - Accent5 10 5 2" xfId="23679"/>
    <cellStyle name="40% - Accent5 10 5 2 2" xfId="23680"/>
    <cellStyle name="40% - Accent5 10 5 2 2 2" xfId="23681"/>
    <cellStyle name="40% - Accent5 10 5 2 3" xfId="23682"/>
    <cellStyle name="40% - Accent5 10 5 3" xfId="23683"/>
    <cellStyle name="40% - Accent5 10 5 3 2" xfId="23684"/>
    <cellStyle name="40% - Accent5 10 5 4" xfId="23685"/>
    <cellStyle name="40% - Accent5 10 6" xfId="23686"/>
    <cellStyle name="40% - Accent5 10 6 2" xfId="23687"/>
    <cellStyle name="40% - Accent5 10 6 2 2" xfId="23688"/>
    <cellStyle name="40% - Accent5 10 6 3" xfId="23689"/>
    <cellStyle name="40% - Accent5 10 7" xfId="23690"/>
    <cellStyle name="40% - Accent5 10 7 2" xfId="23691"/>
    <cellStyle name="40% - Accent5 10 8" xfId="23692"/>
    <cellStyle name="40% - Accent5 11" xfId="23693"/>
    <cellStyle name="40% - Accent5 11 2" xfId="23694"/>
    <cellStyle name="40% - Accent5 11 2 2" xfId="23695"/>
    <cellStyle name="40% - Accent5 11 2 2 2" xfId="23696"/>
    <cellStyle name="40% - Accent5 11 2 2 2 2" xfId="23697"/>
    <cellStyle name="40% - Accent5 11 2 2 2 2 2" xfId="23698"/>
    <cellStyle name="40% - Accent5 11 2 2 2 2 2 2" xfId="23699"/>
    <cellStyle name="40% - Accent5 11 2 2 2 2 2 2 2" xfId="23700"/>
    <cellStyle name="40% - Accent5 11 2 2 2 2 2 3" xfId="23701"/>
    <cellStyle name="40% - Accent5 11 2 2 2 2 3" xfId="23702"/>
    <cellStyle name="40% - Accent5 11 2 2 2 2 3 2" xfId="23703"/>
    <cellStyle name="40% - Accent5 11 2 2 2 2 4" xfId="23704"/>
    <cellStyle name="40% - Accent5 11 2 2 2 3" xfId="23705"/>
    <cellStyle name="40% - Accent5 11 2 2 2 3 2" xfId="23706"/>
    <cellStyle name="40% - Accent5 11 2 2 2 3 2 2" xfId="23707"/>
    <cellStyle name="40% - Accent5 11 2 2 2 3 3" xfId="23708"/>
    <cellStyle name="40% - Accent5 11 2 2 2 4" xfId="23709"/>
    <cellStyle name="40% - Accent5 11 2 2 2 4 2" xfId="23710"/>
    <cellStyle name="40% - Accent5 11 2 2 2 5" xfId="23711"/>
    <cellStyle name="40% - Accent5 11 2 2 3" xfId="23712"/>
    <cellStyle name="40% - Accent5 11 2 2 3 2" xfId="23713"/>
    <cellStyle name="40% - Accent5 11 2 2 3 2 2" xfId="23714"/>
    <cellStyle name="40% - Accent5 11 2 2 3 2 2 2" xfId="23715"/>
    <cellStyle name="40% - Accent5 11 2 2 3 2 3" xfId="23716"/>
    <cellStyle name="40% - Accent5 11 2 2 3 3" xfId="23717"/>
    <cellStyle name="40% - Accent5 11 2 2 3 3 2" xfId="23718"/>
    <cellStyle name="40% - Accent5 11 2 2 3 4" xfId="23719"/>
    <cellStyle name="40% - Accent5 11 2 2 4" xfId="23720"/>
    <cellStyle name="40% - Accent5 11 2 2 4 2" xfId="23721"/>
    <cellStyle name="40% - Accent5 11 2 2 4 2 2" xfId="23722"/>
    <cellStyle name="40% - Accent5 11 2 2 4 3" xfId="23723"/>
    <cellStyle name="40% - Accent5 11 2 2 5" xfId="23724"/>
    <cellStyle name="40% - Accent5 11 2 2 5 2" xfId="23725"/>
    <cellStyle name="40% - Accent5 11 2 2 6" xfId="23726"/>
    <cellStyle name="40% - Accent5 11 2 3" xfId="23727"/>
    <cellStyle name="40% - Accent5 11 2 3 2" xfId="23728"/>
    <cellStyle name="40% - Accent5 11 2 3 2 2" xfId="23729"/>
    <cellStyle name="40% - Accent5 11 2 3 2 2 2" xfId="23730"/>
    <cellStyle name="40% - Accent5 11 2 3 2 2 2 2" xfId="23731"/>
    <cellStyle name="40% - Accent5 11 2 3 2 2 3" xfId="23732"/>
    <cellStyle name="40% - Accent5 11 2 3 2 3" xfId="23733"/>
    <cellStyle name="40% - Accent5 11 2 3 2 3 2" xfId="23734"/>
    <cellStyle name="40% - Accent5 11 2 3 2 4" xfId="23735"/>
    <cellStyle name="40% - Accent5 11 2 3 3" xfId="23736"/>
    <cellStyle name="40% - Accent5 11 2 3 3 2" xfId="23737"/>
    <cellStyle name="40% - Accent5 11 2 3 3 2 2" xfId="23738"/>
    <cellStyle name="40% - Accent5 11 2 3 3 3" xfId="23739"/>
    <cellStyle name="40% - Accent5 11 2 3 4" xfId="23740"/>
    <cellStyle name="40% - Accent5 11 2 3 4 2" xfId="23741"/>
    <cellStyle name="40% - Accent5 11 2 3 5" xfId="23742"/>
    <cellStyle name="40% - Accent5 11 2 4" xfId="23743"/>
    <cellStyle name="40% - Accent5 11 2 4 2" xfId="23744"/>
    <cellStyle name="40% - Accent5 11 2 4 2 2" xfId="23745"/>
    <cellStyle name="40% - Accent5 11 2 4 2 2 2" xfId="23746"/>
    <cellStyle name="40% - Accent5 11 2 4 2 3" xfId="23747"/>
    <cellStyle name="40% - Accent5 11 2 4 3" xfId="23748"/>
    <cellStyle name="40% - Accent5 11 2 4 3 2" xfId="23749"/>
    <cellStyle name="40% - Accent5 11 2 4 4" xfId="23750"/>
    <cellStyle name="40% - Accent5 11 2 5" xfId="23751"/>
    <cellStyle name="40% - Accent5 11 2 5 2" xfId="23752"/>
    <cellStyle name="40% - Accent5 11 2 5 2 2" xfId="23753"/>
    <cellStyle name="40% - Accent5 11 2 5 3" xfId="23754"/>
    <cellStyle name="40% - Accent5 11 2 6" xfId="23755"/>
    <cellStyle name="40% - Accent5 11 2 6 2" xfId="23756"/>
    <cellStyle name="40% - Accent5 11 2 7" xfId="23757"/>
    <cellStyle name="40% - Accent5 11 3" xfId="23758"/>
    <cellStyle name="40% - Accent5 11 3 2" xfId="23759"/>
    <cellStyle name="40% - Accent5 11 3 2 2" xfId="23760"/>
    <cellStyle name="40% - Accent5 11 3 2 2 2" xfId="23761"/>
    <cellStyle name="40% - Accent5 11 3 2 2 2 2" xfId="23762"/>
    <cellStyle name="40% - Accent5 11 3 2 2 2 2 2" xfId="23763"/>
    <cellStyle name="40% - Accent5 11 3 2 2 2 3" xfId="23764"/>
    <cellStyle name="40% - Accent5 11 3 2 2 3" xfId="23765"/>
    <cellStyle name="40% - Accent5 11 3 2 2 3 2" xfId="23766"/>
    <cellStyle name="40% - Accent5 11 3 2 2 4" xfId="23767"/>
    <cellStyle name="40% - Accent5 11 3 2 3" xfId="23768"/>
    <cellStyle name="40% - Accent5 11 3 2 3 2" xfId="23769"/>
    <cellStyle name="40% - Accent5 11 3 2 3 2 2" xfId="23770"/>
    <cellStyle name="40% - Accent5 11 3 2 3 3" xfId="23771"/>
    <cellStyle name="40% - Accent5 11 3 2 4" xfId="23772"/>
    <cellStyle name="40% - Accent5 11 3 2 4 2" xfId="23773"/>
    <cellStyle name="40% - Accent5 11 3 2 5" xfId="23774"/>
    <cellStyle name="40% - Accent5 11 3 3" xfId="23775"/>
    <cellStyle name="40% - Accent5 11 3 3 2" xfId="23776"/>
    <cellStyle name="40% - Accent5 11 3 3 2 2" xfId="23777"/>
    <cellStyle name="40% - Accent5 11 3 3 2 2 2" xfId="23778"/>
    <cellStyle name="40% - Accent5 11 3 3 2 3" xfId="23779"/>
    <cellStyle name="40% - Accent5 11 3 3 3" xfId="23780"/>
    <cellStyle name="40% - Accent5 11 3 3 3 2" xfId="23781"/>
    <cellStyle name="40% - Accent5 11 3 3 4" xfId="23782"/>
    <cellStyle name="40% - Accent5 11 3 4" xfId="23783"/>
    <cellStyle name="40% - Accent5 11 3 4 2" xfId="23784"/>
    <cellStyle name="40% - Accent5 11 3 4 2 2" xfId="23785"/>
    <cellStyle name="40% - Accent5 11 3 4 3" xfId="23786"/>
    <cellStyle name="40% - Accent5 11 3 5" xfId="23787"/>
    <cellStyle name="40% - Accent5 11 3 5 2" xfId="23788"/>
    <cellStyle name="40% - Accent5 11 3 6" xfId="23789"/>
    <cellStyle name="40% - Accent5 11 4" xfId="23790"/>
    <cellStyle name="40% - Accent5 11 4 2" xfId="23791"/>
    <cellStyle name="40% - Accent5 11 4 2 2" xfId="23792"/>
    <cellStyle name="40% - Accent5 11 4 2 2 2" xfId="23793"/>
    <cellStyle name="40% - Accent5 11 4 2 2 2 2" xfId="23794"/>
    <cellStyle name="40% - Accent5 11 4 2 2 3" xfId="23795"/>
    <cellStyle name="40% - Accent5 11 4 2 3" xfId="23796"/>
    <cellStyle name="40% - Accent5 11 4 2 3 2" xfId="23797"/>
    <cellStyle name="40% - Accent5 11 4 2 4" xfId="23798"/>
    <cellStyle name="40% - Accent5 11 4 3" xfId="23799"/>
    <cellStyle name="40% - Accent5 11 4 3 2" xfId="23800"/>
    <cellStyle name="40% - Accent5 11 4 3 2 2" xfId="23801"/>
    <cellStyle name="40% - Accent5 11 4 3 3" xfId="23802"/>
    <cellStyle name="40% - Accent5 11 4 4" xfId="23803"/>
    <cellStyle name="40% - Accent5 11 4 4 2" xfId="23804"/>
    <cellStyle name="40% - Accent5 11 4 5" xfId="23805"/>
    <cellStyle name="40% - Accent5 11 5" xfId="23806"/>
    <cellStyle name="40% - Accent5 11 5 2" xfId="23807"/>
    <cellStyle name="40% - Accent5 11 5 2 2" xfId="23808"/>
    <cellStyle name="40% - Accent5 11 5 2 2 2" xfId="23809"/>
    <cellStyle name="40% - Accent5 11 5 2 3" xfId="23810"/>
    <cellStyle name="40% - Accent5 11 5 3" xfId="23811"/>
    <cellStyle name="40% - Accent5 11 5 3 2" xfId="23812"/>
    <cellStyle name="40% - Accent5 11 5 4" xfId="23813"/>
    <cellStyle name="40% - Accent5 11 6" xfId="23814"/>
    <cellStyle name="40% - Accent5 11 6 2" xfId="23815"/>
    <cellStyle name="40% - Accent5 11 6 2 2" xfId="23816"/>
    <cellStyle name="40% - Accent5 11 6 3" xfId="23817"/>
    <cellStyle name="40% - Accent5 11 7" xfId="23818"/>
    <cellStyle name="40% - Accent5 11 7 2" xfId="23819"/>
    <cellStyle name="40% - Accent5 11 8" xfId="23820"/>
    <cellStyle name="40% - Accent5 12" xfId="23821"/>
    <cellStyle name="40% - Accent5 12 2" xfId="23822"/>
    <cellStyle name="40% - Accent5 12 2 2" xfId="23823"/>
    <cellStyle name="40% - Accent5 12 2 2 2" xfId="23824"/>
    <cellStyle name="40% - Accent5 12 2 2 2 2" xfId="23825"/>
    <cellStyle name="40% - Accent5 12 2 2 2 2 2" xfId="23826"/>
    <cellStyle name="40% - Accent5 12 2 2 2 2 2 2" xfId="23827"/>
    <cellStyle name="40% - Accent5 12 2 2 2 2 2 2 2" xfId="23828"/>
    <cellStyle name="40% - Accent5 12 2 2 2 2 2 3" xfId="23829"/>
    <cellStyle name="40% - Accent5 12 2 2 2 2 3" xfId="23830"/>
    <cellStyle name="40% - Accent5 12 2 2 2 2 3 2" xfId="23831"/>
    <cellStyle name="40% - Accent5 12 2 2 2 2 4" xfId="23832"/>
    <cellStyle name="40% - Accent5 12 2 2 2 3" xfId="23833"/>
    <cellStyle name="40% - Accent5 12 2 2 2 3 2" xfId="23834"/>
    <cellStyle name="40% - Accent5 12 2 2 2 3 2 2" xfId="23835"/>
    <cellStyle name="40% - Accent5 12 2 2 2 3 3" xfId="23836"/>
    <cellStyle name="40% - Accent5 12 2 2 2 4" xfId="23837"/>
    <cellStyle name="40% - Accent5 12 2 2 2 4 2" xfId="23838"/>
    <cellStyle name="40% - Accent5 12 2 2 2 5" xfId="23839"/>
    <cellStyle name="40% - Accent5 12 2 2 3" xfId="23840"/>
    <cellStyle name="40% - Accent5 12 2 2 3 2" xfId="23841"/>
    <cellStyle name="40% - Accent5 12 2 2 3 2 2" xfId="23842"/>
    <cellStyle name="40% - Accent5 12 2 2 3 2 2 2" xfId="23843"/>
    <cellStyle name="40% - Accent5 12 2 2 3 2 3" xfId="23844"/>
    <cellStyle name="40% - Accent5 12 2 2 3 3" xfId="23845"/>
    <cellStyle name="40% - Accent5 12 2 2 3 3 2" xfId="23846"/>
    <cellStyle name="40% - Accent5 12 2 2 3 4" xfId="23847"/>
    <cellStyle name="40% - Accent5 12 2 2 4" xfId="23848"/>
    <cellStyle name="40% - Accent5 12 2 2 4 2" xfId="23849"/>
    <cellStyle name="40% - Accent5 12 2 2 4 2 2" xfId="23850"/>
    <cellStyle name="40% - Accent5 12 2 2 4 3" xfId="23851"/>
    <cellStyle name="40% - Accent5 12 2 2 5" xfId="23852"/>
    <cellStyle name="40% - Accent5 12 2 2 5 2" xfId="23853"/>
    <cellStyle name="40% - Accent5 12 2 2 6" xfId="23854"/>
    <cellStyle name="40% - Accent5 12 2 3" xfId="23855"/>
    <cellStyle name="40% - Accent5 12 2 3 2" xfId="23856"/>
    <cellStyle name="40% - Accent5 12 2 3 2 2" xfId="23857"/>
    <cellStyle name="40% - Accent5 12 2 3 2 2 2" xfId="23858"/>
    <cellStyle name="40% - Accent5 12 2 3 2 2 2 2" xfId="23859"/>
    <cellStyle name="40% - Accent5 12 2 3 2 2 3" xfId="23860"/>
    <cellStyle name="40% - Accent5 12 2 3 2 3" xfId="23861"/>
    <cellStyle name="40% - Accent5 12 2 3 2 3 2" xfId="23862"/>
    <cellStyle name="40% - Accent5 12 2 3 2 4" xfId="23863"/>
    <cellStyle name="40% - Accent5 12 2 3 3" xfId="23864"/>
    <cellStyle name="40% - Accent5 12 2 3 3 2" xfId="23865"/>
    <cellStyle name="40% - Accent5 12 2 3 3 2 2" xfId="23866"/>
    <cellStyle name="40% - Accent5 12 2 3 3 3" xfId="23867"/>
    <cellStyle name="40% - Accent5 12 2 3 4" xfId="23868"/>
    <cellStyle name="40% - Accent5 12 2 3 4 2" xfId="23869"/>
    <cellStyle name="40% - Accent5 12 2 3 5" xfId="23870"/>
    <cellStyle name="40% - Accent5 12 2 4" xfId="23871"/>
    <cellStyle name="40% - Accent5 12 2 4 2" xfId="23872"/>
    <cellStyle name="40% - Accent5 12 2 4 2 2" xfId="23873"/>
    <cellStyle name="40% - Accent5 12 2 4 2 2 2" xfId="23874"/>
    <cellStyle name="40% - Accent5 12 2 4 2 3" xfId="23875"/>
    <cellStyle name="40% - Accent5 12 2 4 3" xfId="23876"/>
    <cellStyle name="40% - Accent5 12 2 4 3 2" xfId="23877"/>
    <cellStyle name="40% - Accent5 12 2 4 4" xfId="23878"/>
    <cellStyle name="40% - Accent5 12 2 5" xfId="23879"/>
    <cellStyle name="40% - Accent5 12 2 5 2" xfId="23880"/>
    <cellStyle name="40% - Accent5 12 2 5 2 2" xfId="23881"/>
    <cellStyle name="40% - Accent5 12 2 5 3" xfId="23882"/>
    <cellStyle name="40% - Accent5 12 2 6" xfId="23883"/>
    <cellStyle name="40% - Accent5 12 2 6 2" xfId="23884"/>
    <cellStyle name="40% - Accent5 12 2 7" xfId="23885"/>
    <cellStyle name="40% - Accent5 12 3" xfId="23886"/>
    <cellStyle name="40% - Accent5 12 3 2" xfId="23887"/>
    <cellStyle name="40% - Accent5 12 3 2 2" xfId="23888"/>
    <cellStyle name="40% - Accent5 12 3 2 2 2" xfId="23889"/>
    <cellStyle name="40% - Accent5 12 3 2 2 2 2" xfId="23890"/>
    <cellStyle name="40% - Accent5 12 3 2 2 2 2 2" xfId="23891"/>
    <cellStyle name="40% - Accent5 12 3 2 2 2 3" xfId="23892"/>
    <cellStyle name="40% - Accent5 12 3 2 2 3" xfId="23893"/>
    <cellStyle name="40% - Accent5 12 3 2 2 3 2" xfId="23894"/>
    <cellStyle name="40% - Accent5 12 3 2 2 4" xfId="23895"/>
    <cellStyle name="40% - Accent5 12 3 2 3" xfId="23896"/>
    <cellStyle name="40% - Accent5 12 3 2 3 2" xfId="23897"/>
    <cellStyle name="40% - Accent5 12 3 2 3 2 2" xfId="23898"/>
    <cellStyle name="40% - Accent5 12 3 2 3 3" xfId="23899"/>
    <cellStyle name="40% - Accent5 12 3 2 4" xfId="23900"/>
    <cellStyle name="40% - Accent5 12 3 2 4 2" xfId="23901"/>
    <cellStyle name="40% - Accent5 12 3 2 5" xfId="23902"/>
    <cellStyle name="40% - Accent5 12 3 3" xfId="23903"/>
    <cellStyle name="40% - Accent5 12 3 3 2" xfId="23904"/>
    <cellStyle name="40% - Accent5 12 3 3 2 2" xfId="23905"/>
    <cellStyle name="40% - Accent5 12 3 3 2 2 2" xfId="23906"/>
    <cellStyle name="40% - Accent5 12 3 3 2 3" xfId="23907"/>
    <cellStyle name="40% - Accent5 12 3 3 3" xfId="23908"/>
    <cellStyle name="40% - Accent5 12 3 3 3 2" xfId="23909"/>
    <cellStyle name="40% - Accent5 12 3 3 4" xfId="23910"/>
    <cellStyle name="40% - Accent5 12 3 4" xfId="23911"/>
    <cellStyle name="40% - Accent5 12 3 4 2" xfId="23912"/>
    <cellStyle name="40% - Accent5 12 3 4 2 2" xfId="23913"/>
    <cellStyle name="40% - Accent5 12 3 4 3" xfId="23914"/>
    <cellStyle name="40% - Accent5 12 3 5" xfId="23915"/>
    <cellStyle name="40% - Accent5 12 3 5 2" xfId="23916"/>
    <cellStyle name="40% - Accent5 12 3 6" xfId="23917"/>
    <cellStyle name="40% - Accent5 12 4" xfId="23918"/>
    <cellStyle name="40% - Accent5 12 4 2" xfId="23919"/>
    <cellStyle name="40% - Accent5 12 4 2 2" xfId="23920"/>
    <cellStyle name="40% - Accent5 12 4 2 2 2" xfId="23921"/>
    <cellStyle name="40% - Accent5 12 4 2 2 2 2" xfId="23922"/>
    <cellStyle name="40% - Accent5 12 4 2 2 3" xfId="23923"/>
    <cellStyle name="40% - Accent5 12 4 2 3" xfId="23924"/>
    <cellStyle name="40% - Accent5 12 4 2 3 2" xfId="23925"/>
    <cellStyle name="40% - Accent5 12 4 2 4" xfId="23926"/>
    <cellStyle name="40% - Accent5 12 4 3" xfId="23927"/>
    <cellStyle name="40% - Accent5 12 4 3 2" xfId="23928"/>
    <cellStyle name="40% - Accent5 12 4 3 2 2" xfId="23929"/>
    <cellStyle name="40% - Accent5 12 4 3 3" xfId="23930"/>
    <cellStyle name="40% - Accent5 12 4 4" xfId="23931"/>
    <cellStyle name="40% - Accent5 12 4 4 2" xfId="23932"/>
    <cellStyle name="40% - Accent5 12 4 5" xfId="23933"/>
    <cellStyle name="40% - Accent5 12 5" xfId="23934"/>
    <cellStyle name="40% - Accent5 12 5 2" xfId="23935"/>
    <cellStyle name="40% - Accent5 12 5 2 2" xfId="23936"/>
    <cellStyle name="40% - Accent5 12 5 2 2 2" xfId="23937"/>
    <cellStyle name="40% - Accent5 12 5 2 3" xfId="23938"/>
    <cellStyle name="40% - Accent5 12 5 3" xfId="23939"/>
    <cellStyle name="40% - Accent5 12 5 3 2" xfId="23940"/>
    <cellStyle name="40% - Accent5 12 5 4" xfId="23941"/>
    <cellStyle name="40% - Accent5 12 6" xfId="23942"/>
    <cellStyle name="40% - Accent5 12 6 2" xfId="23943"/>
    <cellStyle name="40% - Accent5 12 6 2 2" xfId="23944"/>
    <cellStyle name="40% - Accent5 12 6 3" xfId="23945"/>
    <cellStyle name="40% - Accent5 12 7" xfId="23946"/>
    <cellStyle name="40% - Accent5 12 7 2" xfId="23947"/>
    <cellStyle name="40% - Accent5 12 8" xfId="23948"/>
    <cellStyle name="40% - Accent5 13" xfId="23949"/>
    <cellStyle name="40% - Accent5 13 2" xfId="23950"/>
    <cellStyle name="40% - Accent5 13 2 2" xfId="23951"/>
    <cellStyle name="40% - Accent5 13 2 2 2" xfId="23952"/>
    <cellStyle name="40% - Accent5 13 2 2 2 2" xfId="23953"/>
    <cellStyle name="40% - Accent5 13 2 2 2 2 2" xfId="23954"/>
    <cellStyle name="40% - Accent5 13 2 2 2 2 2 2" xfId="23955"/>
    <cellStyle name="40% - Accent5 13 2 2 2 2 2 2 2" xfId="23956"/>
    <cellStyle name="40% - Accent5 13 2 2 2 2 2 3" xfId="23957"/>
    <cellStyle name="40% - Accent5 13 2 2 2 2 3" xfId="23958"/>
    <cellStyle name="40% - Accent5 13 2 2 2 2 3 2" xfId="23959"/>
    <cellStyle name="40% - Accent5 13 2 2 2 2 4" xfId="23960"/>
    <cellStyle name="40% - Accent5 13 2 2 2 3" xfId="23961"/>
    <cellStyle name="40% - Accent5 13 2 2 2 3 2" xfId="23962"/>
    <cellStyle name="40% - Accent5 13 2 2 2 3 2 2" xfId="23963"/>
    <cellStyle name="40% - Accent5 13 2 2 2 3 3" xfId="23964"/>
    <cellStyle name="40% - Accent5 13 2 2 2 4" xfId="23965"/>
    <cellStyle name="40% - Accent5 13 2 2 2 4 2" xfId="23966"/>
    <cellStyle name="40% - Accent5 13 2 2 2 5" xfId="23967"/>
    <cellStyle name="40% - Accent5 13 2 2 3" xfId="23968"/>
    <cellStyle name="40% - Accent5 13 2 2 3 2" xfId="23969"/>
    <cellStyle name="40% - Accent5 13 2 2 3 2 2" xfId="23970"/>
    <cellStyle name="40% - Accent5 13 2 2 3 2 2 2" xfId="23971"/>
    <cellStyle name="40% - Accent5 13 2 2 3 2 3" xfId="23972"/>
    <cellStyle name="40% - Accent5 13 2 2 3 3" xfId="23973"/>
    <cellStyle name="40% - Accent5 13 2 2 3 3 2" xfId="23974"/>
    <cellStyle name="40% - Accent5 13 2 2 3 4" xfId="23975"/>
    <cellStyle name="40% - Accent5 13 2 2 4" xfId="23976"/>
    <cellStyle name="40% - Accent5 13 2 2 4 2" xfId="23977"/>
    <cellStyle name="40% - Accent5 13 2 2 4 2 2" xfId="23978"/>
    <cellStyle name="40% - Accent5 13 2 2 4 3" xfId="23979"/>
    <cellStyle name="40% - Accent5 13 2 2 5" xfId="23980"/>
    <cellStyle name="40% - Accent5 13 2 2 5 2" xfId="23981"/>
    <cellStyle name="40% - Accent5 13 2 2 6" xfId="23982"/>
    <cellStyle name="40% - Accent5 13 2 3" xfId="23983"/>
    <cellStyle name="40% - Accent5 13 2 3 2" xfId="23984"/>
    <cellStyle name="40% - Accent5 13 2 3 2 2" xfId="23985"/>
    <cellStyle name="40% - Accent5 13 2 3 2 2 2" xfId="23986"/>
    <cellStyle name="40% - Accent5 13 2 3 2 2 2 2" xfId="23987"/>
    <cellStyle name="40% - Accent5 13 2 3 2 2 3" xfId="23988"/>
    <cellStyle name="40% - Accent5 13 2 3 2 3" xfId="23989"/>
    <cellStyle name="40% - Accent5 13 2 3 2 3 2" xfId="23990"/>
    <cellStyle name="40% - Accent5 13 2 3 2 4" xfId="23991"/>
    <cellStyle name="40% - Accent5 13 2 3 3" xfId="23992"/>
    <cellStyle name="40% - Accent5 13 2 3 3 2" xfId="23993"/>
    <cellStyle name="40% - Accent5 13 2 3 3 2 2" xfId="23994"/>
    <cellStyle name="40% - Accent5 13 2 3 3 3" xfId="23995"/>
    <cellStyle name="40% - Accent5 13 2 3 4" xfId="23996"/>
    <cellStyle name="40% - Accent5 13 2 3 4 2" xfId="23997"/>
    <cellStyle name="40% - Accent5 13 2 3 5" xfId="23998"/>
    <cellStyle name="40% - Accent5 13 2 4" xfId="23999"/>
    <cellStyle name="40% - Accent5 13 2 4 2" xfId="24000"/>
    <cellStyle name="40% - Accent5 13 2 4 2 2" xfId="24001"/>
    <cellStyle name="40% - Accent5 13 2 4 2 2 2" xfId="24002"/>
    <cellStyle name="40% - Accent5 13 2 4 2 3" xfId="24003"/>
    <cellStyle name="40% - Accent5 13 2 4 3" xfId="24004"/>
    <cellStyle name="40% - Accent5 13 2 4 3 2" xfId="24005"/>
    <cellStyle name="40% - Accent5 13 2 4 4" xfId="24006"/>
    <cellStyle name="40% - Accent5 13 2 5" xfId="24007"/>
    <cellStyle name="40% - Accent5 13 2 5 2" xfId="24008"/>
    <cellStyle name="40% - Accent5 13 2 5 2 2" xfId="24009"/>
    <cellStyle name="40% - Accent5 13 2 5 3" xfId="24010"/>
    <cellStyle name="40% - Accent5 13 2 6" xfId="24011"/>
    <cellStyle name="40% - Accent5 13 2 6 2" xfId="24012"/>
    <cellStyle name="40% - Accent5 13 2 7" xfId="24013"/>
    <cellStyle name="40% - Accent5 13 3" xfId="24014"/>
    <cellStyle name="40% - Accent5 13 3 2" xfId="24015"/>
    <cellStyle name="40% - Accent5 13 3 2 2" xfId="24016"/>
    <cellStyle name="40% - Accent5 13 3 2 2 2" xfId="24017"/>
    <cellStyle name="40% - Accent5 13 3 2 2 2 2" xfId="24018"/>
    <cellStyle name="40% - Accent5 13 3 2 2 2 2 2" xfId="24019"/>
    <cellStyle name="40% - Accent5 13 3 2 2 2 3" xfId="24020"/>
    <cellStyle name="40% - Accent5 13 3 2 2 3" xfId="24021"/>
    <cellStyle name="40% - Accent5 13 3 2 2 3 2" xfId="24022"/>
    <cellStyle name="40% - Accent5 13 3 2 2 4" xfId="24023"/>
    <cellStyle name="40% - Accent5 13 3 2 3" xfId="24024"/>
    <cellStyle name="40% - Accent5 13 3 2 3 2" xfId="24025"/>
    <cellStyle name="40% - Accent5 13 3 2 3 2 2" xfId="24026"/>
    <cellStyle name="40% - Accent5 13 3 2 3 3" xfId="24027"/>
    <cellStyle name="40% - Accent5 13 3 2 4" xfId="24028"/>
    <cellStyle name="40% - Accent5 13 3 2 4 2" xfId="24029"/>
    <cellStyle name="40% - Accent5 13 3 2 5" xfId="24030"/>
    <cellStyle name="40% - Accent5 13 3 3" xfId="24031"/>
    <cellStyle name="40% - Accent5 13 3 3 2" xfId="24032"/>
    <cellStyle name="40% - Accent5 13 3 3 2 2" xfId="24033"/>
    <cellStyle name="40% - Accent5 13 3 3 2 2 2" xfId="24034"/>
    <cellStyle name="40% - Accent5 13 3 3 2 3" xfId="24035"/>
    <cellStyle name="40% - Accent5 13 3 3 3" xfId="24036"/>
    <cellStyle name="40% - Accent5 13 3 3 3 2" xfId="24037"/>
    <cellStyle name="40% - Accent5 13 3 3 4" xfId="24038"/>
    <cellStyle name="40% - Accent5 13 3 4" xfId="24039"/>
    <cellStyle name="40% - Accent5 13 3 4 2" xfId="24040"/>
    <cellStyle name="40% - Accent5 13 3 4 2 2" xfId="24041"/>
    <cellStyle name="40% - Accent5 13 3 4 3" xfId="24042"/>
    <cellStyle name="40% - Accent5 13 3 5" xfId="24043"/>
    <cellStyle name="40% - Accent5 13 3 5 2" xfId="24044"/>
    <cellStyle name="40% - Accent5 13 3 6" xfId="24045"/>
    <cellStyle name="40% - Accent5 13 4" xfId="24046"/>
    <cellStyle name="40% - Accent5 13 4 2" xfId="24047"/>
    <cellStyle name="40% - Accent5 13 4 2 2" xfId="24048"/>
    <cellStyle name="40% - Accent5 13 4 2 2 2" xfId="24049"/>
    <cellStyle name="40% - Accent5 13 4 2 2 2 2" xfId="24050"/>
    <cellStyle name="40% - Accent5 13 4 2 2 3" xfId="24051"/>
    <cellStyle name="40% - Accent5 13 4 2 3" xfId="24052"/>
    <cellStyle name="40% - Accent5 13 4 2 3 2" xfId="24053"/>
    <cellStyle name="40% - Accent5 13 4 2 4" xfId="24054"/>
    <cellStyle name="40% - Accent5 13 4 3" xfId="24055"/>
    <cellStyle name="40% - Accent5 13 4 3 2" xfId="24056"/>
    <cellStyle name="40% - Accent5 13 4 3 2 2" xfId="24057"/>
    <cellStyle name="40% - Accent5 13 4 3 3" xfId="24058"/>
    <cellStyle name="40% - Accent5 13 4 4" xfId="24059"/>
    <cellStyle name="40% - Accent5 13 4 4 2" xfId="24060"/>
    <cellStyle name="40% - Accent5 13 4 5" xfId="24061"/>
    <cellStyle name="40% - Accent5 13 5" xfId="24062"/>
    <cellStyle name="40% - Accent5 13 5 2" xfId="24063"/>
    <cellStyle name="40% - Accent5 13 5 2 2" xfId="24064"/>
    <cellStyle name="40% - Accent5 13 5 2 2 2" xfId="24065"/>
    <cellStyle name="40% - Accent5 13 5 2 3" xfId="24066"/>
    <cellStyle name="40% - Accent5 13 5 3" xfId="24067"/>
    <cellStyle name="40% - Accent5 13 5 3 2" xfId="24068"/>
    <cellStyle name="40% - Accent5 13 5 4" xfId="24069"/>
    <cellStyle name="40% - Accent5 13 6" xfId="24070"/>
    <cellStyle name="40% - Accent5 13 6 2" xfId="24071"/>
    <cellStyle name="40% - Accent5 13 6 2 2" xfId="24072"/>
    <cellStyle name="40% - Accent5 13 6 3" xfId="24073"/>
    <cellStyle name="40% - Accent5 13 7" xfId="24074"/>
    <cellStyle name="40% - Accent5 13 7 2" xfId="24075"/>
    <cellStyle name="40% - Accent5 13 8" xfId="24076"/>
    <cellStyle name="40% - Accent5 14" xfId="24077"/>
    <cellStyle name="40% - Accent5 14 2" xfId="24078"/>
    <cellStyle name="40% - Accent5 14 2 2" xfId="24079"/>
    <cellStyle name="40% - Accent5 14 2 2 2" xfId="24080"/>
    <cellStyle name="40% - Accent5 14 2 2 2 2" xfId="24081"/>
    <cellStyle name="40% - Accent5 14 2 2 2 2 2" xfId="24082"/>
    <cellStyle name="40% - Accent5 14 2 2 2 2 2 2" xfId="24083"/>
    <cellStyle name="40% - Accent5 14 2 2 2 2 2 2 2" xfId="24084"/>
    <cellStyle name="40% - Accent5 14 2 2 2 2 2 3" xfId="24085"/>
    <cellStyle name="40% - Accent5 14 2 2 2 2 3" xfId="24086"/>
    <cellStyle name="40% - Accent5 14 2 2 2 2 3 2" xfId="24087"/>
    <cellStyle name="40% - Accent5 14 2 2 2 2 4" xfId="24088"/>
    <cellStyle name="40% - Accent5 14 2 2 2 3" xfId="24089"/>
    <cellStyle name="40% - Accent5 14 2 2 2 3 2" xfId="24090"/>
    <cellStyle name="40% - Accent5 14 2 2 2 3 2 2" xfId="24091"/>
    <cellStyle name="40% - Accent5 14 2 2 2 3 3" xfId="24092"/>
    <cellStyle name="40% - Accent5 14 2 2 2 4" xfId="24093"/>
    <cellStyle name="40% - Accent5 14 2 2 2 4 2" xfId="24094"/>
    <cellStyle name="40% - Accent5 14 2 2 2 5" xfId="24095"/>
    <cellStyle name="40% - Accent5 14 2 2 3" xfId="24096"/>
    <cellStyle name="40% - Accent5 14 2 2 3 2" xfId="24097"/>
    <cellStyle name="40% - Accent5 14 2 2 3 2 2" xfId="24098"/>
    <cellStyle name="40% - Accent5 14 2 2 3 2 2 2" xfId="24099"/>
    <cellStyle name="40% - Accent5 14 2 2 3 2 3" xfId="24100"/>
    <cellStyle name="40% - Accent5 14 2 2 3 3" xfId="24101"/>
    <cellStyle name="40% - Accent5 14 2 2 3 3 2" xfId="24102"/>
    <cellStyle name="40% - Accent5 14 2 2 3 4" xfId="24103"/>
    <cellStyle name="40% - Accent5 14 2 2 4" xfId="24104"/>
    <cellStyle name="40% - Accent5 14 2 2 4 2" xfId="24105"/>
    <cellStyle name="40% - Accent5 14 2 2 4 2 2" xfId="24106"/>
    <cellStyle name="40% - Accent5 14 2 2 4 3" xfId="24107"/>
    <cellStyle name="40% - Accent5 14 2 2 5" xfId="24108"/>
    <cellStyle name="40% - Accent5 14 2 2 5 2" xfId="24109"/>
    <cellStyle name="40% - Accent5 14 2 2 6" xfId="24110"/>
    <cellStyle name="40% - Accent5 14 2 3" xfId="24111"/>
    <cellStyle name="40% - Accent5 14 2 3 2" xfId="24112"/>
    <cellStyle name="40% - Accent5 14 2 3 2 2" xfId="24113"/>
    <cellStyle name="40% - Accent5 14 2 3 2 2 2" xfId="24114"/>
    <cellStyle name="40% - Accent5 14 2 3 2 2 2 2" xfId="24115"/>
    <cellStyle name="40% - Accent5 14 2 3 2 2 3" xfId="24116"/>
    <cellStyle name="40% - Accent5 14 2 3 2 3" xfId="24117"/>
    <cellStyle name="40% - Accent5 14 2 3 2 3 2" xfId="24118"/>
    <cellStyle name="40% - Accent5 14 2 3 2 4" xfId="24119"/>
    <cellStyle name="40% - Accent5 14 2 3 3" xfId="24120"/>
    <cellStyle name="40% - Accent5 14 2 3 3 2" xfId="24121"/>
    <cellStyle name="40% - Accent5 14 2 3 3 2 2" xfId="24122"/>
    <cellStyle name="40% - Accent5 14 2 3 3 3" xfId="24123"/>
    <cellStyle name="40% - Accent5 14 2 3 4" xfId="24124"/>
    <cellStyle name="40% - Accent5 14 2 3 4 2" xfId="24125"/>
    <cellStyle name="40% - Accent5 14 2 3 5" xfId="24126"/>
    <cellStyle name="40% - Accent5 14 2 4" xfId="24127"/>
    <cellStyle name="40% - Accent5 14 2 4 2" xfId="24128"/>
    <cellStyle name="40% - Accent5 14 2 4 2 2" xfId="24129"/>
    <cellStyle name="40% - Accent5 14 2 4 2 2 2" xfId="24130"/>
    <cellStyle name="40% - Accent5 14 2 4 2 3" xfId="24131"/>
    <cellStyle name="40% - Accent5 14 2 4 3" xfId="24132"/>
    <cellStyle name="40% - Accent5 14 2 4 3 2" xfId="24133"/>
    <cellStyle name="40% - Accent5 14 2 4 4" xfId="24134"/>
    <cellStyle name="40% - Accent5 14 2 5" xfId="24135"/>
    <cellStyle name="40% - Accent5 14 2 5 2" xfId="24136"/>
    <cellStyle name="40% - Accent5 14 2 5 2 2" xfId="24137"/>
    <cellStyle name="40% - Accent5 14 2 5 3" xfId="24138"/>
    <cellStyle name="40% - Accent5 14 2 6" xfId="24139"/>
    <cellStyle name="40% - Accent5 14 2 6 2" xfId="24140"/>
    <cellStyle name="40% - Accent5 14 2 7" xfId="24141"/>
    <cellStyle name="40% - Accent5 14 3" xfId="24142"/>
    <cellStyle name="40% - Accent5 14 3 2" xfId="24143"/>
    <cellStyle name="40% - Accent5 14 3 2 2" xfId="24144"/>
    <cellStyle name="40% - Accent5 14 3 2 2 2" xfId="24145"/>
    <cellStyle name="40% - Accent5 14 3 2 2 2 2" xfId="24146"/>
    <cellStyle name="40% - Accent5 14 3 2 2 2 2 2" xfId="24147"/>
    <cellStyle name="40% - Accent5 14 3 2 2 2 3" xfId="24148"/>
    <cellStyle name="40% - Accent5 14 3 2 2 3" xfId="24149"/>
    <cellStyle name="40% - Accent5 14 3 2 2 3 2" xfId="24150"/>
    <cellStyle name="40% - Accent5 14 3 2 2 4" xfId="24151"/>
    <cellStyle name="40% - Accent5 14 3 2 3" xfId="24152"/>
    <cellStyle name="40% - Accent5 14 3 2 3 2" xfId="24153"/>
    <cellStyle name="40% - Accent5 14 3 2 3 2 2" xfId="24154"/>
    <cellStyle name="40% - Accent5 14 3 2 3 3" xfId="24155"/>
    <cellStyle name="40% - Accent5 14 3 2 4" xfId="24156"/>
    <cellStyle name="40% - Accent5 14 3 2 4 2" xfId="24157"/>
    <cellStyle name="40% - Accent5 14 3 2 5" xfId="24158"/>
    <cellStyle name="40% - Accent5 14 3 3" xfId="24159"/>
    <cellStyle name="40% - Accent5 14 3 3 2" xfId="24160"/>
    <cellStyle name="40% - Accent5 14 3 3 2 2" xfId="24161"/>
    <cellStyle name="40% - Accent5 14 3 3 2 2 2" xfId="24162"/>
    <cellStyle name="40% - Accent5 14 3 3 2 3" xfId="24163"/>
    <cellStyle name="40% - Accent5 14 3 3 3" xfId="24164"/>
    <cellStyle name="40% - Accent5 14 3 3 3 2" xfId="24165"/>
    <cellStyle name="40% - Accent5 14 3 3 4" xfId="24166"/>
    <cellStyle name="40% - Accent5 14 3 4" xfId="24167"/>
    <cellStyle name="40% - Accent5 14 3 4 2" xfId="24168"/>
    <cellStyle name="40% - Accent5 14 3 4 2 2" xfId="24169"/>
    <cellStyle name="40% - Accent5 14 3 4 3" xfId="24170"/>
    <cellStyle name="40% - Accent5 14 3 5" xfId="24171"/>
    <cellStyle name="40% - Accent5 14 3 5 2" xfId="24172"/>
    <cellStyle name="40% - Accent5 14 3 6" xfId="24173"/>
    <cellStyle name="40% - Accent5 14 4" xfId="24174"/>
    <cellStyle name="40% - Accent5 14 4 2" xfId="24175"/>
    <cellStyle name="40% - Accent5 14 4 2 2" xfId="24176"/>
    <cellStyle name="40% - Accent5 14 4 2 2 2" xfId="24177"/>
    <cellStyle name="40% - Accent5 14 4 2 2 2 2" xfId="24178"/>
    <cellStyle name="40% - Accent5 14 4 2 2 3" xfId="24179"/>
    <cellStyle name="40% - Accent5 14 4 2 3" xfId="24180"/>
    <cellStyle name="40% - Accent5 14 4 2 3 2" xfId="24181"/>
    <cellStyle name="40% - Accent5 14 4 2 4" xfId="24182"/>
    <cellStyle name="40% - Accent5 14 4 3" xfId="24183"/>
    <cellStyle name="40% - Accent5 14 4 3 2" xfId="24184"/>
    <cellStyle name="40% - Accent5 14 4 3 2 2" xfId="24185"/>
    <cellStyle name="40% - Accent5 14 4 3 3" xfId="24186"/>
    <cellStyle name="40% - Accent5 14 4 4" xfId="24187"/>
    <cellStyle name="40% - Accent5 14 4 4 2" xfId="24188"/>
    <cellStyle name="40% - Accent5 14 4 5" xfId="24189"/>
    <cellStyle name="40% - Accent5 14 5" xfId="24190"/>
    <cellStyle name="40% - Accent5 14 5 2" xfId="24191"/>
    <cellStyle name="40% - Accent5 14 5 2 2" xfId="24192"/>
    <cellStyle name="40% - Accent5 14 5 2 2 2" xfId="24193"/>
    <cellStyle name="40% - Accent5 14 5 2 3" xfId="24194"/>
    <cellStyle name="40% - Accent5 14 5 3" xfId="24195"/>
    <cellStyle name="40% - Accent5 14 5 3 2" xfId="24196"/>
    <cellStyle name="40% - Accent5 14 5 4" xfId="24197"/>
    <cellStyle name="40% - Accent5 14 6" xfId="24198"/>
    <cellStyle name="40% - Accent5 14 6 2" xfId="24199"/>
    <cellStyle name="40% - Accent5 14 6 2 2" xfId="24200"/>
    <cellStyle name="40% - Accent5 14 6 3" xfId="24201"/>
    <cellStyle name="40% - Accent5 14 7" xfId="24202"/>
    <cellStyle name="40% - Accent5 14 7 2" xfId="24203"/>
    <cellStyle name="40% - Accent5 14 8" xfId="24204"/>
    <cellStyle name="40% - Accent5 15" xfId="24205"/>
    <cellStyle name="40% - Accent5 15 2" xfId="24206"/>
    <cellStyle name="40% - Accent5 15 2 2" xfId="24207"/>
    <cellStyle name="40% - Accent5 15 2 2 2" xfId="24208"/>
    <cellStyle name="40% - Accent5 15 2 2 2 2" xfId="24209"/>
    <cellStyle name="40% - Accent5 15 2 2 2 2 2" xfId="24210"/>
    <cellStyle name="40% - Accent5 15 2 2 2 2 2 2" xfId="24211"/>
    <cellStyle name="40% - Accent5 15 2 2 2 2 2 2 2" xfId="24212"/>
    <cellStyle name="40% - Accent5 15 2 2 2 2 2 3" xfId="24213"/>
    <cellStyle name="40% - Accent5 15 2 2 2 2 3" xfId="24214"/>
    <cellStyle name="40% - Accent5 15 2 2 2 2 3 2" xfId="24215"/>
    <cellStyle name="40% - Accent5 15 2 2 2 2 4" xfId="24216"/>
    <cellStyle name="40% - Accent5 15 2 2 2 3" xfId="24217"/>
    <cellStyle name="40% - Accent5 15 2 2 2 3 2" xfId="24218"/>
    <cellStyle name="40% - Accent5 15 2 2 2 3 2 2" xfId="24219"/>
    <cellStyle name="40% - Accent5 15 2 2 2 3 3" xfId="24220"/>
    <cellStyle name="40% - Accent5 15 2 2 2 4" xfId="24221"/>
    <cellStyle name="40% - Accent5 15 2 2 2 4 2" xfId="24222"/>
    <cellStyle name="40% - Accent5 15 2 2 2 5" xfId="24223"/>
    <cellStyle name="40% - Accent5 15 2 2 3" xfId="24224"/>
    <cellStyle name="40% - Accent5 15 2 2 3 2" xfId="24225"/>
    <cellStyle name="40% - Accent5 15 2 2 3 2 2" xfId="24226"/>
    <cellStyle name="40% - Accent5 15 2 2 3 2 2 2" xfId="24227"/>
    <cellStyle name="40% - Accent5 15 2 2 3 2 3" xfId="24228"/>
    <cellStyle name="40% - Accent5 15 2 2 3 3" xfId="24229"/>
    <cellStyle name="40% - Accent5 15 2 2 3 3 2" xfId="24230"/>
    <cellStyle name="40% - Accent5 15 2 2 3 4" xfId="24231"/>
    <cellStyle name="40% - Accent5 15 2 2 4" xfId="24232"/>
    <cellStyle name="40% - Accent5 15 2 2 4 2" xfId="24233"/>
    <cellStyle name="40% - Accent5 15 2 2 4 2 2" xfId="24234"/>
    <cellStyle name="40% - Accent5 15 2 2 4 3" xfId="24235"/>
    <cellStyle name="40% - Accent5 15 2 2 5" xfId="24236"/>
    <cellStyle name="40% - Accent5 15 2 2 5 2" xfId="24237"/>
    <cellStyle name="40% - Accent5 15 2 2 6" xfId="24238"/>
    <cellStyle name="40% - Accent5 15 2 3" xfId="24239"/>
    <cellStyle name="40% - Accent5 15 2 3 2" xfId="24240"/>
    <cellStyle name="40% - Accent5 15 2 3 2 2" xfId="24241"/>
    <cellStyle name="40% - Accent5 15 2 3 2 2 2" xfId="24242"/>
    <cellStyle name="40% - Accent5 15 2 3 2 2 2 2" xfId="24243"/>
    <cellStyle name="40% - Accent5 15 2 3 2 2 3" xfId="24244"/>
    <cellStyle name="40% - Accent5 15 2 3 2 3" xfId="24245"/>
    <cellStyle name="40% - Accent5 15 2 3 2 3 2" xfId="24246"/>
    <cellStyle name="40% - Accent5 15 2 3 2 4" xfId="24247"/>
    <cellStyle name="40% - Accent5 15 2 3 3" xfId="24248"/>
    <cellStyle name="40% - Accent5 15 2 3 3 2" xfId="24249"/>
    <cellStyle name="40% - Accent5 15 2 3 3 2 2" xfId="24250"/>
    <cellStyle name="40% - Accent5 15 2 3 3 3" xfId="24251"/>
    <cellStyle name="40% - Accent5 15 2 3 4" xfId="24252"/>
    <cellStyle name="40% - Accent5 15 2 3 4 2" xfId="24253"/>
    <cellStyle name="40% - Accent5 15 2 3 5" xfId="24254"/>
    <cellStyle name="40% - Accent5 15 2 4" xfId="24255"/>
    <cellStyle name="40% - Accent5 15 2 4 2" xfId="24256"/>
    <cellStyle name="40% - Accent5 15 2 4 2 2" xfId="24257"/>
    <cellStyle name="40% - Accent5 15 2 4 2 2 2" xfId="24258"/>
    <cellStyle name="40% - Accent5 15 2 4 2 3" xfId="24259"/>
    <cellStyle name="40% - Accent5 15 2 4 3" xfId="24260"/>
    <cellStyle name="40% - Accent5 15 2 4 3 2" xfId="24261"/>
    <cellStyle name="40% - Accent5 15 2 4 4" xfId="24262"/>
    <cellStyle name="40% - Accent5 15 2 5" xfId="24263"/>
    <cellStyle name="40% - Accent5 15 2 5 2" xfId="24264"/>
    <cellStyle name="40% - Accent5 15 2 5 2 2" xfId="24265"/>
    <cellStyle name="40% - Accent5 15 2 5 3" xfId="24266"/>
    <cellStyle name="40% - Accent5 15 2 6" xfId="24267"/>
    <cellStyle name="40% - Accent5 15 2 6 2" xfId="24268"/>
    <cellStyle name="40% - Accent5 15 2 7" xfId="24269"/>
    <cellStyle name="40% - Accent5 15 3" xfId="24270"/>
    <cellStyle name="40% - Accent5 15 3 2" xfId="24271"/>
    <cellStyle name="40% - Accent5 15 3 2 2" xfId="24272"/>
    <cellStyle name="40% - Accent5 15 3 2 2 2" xfId="24273"/>
    <cellStyle name="40% - Accent5 15 3 2 2 2 2" xfId="24274"/>
    <cellStyle name="40% - Accent5 15 3 2 2 2 2 2" xfId="24275"/>
    <cellStyle name="40% - Accent5 15 3 2 2 2 3" xfId="24276"/>
    <cellStyle name="40% - Accent5 15 3 2 2 3" xfId="24277"/>
    <cellStyle name="40% - Accent5 15 3 2 2 3 2" xfId="24278"/>
    <cellStyle name="40% - Accent5 15 3 2 2 4" xfId="24279"/>
    <cellStyle name="40% - Accent5 15 3 2 3" xfId="24280"/>
    <cellStyle name="40% - Accent5 15 3 2 3 2" xfId="24281"/>
    <cellStyle name="40% - Accent5 15 3 2 3 2 2" xfId="24282"/>
    <cellStyle name="40% - Accent5 15 3 2 3 3" xfId="24283"/>
    <cellStyle name="40% - Accent5 15 3 2 4" xfId="24284"/>
    <cellStyle name="40% - Accent5 15 3 2 4 2" xfId="24285"/>
    <cellStyle name="40% - Accent5 15 3 2 5" xfId="24286"/>
    <cellStyle name="40% - Accent5 15 3 3" xfId="24287"/>
    <cellStyle name="40% - Accent5 15 3 3 2" xfId="24288"/>
    <cellStyle name="40% - Accent5 15 3 3 2 2" xfId="24289"/>
    <cellStyle name="40% - Accent5 15 3 3 2 2 2" xfId="24290"/>
    <cellStyle name="40% - Accent5 15 3 3 2 3" xfId="24291"/>
    <cellStyle name="40% - Accent5 15 3 3 3" xfId="24292"/>
    <cellStyle name="40% - Accent5 15 3 3 3 2" xfId="24293"/>
    <cellStyle name="40% - Accent5 15 3 3 4" xfId="24294"/>
    <cellStyle name="40% - Accent5 15 3 4" xfId="24295"/>
    <cellStyle name="40% - Accent5 15 3 4 2" xfId="24296"/>
    <cellStyle name="40% - Accent5 15 3 4 2 2" xfId="24297"/>
    <cellStyle name="40% - Accent5 15 3 4 3" xfId="24298"/>
    <cellStyle name="40% - Accent5 15 3 5" xfId="24299"/>
    <cellStyle name="40% - Accent5 15 3 5 2" xfId="24300"/>
    <cellStyle name="40% - Accent5 15 3 6" xfId="24301"/>
    <cellStyle name="40% - Accent5 15 4" xfId="24302"/>
    <cellStyle name="40% - Accent5 15 4 2" xfId="24303"/>
    <cellStyle name="40% - Accent5 15 4 2 2" xfId="24304"/>
    <cellStyle name="40% - Accent5 15 4 2 2 2" xfId="24305"/>
    <cellStyle name="40% - Accent5 15 4 2 2 2 2" xfId="24306"/>
    <cellStyle name="40% - Accent5 15 4 2 2 3" xfId="24307"/>
    <cellStyle name="40% - Accent5 15 4 2 3" xfId="24308"/>
    <cellStyle name="40% - Accent5 15 4 2 3 2" xfId="24309"/>
    <cellStyle name="40% - Accent5 15 4 2 4" xfId="24310"/>
    <cellStyle name="40% - Accent5 15 4 3" xfId="24311"/>
    <cellStyle name="40% - Accent5 15 4 3 2" xfId="24312"/>
    <cellStyle name="40% - Accent5 15 4 3 2 2" xfId="24313"/>
    <cellStyle name="40% - Accent5 15 4 3 3" xfId="24314"/>
    <cellStyle name="40% - Accent5 15 4 4" xfId="24315"/>
    <cellStyle name="40% - Accent5 15 4 4 2" xfId="24316"/>
    <cellStyle name="40% - Accent5 15 4 5" xfId="24317"/>
    <cellStyle name="40% - Accent5 15 5" xfId="24318"/>
    <cellStyle name="40% - Accent5 15 5 2" xfId="24319"/>
    <cellStyle name="40% - Accent5 15 5 2 2" xfId="24320"/>
    <cellStyle name="40% - Accent5 15 5 2 2 2" xfId="24321"/>
    <cellStyle name="40% - Accent5 15 5 2 3" xfId="24322"/>
    <cellStyle name="40% - Accent5 15 5 3" xfId="24323"/>
    <cellStyle name="40% - Accent5 15 5 3 2" xfId="24324"/>
    <cellStyle name="40% - Accent5 15 5 4" xfId="24325"/>
    <cellStyle name="40% - Accent5 15 6" xfId="24326"/>
    <cellStyle name="40% - Accent5 15 6 2" xfId="24327"/>
    <cellStyle name="40% - Accent5 15 6 2 2" xfId="24328"/>
    <cellStyle name="40% - Accent5 15 6 3" xfId="24329"/>
    <cellStyle name="40% - Accent5 15 7" xfId="24330"/>
    <cellStyle name="40% - Accent5 15 7 2" xfId="24331"/>
    <cellStyle name="40% - Accent5 15 8" xfId="24332"/>
    <cellStyle name="40% - Accent5 16" xfId="24333"/>
    <cellStyle name="40% - Accent5 16 2" xfId="24334"/>
    <cellStyle name="40% - Accent5 16 2 2" xfId="24335"/>
    <cellStyle name="40% - Accent5 16 2 2 2" xfId="24336"/>
    <cellStyle name="40% - Accent5 16 2 2 2 2" xfId="24337"/>
    <cellStyle name="40% - Accent5 16 2 2 2 2 2" xfId="24338"/>
    <cellStyle name="40% - Accent5 16 2 2 2 2 2 2" xfId="24339"/>
    <cellStyle name="40% - Accent5 16 2 2 2 2 2 2 2" xfId="24340"/>
    <cellStyle name="40% - Accent5 16 2 2 2 2 2 3" xfId="24341"/>
    <cellStyle name="40% - Accent5 16 2 2 2 2 3" xfId="24342"/>
    <cellStyle name="40% - Accent5 16 2 2 2 2 3 2" xfId="24343"/>
    <cellStyle name="40% - Accent5 16 2 2 2 2 4" xfId="24344"/>
    <cellStyle name="40% - Accent5 16 2 2 2 3" xfId="24345"/>
    <cellStyle name="40% - Accent5 16 2 2 2 3 2" xfId="24346"/>
    <cellStyle name="40% - Accent5 16 2 2 2 3 2 2" xfId="24347"/>
    <cellStyle name="40% - Accent5 16 2 2 2 3 3" xfId="24348"/>
    <cellStyle name="40% - Accent5 16 2 2 2 4" xfId="24349"/>
    <cellStyle name="40% - Accent5 16 2 2 2 4 2" xfId="24350"/>
    <cellStyle name="40% - Accent5 16 2 2 2 5" xfId="24351"/>
    <cellStyle name="40% - Accent5 16 2 2 3" xfId="24352"/>
    <cellStyle name="40% - Accent5 16 2 2 3 2" xfId="24353"/>
    <cellStyle name="40% - Accent5 16 2 2 3 2 2" xfId="24354"/>
    <cellStyle name="40% - Accent5 16 2 2 3 2 2 2" xfId="24355"/>
    <cellStyle name="40% - Accent5 16 2 2 3 2 3" xfId="24356"/>
    <cellStyle name="40% - Accent5 16 2 2 3 3" xfId="24357"/>
    <cellStyle name="40% - Accent5 16 2 2 3 3 2" xfId="24358"/>
    <cellStyle name="40% - Accent5 16 2 2 3 4" xfId="24359"/>
    <cellStyle name="40% - Accent5 16 2 2 4" xfId="24360"/>
    <cellStyle name="40% - Accent5 16 2 2 4 2" xfId="24361"/>
    <cellStyle name="40% - Accent5 16 2 2 4 2 2" xfId="24362"/>
    <cellStyle name="40% - Accent5 16 2 2 4 3" xfId="24363"/>
    <cellStyle name="40% - Accent5 16 2 2 5" xfId="24364"/>
    <cellStyle name="40% - Accent5 16 2 2 5 2" xfId="24365"/>
    <cellStyle name="40% - Accent5 16 2 2 6" xfId="24366"/>
    <cellStyle name="40% - Accent5 16 2 3" xfId="24367"/>
    <cellStyle name="40% - Accent5 16 2 3 2" xfId="24368"/>
    <cellStyle name="40% - Accent5 16 2 3 2 2" xfId="24369"/>
    <cellStyle name="40% - Accent5 16 2 3 2 2 2" xfId="24370"/>
    <cellStyle name="40% - Accent5 16 2 3 2 2 2 2" xfId="24371"/>
    <cellStyle name="40% - Accent5 16 2 3 2 2 3" xfId="24372"/>
    <cellStyle name="40% - Accent5 16 2 3 2 3" xfId="24373"/>
    <cellStyle name="40% - Accent5 16 2 3 2 3 2" xfId="24374"/>
    <cellStyle name="40% - Accent5 16 2 3 2 4" xfId="24375"/>
    <cellStyle name="40% - Accent5 16 2 3 3" xfId="24376"/>
    <cellStyle name="40% - Accent5 16 2 3 3 2" xfId="24377"/>
    <cellStyle name="40% - Accent5 16 2 3 3 2 2" xfId="24378"/>
    <cellStyle name="40% - Accent5 16 2 3 3 3" xfId="24379"/>
    <cellStyle name="40% - Accent5 16 2 3 4" xfId="24380"/>
    <cellStyle name="40% - Accent5 16 2 3 4 2" xfId="24381"/>
    <cellStyle name="40% - Accent5 16 2 3 5" xfId="24382"/>
    <cellStyle name="40% - Accent5 16 2 4" xfId="24383"/>
    <cellStyle name="40% - Accent5 16 2 4 2" xfId="24384"/>
    <cellStyle name="40% - Accent5 16 2 4 2 2" xfId="24385"/>
    <cellStyle name="40% - Accent5 16 2 4 2 2 2" xfId="24386"/>
    <cellStyle name="40% - Accent5 16 2 4 2 3" xfId="24387"/>
    <cellStyle name="40% - Accent5 16 2 4 3" xfId="24388"/>
    <cellStyle name="40% - Accent5 16 2 4 3 2" xfId="24389"/>
    <cellStyle name="40% - Accent5 16 2 4 4" xfId="24390"/>
    <cellStyle name="40% - Accent5 16 2 5" xfId="24391"/>
    <cellStyle name="40% - Accent5 16 2 5 2" xfId="24392"/>
    <cellStyle name="40% - Accent5 16 2 5 2 2" xfId="24393"/>
    <cellStyle name="40% - Accent5 16 2 5 3" xfId="24394"/>
    <cellStyle name="40% - Accent5 16 2 6" xfId="24395"/>
    <cellStyle name="40% - Accent5 16 2 6 2" xfId="24396"/>
    <cellStyle name="40% - Accent5 16 2 7" xfId="24397"/>
    <cellStyle name="40% - Accent5 16 3" xfId="24398"/>
    <cellStyle name="40% - Accent5 16 3 2" xfId="24399"/>
    <cellStyle name="40% - Accent5 16 3 2 2" xfId="24400"/>
    <cellStyle name="40% - Accent5 16 3 2 2 2" xfId="24401"/>
    <cellStyle name="40% - Accent5 16 3 2 2 2 2" xfId="24402"/>
    <cellStyle name="40% - Accent5 16 3 2 2 2 2 2" xfId="24403"/>
    <cellStyle name="40% - Accent5 16 3 2 2 2 3" xfId="24404"/>
    <cellStyle name="40% - Accent5 16 3 2 2 3" xfId="24405"/>
    <cellStyle name="40% - Accent5 16 3 2 2 3 2" xfId="24406"/>
    <cellStyle name="40% - Accent5 16 3 2 2 4" xfId="24407"/>
    <cellStyle name="40% - Accent5 16 3 2 3" xfId="24408"/>
    <cellStyle name="40% - Accent5 16 3 2 3 2" xfId="24409"/>
    <cellStyle name="40% - Accent5 16 3 2 3 2 2" xfId="24410"/>
    <cellStyle name="40% - Accent5 16 3 2 3 3" xfId="24411"/>
    <cellStyle name="40% - Accent5 16 3 2 4" xfId="24412"/>
    <cellStyle name="40% - Accent5 16 3 2 4 2" xfId="24413"/>
    <cellStyle name="40% - Accent5 16 3 2 5" xfId="24414"/>
    <cellStyle name="40% - Accent5 16 3 3" xfId="24415"/>
    <cellStyle name="40% - Accent5 16 3 3 2" xfId="24416"/>
    <cellStyle name="40% - Accent5 16 3 3 2 2" xfId="24417"/>
    <cellStyle name="40% - Accent5 16 3 3 2 2 2" xfId="24418"/>
    <cellStyle name="40% - Accent5 16 3 3 2 3" xfId="24419"/>
    <cellStyle name="40% - Accent5 16 3 3 3" xfId="24420"/>
    <cellStyle name="40% - Accent5 16 3 3 3 2" xfId="24421"/>
    <cellStyle name="40% - Accent5 16 3 3 4" xfId="24422"/>
    <cellStyle name="40% - Accent5 16 3 4" xfId="24423"/>
    <cellStyle name="40% - Accent5 16 3 4 2" xfId="24424"/>
    <cellStyle name="40% - Accent5 16 3 4 2 2" xfId="24425"/>
    <cellStyle name="40% - Accent5 16 3 4 3" xfId="24426"/>
    <cellStyle name="40% - Accent5 16 3 5" xfId="24427"/>
    <cellStyle name="40% - Accent5 16 3 5 2" xfId="24428"/>
    <cellStyle name="40% - Accent5 16 3 6" xfId="24429"/>
    <cellStyle name="40% - Accent5 16 4" xfId="24430"/>
    <cellStyle name="40% - Accent5 16 4 2" xfId="24431"/>
    <cellStyle name="40% - Accent5 16 4 2 2" xfId="24432"/>
    <cellStyle name="40% - Accent5 16 4 2 2 2" xfId="24433"/>
    <cellStyle name="40% - Accent5 16 4 2 2 2 2" xfId="24434"/>
    <cellStyle name="40% - Accent5 16 4 2 2 3" xfId="24435"/>
    <cellStyle name="40% - Accent5 16 4 2 3" xfId="24436"/>
    <cellStyle name="40% - Accent5 16 4 2 3 2" xfId="24437"/>
    <cellStyle name="40% - Accent5 16 4 2 4" xfId="24438"/>
    <cellStyle name="40% - Accent5 16 4 3" xfId="24439"/>
    <cellStyle name="40% - Accent5 16 4 3 2" xfId="24440"/>
    <cellStyle name="40% - Accent5 16 4 3 2 2" xfId="24441"/>
    <cellStyle name="40% - Accent5 16 4 3 3" xfId="24442"/>
    <cellStyle name="40% - Accent5 16 4 4" xfId="24443"/>
    <cellStyle name="40% - Accent5 16 4 4 2" xfId="24444"/>
    <cellStyle name="40% - Accent5 16 4 5" xfId="24445"/>
    <cellStyle name="40% - Accent5 16 5" xfId="24446"/>
    <cellStyle name="40% - Accent5 16 5 2" xfId="24447"/>
    <cellStyle name="40% - Accent5 16 5 2 2" xfId="24448"/>
    <cellStyle name="40% - Accent5 16 5 2 2 2" xfId="24449"/>
    <cellStyle name="40% - Accent5 16 5 2 3" xfId="24450"/>
    <cellStyle name="40% - Accent5 16 5 3" xfId="24451"/>
    <cellStyle name="40% - Accent5 16 5 3 2" xfId="24452"/>
    <cellStyle name="40% - Accent5 16 5 4" xfId="24453"/>
    <cellStyle name="40% - Accent5 16 6" xfId="24454"/>
    <cellStyle name="40% - Accent5 16 6 2" xfId="24455"/>
    <cellStyle name="40% - Accent5 16 6 2 2" xfId="24456"/>
    <cellStyle name="40% - Accent5 16 6 3" xfId="24457"/>
    <cellStyle name="40% - Accent5 16 7" xfId="24458"/>
    <cellStyle name="40% - Accent5 16 7 2" xfId="24459"/>
    <cellStyle name="40% - Accent5 16 8" xfId="24460"/>
    <cellStyle name="40% - Accent5 17" xfId="24461"/>
    <cellStyle name="40% - Accent5 17 2" xfId="24462"/>
    <cellStyle name="40% - Accent5 17 2 2" xfId="24463"/>
    <cellStyle name="40% - Accent5 17 2 2 2" xfId="24464"/>
    <cellStyle name="40% - Accent5 17 2 2 2 2" xfId="24465"/>
    <cellStyle name="40% - Accent5 17 2 2 2 2 2" xfId="24466"/>
    <cellStyle name="40% - Accent5 17 2 2 2 2 2 2" xfId="24467"/>
    <cellStyle name="40% - Accent5 17 2 2 2 2 2 2 2" xfId="24468"/>
    <cellStyle name="40% - Accent5 17 2 2 2 2 2 3" xfId="24469"/>
    <cellStyle name="40% - Accent5 17 2 2 2 2 3" xfId="24470"/>
    <cellStyle name="40% - Accent5 17 2 2 2 2 3 2" xfId="24471"/>
    <cellStyle name="40% - Accent5 17 2 2 2 2 4" xfId="24472"/>
    <cellStyle name="40% - Accent5 17 2 2 2 3" xfId="24473"/>
    <cellStyle name="40% - Accent5 17 2 2 2 3 2" xfId="24474"/>
    <cellStyle name="40% - Accent5 17 2 2 2 3 2 2" xfId="24475"/>
    <cellStyle name="40% - Accent5 17 2 2 2 3 3" xfId="24476"/>
    <cellStyle name="40% - Accent5 17 2 2 2 4" xfId="24477"/>
    <cellStyle name="40% - Accent5 17 2 2 2 4 2" xfId="24478"/>
    <cellStyle name="40% - Accent5 17 2 2 2 5" xfId="24479"/>
    <cellStyle name="40% - Accent5 17 2 2 3" xfId="24480"/>
    <cellStyle name="40% - Accent5 17 2 2 3 2" xfId="24481"/>
    <cellStyle name="40% - Accent5 17 2 2 3 2 2" xfId="24482"/>
    <cellStyle name="40% - Accent5 17 2 2 3 2 2 2" xfId="24483"/>
    <cellStyle name="40% - Accent5 17 2 2 3 2 3" xfId="24484"/>
    <cellStyle name="40% - Accent5 17 2 2 3 3" xfId="24485"/>
    <cellStyle name="40% - Accent5 17 2 2 3 3 2" xfId="24486"/>
    <cellStyle name="40% - Accent5 17 2 2 3 4" xfId="24487"/>
    <cellStyle name="40% - Accent5 17 2 2 4" xfId="24488"/>
    <cellStyle name="40% - Accent5 17 2 2 4 2" xfId="24489"/>
    <cellStyle name="40% - Accent5 17 2 2 4 2 2" xfId="24490"/>
    <cellStyle name="40% - Accent5 17 2 2 4 3" xfId="24491"/>
    <cellStyle name="40% - Accent5 17 2 2 5" xfId="24492"/>
    <cellStyle name="40% - Accent5 17 2 2 5 2" xfId="24493"/>
    <cellStyle name="40% - Accent5 17 2 2 6" xfId="24494"/>
    <cellStyle name="40% - Accent5 17 2 3" xfId="24495"/>
    <cellStyle name="40% - Accent5 17 2 3 2" xfId="24496"/>
    <cellStyle name="40% - Accent5 17 2 3 2 2" xfId="24497"/>
    <cellStyle name="40% - Accent5 17 2 3 2 2 2" xfId="24498"/>
    <cellStyle name="40% - Accent5 17 2 3 2 2 2 2" xfId="24499"/>
    <cellStyle name="40% - Accent5 17 2 3 2 2 3" xfId="24500"/>
    <cellStyle name="40% - Accent5 17 2 3 2 3" xfId="24501"/>
    <cellStyle name="40% - Accent5 17 2 3 2 3 2" xfId="24502"/>
    <cellStyle name="40% - Accent5 17 2 3 2 4" xfId="24503"/>
    <cellStyle name="40% - Accent5 17 2 3 3" xfId="24504"/>
    <cellStyle name="40% - Accent5 17 2 3 3 2" xfId="24505"/>
    <cellStyle name="40% - Accent5 17 2 3 3 2 2" xfId="24506"/>
    <cellStyle name="40% - Accent5 17 2 3 3 3" xfId="24507"/>
    <cellStyle name="40% - Accent5 17 2 3 4" xfId="24508"/>
    <cellStyle name="40% - Accent5 17 2 3 4 2" xfId="24509"/>
    <cellStyle name="40% - Accent5 17 2 3 5" xfId="24510"/>
    <cellStyle name="40% - Accent5 17 2 4" xfId="24511"/>
    <cellStyle name="40% - Accent5 17 2 4 2" xfId="24512"/>
    <cellStyle name="40% - Accent5 17 2 4 2 2" xfId="24513"/>
    <cellStyle name="40% - Accent5 17 2 4 2 2 2" xfId="24514"/>
    <cellStyle name="40% - Accent5 17 2 4 2 3" xfId="24515"/>
    <cellStyle name="40% - Accent5 17 2 4 3" xfId="24516"/>
    <cellStyle name="40% - Accent5 17 2 4 3 2" xfId="24517"/>
    <cellStyle name="40% - Accent5 17 2 4 4" xfId="24518"/>
    <cellStyle name="40% - Accent5 17 2 5" xfId="24519"/>
    <cellStyle name="40% - Accent5 17 2 5 2" xfId="24520"/>
    <cellStyle name="40% - Accent5 17 2 5 2 2" xfId="24521"/>
    <cellStyle name="40% - Accent5 17 2 5 3" xfId="24522"/>
    <cellStyle name="40% - Accent5 17 2 6" xfId="24523"/>
    <cellStyle name="40% - Accent5 17 2 6 2" xfId="24524"/>
    <cellStyle name="40% - Accent5 17 2 7" xfId="24525"/>
    <cellStyle name="40% - Accent5 17 3" xfId="24526"/>
    <cellStyle name="40% - Accent5 17 3 2" xfId="24527"/>
    <cellStyle name="40% - Accent5 17 3 2 2" xfId="24528"/>
    <cellStyle name="40% - Accent5 17 3 2 2 2" xfId="24529"/>
    <cellStyle name="40% - Accent5 17 3 2 2 2 2" xfId="24530"/>
    <cellStyle name="40% - Accent5 17 3 2 2 2 2 2" xfId="24531"/>
    <cellStyle name="40% - Accent5 17 3 2 2 2 3" xfId="24532"/>
    <cellStyle name="40% - Accent5 17 3 2 2 3" xfId="24533"/>
    <cellStyle name="40% - Accent5 17 3 2 2 3 2" xfId="24534"/>
    <cellStyle name="40% - Accent5 17 3 2 2 4" xfId="24535"/>
    <cellStyle name="40% - Accent5 17 3 2 3" xfId="24536"/>
    <cellStyle name="40% - Accent5 17 3 2 3 2" xfId="24537"/>
    <cellStyle name="40% - Accent5 17 3 2 3 2 2" xfId="24538"/>
    <cellStyle name="40% - Accent5 17 3 2 3 3" xfId="24539"/>
    <cellStyle name="40% - Accent5 17 3 2 4" xfId="24540"/>
    <cellStyle name="40% - Accent5 17 3 2 4 2" xfId="24541"/>
    <cellStyle name="40% - Accent5 17 3 2 5" xfId="24542"/>
    <cellStyle name="40% - Accent5 17 3 3" xfId="24543"/>
    <cellStyle name="40% - Accent5 17 3 3 2" xfId="24544"/>
    <cellStyle name="40% - Accent5 17 3 3 2 2" xfId="24545"/>
    <cellStyle name="40% - Accent5 17 3 3 2 2 2" xfId="24546"/>
    <cellStyle name="40% - Accent5 17 3 3 2 3" xfId="24547"/>
    <cellStyle name="40% - Accent5 17 3 3 3" xfId="24548"/>
    <cellStyle name="40% - Accent5 17 3 3 3 2" xfId="24549"/>
    <cellStyle name="40% - Accent5 17 3 3 4" xfId="24550"/>
    <cellStyle name="40% - Accent5 17 3 4" xfId="24551"/>
    <cellStyle name="40% - Accent5 17 3 4 2" xfId="24552"/>
    <cellStyle name="40% - Accent5 17 3 4 2 2" xfId="24553"/>
    <cellStyle name="40% - Accent5 17 3 4 3" xfId="24554"/>
    <cellStyle name="40% - Accent5 17 3 5" xfId="24555"/>
    <cellStyle name="40% - Accent5 17 3 5 2" xfId="24556"/>
    <cellStyle name="40% - Accent5 17 3 6" xfId="24557"/>
    <cellStyle name="40% - Accent5 17 4" xfId="24558"/>
    <cellStyle name="40% - Accent5 17 4 2" xfId="24559"/>
    <cellStyle name="40% - Accent5 17 4 2 2" xfId="24560"/>
    <cellStyle name="40% - Accent5 17 4 2 2 2" xfId="24561"/>
    <cellStyle name="40% - Accent5 17 4 2 2 2 2" xfId="24562"/>
    <cellStyle name="40% - Accent5 17 4 2 2 3" xfId="24563"/>
    <cellStyle name="40% - Accent5 17 4 2 3" xfId="24564"/>
    <cellStyle name="40% - Accent5 17 4 2 3 2" xfId="24565"/>
    <cellStyle name="40% - Accent5 17 4 2 4" xfId="24566"/>
    <cellStyle name="40% - Accent5 17 4 3" xfId="24567"/>
    <cellStyle name="40% - Accent5 17 4 3 2" xfId="24568"/>
    <cellStyle name="40% - Accent5 17 4 3 2 2" xfId="24569"/>
    <cellStyle name="40% - Accent5 17 4 3 3" xfId="24570"/>
    <cellStyle name="40% - Accent5 17 4 4" xfId="24571"/>
    <cellStyle name="40% - Accent5 17 4 4 2" xfId="24572"/>
    <cellStyle name="40% - Accent5 17 4 5" xfId="24573"/>
    <cellStyle name="40% - Accent5 17 5" xfId="24574"/>
    <cellStyle name="40% - Accent5 17 5 2" xfId="24575"/>
    <cellStyle name="40% - Accent5 17 5 2 2" xfId="24576"/>
    <cellStyle name="40% - Accent5 17 5 2 2 2" xfId="24577"/>
    <cellStyle name="40% - Accent5 17 5 2 3" xfId="24578"/>
    <cellStyle name="40% - Accent5 17 5 3" xfId="24579"/>
    <cellStyle name="40% - Accent5 17 5 3 2" xfId="24580"/>
    <cellStyle name="40% - Accent5 17 5 4" xfId="24581"/>
    <cellStyle name="40% - Accent5 17 6" xfId="24582"/>
    <cellStyle name="40% - Accent5 17 6 2" xfId="24583"/>
    <cellStyle name="40% - Accent5 17 6 2 2" xfId="24584"/>
    <cellStyle name="40% - Accent5 17 6 3" xfId="24585"/>
    <cellStyle name="40% - Accent5 17 7" xfId="24586"/>
    <cellStyle name="40% - Accent5 17 7 2" xfId="24587"/>
    <cellStyle name="40% - Accent5 17 8" xfId="24588"/>
    <cellStyle name="40% - Accent5 18" xfId="24589"/>
    <cellStyle name="40% - Accent5 18 2" xfId="24590"/>
    <cellStyle name="40% - Accent5 18 2 2" xfId="24591"/>
    <cellStyle name="40% - Accent5 18 2 2 2" xfId="24592"/>
    <cellStyle name="40% - Accent5 18 2 2 2 2" xfId="24593"/>
    <cellStyle name="40% - Accent5 18 2 2 2 2 2" xfId="24594"/>
    <cellStyle name="40% - Accent5 18 2 2 2 2 2 2" xfId="24595"/>
    <cellStyle name="40% - Accent5 18 2 2 2 2 3" xfId="24596"/>
    <cellStyle name="40% - Accent5 18 2 2 2 3" xfId="24597"/>
    <cellStyle name="40% - Accent5 18 2 2 2 3 2" xfId="24598"/>
    <cellStyle name="40% - Accent5 18 2 2 2 4" xfId="24599"/>
    <cellStyle name="40% - Accent5 18 2 2 3" xfId="24600"/>
    <cellStyle name="40% - Accent5 18 2 2 3 2" xfId="24601"/>
    <cellStyle name="40% - Accent5 18 2 2 3 2 2" xfId="24602"/>
    <cellStyle name="40% - Accent5 18 2 2 3 3" xfId="24603"/>
    <cellStyle name="40% - Accent5 18 2 2 4" xfId="24604"/>
    <cellStyle name="40% - Accent5 18 2 2 4 2" xfId="24605"/>
    <cellStyle name="40% - Accent5 18 2 2 5" xfId="24606"/>
    <cellStyle name="40% - Accent5 18 2 3" xfId="24607"/>
    <cellStyle name="40% - Accent5 18 2 3 2" xfId="24608"/>
    <cellStyle name="40% - Accent5 18 2 3 2 2" xfId="24609"/>
    <cellStyle name="40% - Accent5 18 2 3 2 2 2" xfId="24610"/>
    <cellStyle name="40% - Accent5 18 2 3 2 3" xfId="24611"/>
    <cellStyle name="40% - Accent5 18 2 3 3" xfId="24612"/>
    <cellStyle name="40% - Accent5 18 2 3 3 2" xfId="24613"/>
    <cellStyle name="40% - Accent5 18 2 3 4" xfId="24614"/>
    <cellStyle name="40% - Accent5 18 2 4" xfId="24615"/>
    <cellStyle name="40% - Accent5 18 2 4 2" xfId="24616"/>
    <cellStyle name="40% - Accent5 18 2 4 2 2" xfId="24617"/>
    <cellStyle name="40% - Accent5 18 2 4 3" xfId="24618"/>
    <cellStyle name="40% - Accent5 18 2 5" xfId="24619"/>
    <cellStyle name="40% - Accent5 18 2 5 2" xfId="24620"/>
    <cellStyle name="40% - Accent5 18 2 6" xfId="24621"/>
    <cellStyle name="40% - Accent5 18 3" xfId="24622"/>
    <cellStyle name="40% - Accent5 18 3 2" xfId="24623"/>
    <cellStyle name="40% - Accent5 18 3 2 2" xfId="24624"/>
    <cellStyle name="40% - Accent5 18 3 2 2 2" xfId="24625"/>
    <cellStyle name="40% - Accent5 18 3 2 2 2 2" xfId="24626"/>
    <cellStyle name="40% - Accent5 18 3 2 2 3" xfId="24627"/>
    <cellStyle name="40% - Accent5 18 3 2 3" xfId="24628"/>
    <cellStyle name="40% - Accent5 18 3 2 3 2" xfId="24629"/>
    <cellStyle name="40% - Accent5 18 3 2 4" xfId="24630"/>
    <cellStyle name="40% - Accent5 18 3 3" xfId="24631"/>
    <cellStyle name="40% - Accent5 18 3 3 2" xfId="24632"/>
    <cellStyle name="40% - Accent5 18 3 3 2 2" xfId="24633"/>
    <cellStyle name="40% - Accent5 18 3 3 3" xfId="24634"/>
    <cellStyle name="40% - Accent5 18 3 4" xfId="24635"/>
    <cellStyle name="40% - Accent5 18 3 4 2" xfId="24636"/>
    <cellStyle name="40% - Accent5 18 3 5" xfId="24637"/>
    <cellStyle name="40% - Accent5 18 4" xfId="24638"/>
    <cellStyle name="40% - Accent5 18 4 2" xfId="24639"/>
    <cellStyle name="40% - Accent5 18 4 2 2" xfId="24640"/>
    <cellStyle name="40% - Accent5 18 4 2 2 2" xfId="24641"/>
    <cellStyle name="40% - Accent5 18 4 2 3" xfId="24642"/>
    <cellStyle name="40% - Accent5 18 4 3" xfId="24643"/>
    <cellStyle name="40% - Accent5 18 4 3 2" xfId="24644"/>
    <cellStyle name="40% - Accent5 18 4 4" xfId="24645"/>
    <cellStyle name="40% - Accent5 18 5" xfId="24646"/>
    <cellStyle name="40% - Accent5 18 5 2" xfId="24647"/>
    <cellStyle name="40% - Accent5 18 5 2 2" xfId="24648"/>
    <cellStyle name="40% - Accent5 18 5 3" xfId="24649"/>
    <cellStyle name="40% - Accent5 18 6" xfId="24650"/>
    <cellStyle name="40% - Accent5 18 6 2" xfId="24651"/>
    <cellStyle name="40% - Accent5 18 7" xfId="24652"/>
    <cellStyle name="40% - Accent5 19" xfId="24653"/>
    <cellStyle name="40% - Accent5 19 2" xfId="24654"/>
    <cellStyle name="40% - Accent5 19 2 2" xfId="24655"/>
    <cellStyle name="40% - Accent5 19 2 2 2" xfId="24656"/>
    <cellStyle name="40% - Accent5 19 2 2 2 2" xfId="24657"/>
    <cellStyle name="40% - Accent5 19 2 2 2 2 2" xfId="24658"/>
    <cellStyle name="40% - Accent5 19 2 2 2 2 2 2" xfId="24659"/>
    <cellStyle name="40% - Accent5 19 2 2 2 2 3" xfId="24660"/>
    <cellStyle name="40% - Accent5 19 2 2 2 3" xfId="24661"/>
    <cellStyle name="40% - Accent5 19 2 2 2 3 2" xfId="24662"/>
    <cellStyle name="40% - Accent5 19 2 2 2 4" xfId="24663"/>
    <cellStyle name="40% - Accent5 19 2 2 3" xfId="24664"/>
    <cellStyle name="40% - Accent5 19 2 2 3 2" xfId="24665"/>
    <cellStyle name="40% - Accent5 19 2 2 3 2 2" xfId="24666"/>
    <cellStyle name="40% - Accent5 19 2 2 3 3" xfId="24667"/>
    <cellStyle name="40% - Accent5 19 2 2 4" xfId="24668"/>
    <cellStyle name="40% - Accent5 19 2 2 4 2" xfId="24669"/>
    <cellStyle name="40% - Accent5 19 2 2 5" xfId="24670"/>
    <cellStyle name="40% - Accent5 19 2 3" xfId="24671"/>
    <cellStyle name="40% - Accent5 19 2 3 2" xfId="24672"/>
    <cellStyle name="40% - Accent5 19 2 3 2 2" xfId="24673"/>
    <cellStyle name="40% - Accent5 19 2 3 2 2 2" xfId="24674"/>
    <cellStyle name="40% - Accent5 19 2 3 2 3" xfId="24675"/>
    <cellStyle name="40% - Accent5 19 2 3 3" xfId="24676"/>
    <cellStyle name="40% - Accent5 19 2 3 3 2" xfId="24677"/>
    <cellStyle name="40% - Accent5 19 2 3 4" xfId="24678"/>
    <cellStyle name="40% - Accent5 19 2 4" xfId="24679"/>
    <cellStyle name="40% - Accent5 19 2 4 2" xfId="24680"/>
    <cellStyle name="40% - Accent5 19 2 4 2 2" xfId="24681"/>
    <cellStyle name="40% - Accent5 19 2 4 3" xfId="24682"/>
    <cellStyle name="40% - Accent5 19 2 5" xfId="24683"/>
    <cellStyle name="40% - Accent5 19 2 5 2" xfId="24684"/>
    <cellStyle name="40% - Accent5 19 2 6" xfId="24685"/>
    <cellStyle name="40% - Accent5 19 3" xfId="24686"/>
    <cellStyle name="40% - Accent5 19 3 2" xfId="24687"/>
    <cellStyle name="40% - Accent5 19 3 2 2" xfId="24688"/>
    <cellStyle name="40% - Accent5 19 3 2 2 2" xfId="24689"/>
    <cellStyle name="40% - Accent5 19 3 2 2 2 2" xfId="24690"/>
    <cellStyle name="40% - Accent5 19 3 2 2 3" xfId="24691"/>
    <cellStyle name="40% - Accent5 19 3 2 3" xfId="24692"/>
    <cellStyle name="40% - Accent5 19 3 2 3 2" xfId="24693"/>
    <cellStyle name="40% - Accent5 19 3 2 4" xfId="24694"/>
    <cellStyle name="40% - Accent5 19 3 3" xfId="24695"/>
    <cellStyle name="40% - Accent5 19 3 3 2" xfId="24696"/>
    <cellStyle name="40% - Accent5 19 3 3 2 2" xfId="24697"/>
    <cellStyle name="40% - Accent5 19 3 3 3" xfId="24698"/>
    <cellStyle name="40% - Accent5 19 3 4" xfId="24699"/>
    <cellStyle name="40% - Accent5 19 3 4 2" xfId="24700"/>
    <cellStyle name="40% - Accent5 19 3 5" xfId="24701"/>
    <cellStyle name="40% - Accent5 19 4" xfId="24702"/>
    <cellStyle name="40% - Accent5 19 4 2" xfId="24703"/>
    <cellStyle name="40% - Accent5 19 4 2 2" xfId="24704"/>
    <cellStyle name="40% - Accent5 19 4 2 2 2" xfId="24705"/>
    <cellStyle name="40% - Accent5 19 4 2 3" xfId="24706"/>
    <cellStyle name="40% - Accent5 19 4 3" xfId="24707"/>
    <cellStyle name="40% - Accent5 19 4 3 2" xfId="24708"/>
    <cellStyle name="40% - Accent5 19 4 4" xfId="24709"/>
    <cellStyle name="40% - Accent5 19 5" xfId="24710"/>
    <cellStyle name="40% - Accent5 19 5 2" xfId="24711"/>
    <cellStyle name="40% - Accent5 19 5 2 2" xfId="24712"/>
    <cellStyle name="40% - Accent5 19 5 3" xfId="24713"/>
    <cellStyle name="40% - Accent5 19 6" xfId="24714"/>
    <cellStyle name="40% - Accent5 19 6 2" xfId="24715"/>
    <cellStyle name="40% - Accent5 19 7" xfId="24716"/>
    <cellStyle name="40% - Accent5 2" xfId="24717"/>
    <cellStyle name="40% - Accent5 2 2" xfId="24718"/>
    <cellStyle name="40% - Accent5 2 2 2" xfId="24719"/>
    <cellStyle name="40% - Accent5 2 2 2 2" xfId="24720"/>
    <cellStyle name="40% - Accent5 2 2 2 2 2" xfId="24721"/>
    <cellStyle name="40% - Accent5 2 2 2 2 2 2" xfId="24722"/>
    <cellStyle name="40% - Accent5 2 2 2 2 2 2 2" xfId="24723"/>
    <cellStyle name="40% - Accent5 2 2 2 2 2 2 2 2" xfId="24724"/>
    <cellStyle name="40% - Accent5 2 2 2 2 2 2 3" xfId="24725"/>
    <cellStyle name="40% - Accent5 2 2 2 2 2 3" xfId="24726"/>
    <cellStyle name="40% - Accent5 2 2 2 2 2 3 2" xfId="24727"/>
    <cellStyle name="40% - Accent5 2 2 2 2 2 4" xfId="24728"/>
    <cellStyle name="40% - Accent5 2 2 2 2 3" xfId="24729"/>
    <cellStyle name="40% - Accent5 2 2 2 2 3 2" xfId="24730"/>
    <cellStyle name="40% - Accent5 2 2 2 2 3 2 2" xfId="24731"/>
    <cellStyle name="40% - Accent5 2 2 2 2 3 3" xfId="24732"/>
    <cellStyle name="40% - Accent5 2 2 2 2 4" xfId="24733"/>
    <cellStyle name="40% - Accent5 2 2 2 2 4 2" xfId="24734"/>
    <cellStyle name="40% - Accent5 2 2 2 2 5" xfId="24735"/>
    <cellStyle name="40% - Accent5 2 2 2 3" xfId="24736"/>
    <cellStyle name="40% - Accent5 2 2 2 3 2" xfId="24737"/>
    <cellStyle name="40% - Accent5 2 2 2 3 2 2" xfId="24738"/>
    <cellStyle name="40% - Accent5 2 2 2 3 2 2 2" xfId="24739"/>
    <cellStyle name="40% - Accent5 2 2 2 3 2 3" xfId="24740"/>
    <cellStyle name="40% - Accent5 2 2 2 3 3" xfId="24741"/>
    <cellStyle name="40% - Accent5 2 2 2 3 3 2" xfId="24742"/>
    <cellStyle name="40% - Accent5 2 2 2 3 4" xfId="24743"/>
    <cellStyle name="40% - Accent5 2 2 2 4" xfId="24744"/>
    <cellStyle name="40% - Accent5 2 2 2 4 2" xfId="24745"/>
    <cellStyle name="40% - Accent5 2 2 2 4 2 2" xfId="24746"/>
    <cellStyle name="40% - Accent5 2 2 2 4 3" xfId="24747"/>
    <cellStyle name="40% - Accent5 2 2 2 5" xfId="24748"/>
    <cellStyle name="40% - Accent5 2 2 2 5 2" xfId="24749"/>
    <cellStyle name="40% - Accent5 2 2 2 6" xfId="24750"/>
    <cellStyle name="40% - Accent5 2 2 3" xfId="24751"/>
    <cellStyle name="40% - Accent5 2 2 3 2" xfId="24752"/>
    <cellStyle name="40% - Accent5 2 2 3 2 2" xfId="24753"/>
    <cellStyle name="40% - Accent5 2 2 3 2 2 2" xfId="24754"/>
    <cellStyle name="40% - Accent5 2 2 3 2 2 2 2" xfId="24755"/>
    <cellStyle name="40% - Accent5 2 2 3 2 2 3" xfId="24756"/>
    <cellStyle name="40% - Accent5 2 2 3 2 3" xfId="24757"/>
    <cellStyle name="40% - Accent5 2 2 3 2 3 2" xfId="24758"/>
    <cellStyle name="40% - Accent5 2 2 3 2 4" xfId="24759"/>
    <cellStyle name="40% - Accent5 2 2 3 3" xfId="24760"/>
    <cellStyle name="40% - Accent5 2 2 3 3 2" xfId="24761"/>
    <cellStyle name="40% - Accent5 2 2 3 3 2 2" xfId="24762"/>
    <cellStyle name="40% - Accent5 2 2 3 3 3" xfId="24763"/>
    <cellStyle name="40% - Accent5 2 2 3 4" xfId="24764"/>
    <cellStyle name="40% - Accent5 2 2 3 4 2" xfId="24765"/>
    <cellStyle name="40% - Accent5 2 2 3 5" xfId="24766"/>
    <cellStyle name="40% - Accent5 2 2 4" xfId="24767"/>
    <cellStyle name="40% - Accent5 2 2 4 2" xfId="24768"/>
    <cellStyle name="40% - Accent5 2 2 4 2 2" xfId="24769"/>
    <cellStyle name="40% - Accent5 2 2 4 2 2 2" xfId="24770"/>
    <cellStyle name="40% - Accent5 2 2 4 2 3" xfId="24771"/>
    <cellStyle name="40% - Accent5 2 2 4 3" xfId="24772"/>
    <cellStyle name="40% - Accent5 2 2 4 3 2" xfId="24773"/>
    <cellStyle name="40% - Accent5 2 2 4 4" xfId="24774"/>
    <cellStyle name="40% - Accent5 2 2 5" xfId="24775"/>
    <cellStyle name="40% - Accent5 2 2 5 2" xfId="24776"/>
    <cellStyle name="40% - Accent5 2 2 5 2 2" xfId="24777"/>
    <cellStyle name="40% - Accent5 2 2 5 3" xfId="24778"/>
    <cellStyle name="40% - Accent5 2 2 6" xfId="24779"/>
    <cellStyle name="40% - Accent5 2 2 6 2" xfId="24780"/>
    <cellStyle name="40% - Accent5 2 2 7" xfId="24781"/>
    <cellStyle name="40% - Accent5 2 3" xfId="24782"/>
    <cellStyle name="40% - Accent5 2 3 2" xfId="24783"/>
    <cellStyle name="40% - Accent5 2 3 2 2" xfId="24784"/>
    <cellStyle name="40% - Accent5 2 3 2 2 2" xfId="24785"/>
    <cellStyle name="40% - Accent5 2 3 2 2 2 2" xfId="24786"/>
    <cellStyle name="40% - Accent5 2 3 2 2 2 2 2" xfId="24787"/>
    <cellStyle name="40% - Accent5 2 3 2 2 2 3" xfId="24788"/>
    <cellStyle name="40% - Accent5 2 3 2 2 3" xfId="24789"/>
    <cellStyle name="40% - Accent5 2 3 2 2 3 2" xfId="24790"/>
    <cellStyle name="40% - Accent5 2 3 2 2 4" xfId="24791"/>
    <cellStyle name="40% - Accent5 2 3 2 3" xfId="24792"/>
    <cellStyle name="40% - Accent5 2 3 2 3 2" xfId="24793"/>
    <cellStyle name="40% - Accent5 2 3 2 3 2 2" xfId="24794"/>
    <cellStyle name="40% - Accent5 2 3 2 3 3" xfId="24795"/>
    <cellStyle name="40% - Accent5 2 3 2 4" xfId="24796"/>
    <cellStyle name="40% - Accent5 2 3 2 4 2" xfId="24797"/>
    <cellStyle name="40% - Accent5 2 3 2 5" xfId="24798"/>
    <cellStyle name="40% - Accent5 2 3 3" xfId="24799"/>
    <cellStyle name="40% - Accent5 2 3 3 2" xfId="24800"/>
    <cellStyle name="40% - Accent5 2 3 3 2 2" xfId="24801"/>
    <cellStyle name="40% - Accent5 2 3 3 2 2 2" xfId="24802"/>
    <cellStyle name="40% - Accent5 2 3 3 2 3" xfId="24803"/>
    <cellStyle name="40% - Accent5 2 3 3 3" xfId="24804"/>
    <cellStyle name="40% - Accent5 2 3 3 3 2" xfId="24805"/>
    <cellStyle name="40% - Accent5 2 3 3 4" xfId="24806"/>
    <cellStyle name="40% - Accent5 2 3 4" xfId="24807"/>
    <cellStyle name="40% - Accent5 2 3 4 2" xfId="24808"/>
    <cellStyle name="40% - Accent5 2 3 4 2 2" xfId="24809"/>
    <cellStyle name="40% - Accent5 2 3 4 3" xfId="24810"/>
    <cellStyle name="40% - Accent5 2 3 5" xfId="24811"/>
    <cellStyle name="40% - Accent5 2 3 5 2" xfId="24812"/>
    <cellStyle name="40% - Accent5 2 3 6" xfId="24813"/>
    <cellStyle name="40% - Accent5 2 4" xfId="24814"/>
    <cellStyle name="40% - Accent5 2 4 2" xfId="24815"/>
    <cellStyle name="40% - Accent5 2 4 2 2" xfId="24816"/>
    <cellStyle name="40% - Accent5 2 4 2 2 2" xfId="24817"/>
    <cellStyle name="40% - Accent5 2 4 2 2 2 2" xfId="24818"/>
    <cellStyle name="40% - Accent5 2 4 2 2 3" xfId="24819"/>
    <cellStyle name="40% - Accent5 2 4 2 3" xfId="24820"/>
    <cellStyle name="40% - Accent5 2 4 2 3 2" xfId="24821"/>
    <cellStyle name="40% - Accent5 2 4 2 4" xfId="24822"/>
    <cellStyle name="40% - Accent5 2 4 3" xfId="24823"/>
    <cellStyle name="40% - Accent5 2 4 3 2" xfId="24824"/>
    <cellStyle name="40% - Accent5 2 4 3 2 2" xfId="24825"/>
    <cellStyle name="40% - Accent5 2 4 3 3" xfId="24826"/>
    <cellStyle name="40% - Accent5 2 4 4" xfId="24827"/>
    <cellStyle name="40% - Accent5 2 4 4 2" xfId="24828"/>
    <cellStyle name="40% - Accent5 2 4 5" xfId="24829"/>
    <cellStyle name="40% - Accent5 2 5" xfId="24830"/>
    <cellStyle name="40% - Accent5 2 5 2" xfId="24831"/>
    <cellStyle name="40% - Accent5 2 5 2 2" xfId="24832"/>
    <cellStyle name="40% - Accent5 2 5 2 2 2" xfId="24833"/>
    <cellStyle name="40% - Accent5 2 5 2 3" xfId="24834"/>
    <cellStyle name="40% - Accent5 2 5 3" xfId="24835"/>
    <cellStyle name="40% - Accent5 2 5 3 2" xfId="24836"/>
    <cellStyle name="40% - Accent5 2 5 4" xfId="24837"/>
    <cellStyle name="40% - Accent5 2 6" xfId="24838"/>
    <cellStyle name="40% - Accent5 2 6 2" xfId="24839"/>
    <cellStyle name="40% - Accent5 2 6 2 2" xfId="24840"/>
    <cellStyle name="40% - Accent5 2 6 3" xfId="24841"/>
    <cellStyle name="40% - Accent5 2 7" xfId="24842"/>
    <cellStyle name="40% - Accent5 2 7 2" xfId="24843"/>
    <cellStyle name="40% - Accent5 2 8" xfId="24844"/>
    <cellStyle name="40% - Accent5 20" xfId="24845"/>
    <cellStyle name="40% - Accent5 20 2" xfId="24846"/>
    <cellStyle name="40% - Accent5 20 2 2" xfId="24847"/>
    <cellStyle name="40% - Accent5 20 2 2 2" xfId="24848"/>
    <cellStyle name="40% - Accent5 20 2 2 2 2" xfId="24849"/>
    <cellStyle name="40% - Accent5 20 2 2 2 2 2" xfId="24850"/>
    <cellStyle name="40% - Accent5 20 2 2 2 2 2 2" xfId="24851"/>
    <cellStyle name="40% - Accent5 20 2 2 2 2 3" xfId="24852"/>
    <cellStyle name="40% - Accent5 20 2 2 2 3" xfId="24853"/>
    <cellStyle name="40% - Accent5 20 2 2 2 3 2" xfId="24854"/>
    <cellStyle name="40% - Accent5 20 2 2 2 4" xfId="24855"/>
    <cellStyle name="40% - Accent5 20 2 2 3" xfId="24856"/>
    <cellStyle name="40% - Accent5 20 2 2 3 2" xfId="24857"/>
    <cellStyle name="40% - Accent5 20 2 2 3 2 2" xfId="24858"/>
    <cellStyle name="40% - Accent5 20 2 2 3 3" xfId="24859"/>
    <cellStyle name="40% - Accent5 20 2 2 4" xfId="24860"/>
    <cellStyle name="40% - Accent5 20 2 2 4 2" xfId="24861"/>
    <cellStyle name="40% - Accent5 20 2 2 5" xfId="24862"/>
    <cellStyle name="40% - Accent5 20 2 3" xfId="24863"/>
    <cellStyle name="40% - Accent5 20 2 3 2" xfId="24864"/>
    <cellStyle name="40% - Accent5 20 2 3 2 2" xfId="24865"/>
    <cellStyle name="40% - Accent5 20 2 3 2 2 2" xfId="24866"/>
    <cellStyle name="40% - Accent5 20 2 3 2 3" xfId="24867"/>
    <cellStyle name="40% - Accent5 20 2 3 3" xfId="24868"/>
    <cellStyle name="40% - Accent5 20 2 3 3 2" xfId="24869"/>
    <cellStyle name="40% - Accent5 20 2 3 4" xfId="24870"/>
    <cellStyle name="40% - Accent5 20 2 4" xfId="24871"/>
    <cellStyle name="40% - Accent5 20 2 4 2" xfId="24872"/>
    <cellStyle name="40% - Accent5 20 2 4 2 2" xfId="24873"/>
    <cellStyle name="40% - Accent5 20 2 4 3" xfId="24874"/>
    <cellStyle name="40% - Accent5 20 2 5" xfId="24875"/>
    <cellStyle name="40% - Accent5 20 2 5 2" xfId="24876"/>
    <cellStyle name="40% - Accent5 20 2 6" xfId="24877"/>
    <cellStyle name="40% - Accent5 20 3" xfId="24878"/>
    <cellStyle name="40% - Accent5 20 3 2" xfId="24879"/>
    <cellStyle name="40% - Accent5 20 3 2 2" xfId="24880"/>
    <cellStyle name="40% - Accent5 20 3 2 2 2" xfId="24881"/>
    <cellStyle name="40% - Accent5 20 3 2 2 2 2" xfId="24882"/>
    <cellStyle name="40% - Accent5 20 3 2 2 3" xfId="24883"/>
    <cellStyle name="40% - Accent5 20 3 2 3" xfId="24884"/>
    <cellStyle name="40% - Accent5 20 3 2 3 2" xfId="24885"/>
    <cellStyle name="40% - Accent5 20 3 2 4" xfId="24886"/>
    <cellStyle name="40% - Accent5 20 3 3" xfId="24887"/>
    <cellStyle name="40% - Accent5 20 3 3 2" xfId="24888"/>
    <cellStyle name="40% - Accent5 20 3 3 2 2" xfId="24889"/>
    <cellStyle name="40% - Accent5 20 3 3 3" xfId="24890"/>
    <cellStyle name="40% - Accent5 20 3 4" xfId="24891"/>
    <cellStyle name="40% - Accent5 20 3 4 2" xfId="24892"/>
    <cellStyle name="40% - Accent5 20 3 5" xfId="24893"/>
    <cellStyle name="40% - Accent5 20 4" xfId="24894"/>
    <cellStyle name="40% - Accent5 20 4 2" xfId="24895"/>
    <cellStyle name="40% - Accent5 20 4 2 2" xfId="24896"/>
    <cellStyle name="40% - Accent5 20 4 2 2 2" xfId="24897"/>
    <cellStyle name="40% - Accent5 20 4 2 3" xfId="24898"/>
    <cellStyle name="40% - Accent5 20 4 3" xfId="24899"/>
    <cellStyle name="40% - Accent5 20 4 3 2" xfId="24900"/>
    <cellStyle name="40% - Accent5 20 4 4" xfId="24901"/>
    <cellStyle name="40% - Accent5 20 5" xfId="24902"/>
    <cellStyle name="40% - Accent5 20 5 2" xfId="24903"/>
    <cellStyle name="40% - Accent5 20 5 2 2" xfId="24904"/>
    <cellStyle name="40% - Accent5 20 5 3" xfId="24905"/>
    <cellStyle name="40% - Accent5 20 6" xfId="24906"/>
    <cellStyle name="40% - Accent5 20 6 2" xfId="24907"/>
    <cellStyle name="40% - Accent5 20 7" xfId="24908"/>
    <cellStyle name="40% - Accent5 21" xfId="24909"/>
    <cellStyle name="40% - Accent5 21 2" xfId="24910"/>
    <cellStyle name="40% - Accent5 21 2 2" xfId="24911"/>
    <cellStyle name="40% - Accent5 21 2 2 2" xfId="24912"/>
    <cellStyle name="40% - Accent5 21 2 2 2 2" xfId="24913"/>
    <cellStyle name="40% - Accent5 21 2 2 2 2 2" xfId="24914"/>
    <cellStyle name="40% - Accent5 21 2 2 2 3" xfId="24915"/>
    <cellStyle name="40% - Accent5 21 2 2 3" xfId="24916"/>
    <cellStyle name="40% - Accent5 21 2 2 3 2" xfId="24917"/>
    <cellStyle name="40% - Accent5 21 2 2 4" xfId="24918"/>
    <cellStyle name="40% - Accent5 21 2 3" xfId="24919"/>
    <cellStyle name="40% - Accent5 21 2 3 2" xfId="24920"/>
    <cellStyle name="40% - Accent5 21 2 3 2 2" xfId="24921"/>
    <cellStyle name="40% - Accent5 21 2 3 3" xfId="24922"/>
    <cellStyle name="40% - Accent5 21 2 4" xfId="24923"/>
    <cellStyle name="40% - Accent5 21 2 4 2" xfId="24924"/>
    <cellStyle name="40% - Accent5 21 2 5" xfId="24925"/>
    <cellStyle name="40% - Accent5 21 3" xfId="24926"/>
    <cellStyle name="40% - Accent5 21 3 2" xfId="24927"/>
    <cellStyle name="40% - Accent5 21 3 2 2" xfId="24928"/>
    <cellStyle name="40% - Accent5 21 3 2 2 2" xfId="24929"/>
    <cellStyle name="40% - Accent5 21 3 2 3" xfId="24930"/>
    <cellStyle name="40% - Accent5 21 3 3" xfId="24931"/>
    <cellStyle name="40% - Accent5 21 3 3 2" xfId="24932"/>
    <cellStyle name="40% - Accent5 21 3 4" xfId="24933"/>
    <cellStyle name="40% - Accent5 21 4" xfId="24934"/>
    <cellStyle name="40% - Accent5 21 4 2" xfId="24935"/>
    <cellStyle name="40% - Accent5 21 4 2 2" xfId="24936"/>
    <cellStyle name="40% - Accent5 21 4 3" xfId="24937"/>
    <cellStyle name="40% - Accent5 21 5" xfId="24938"/>
    <cellStyle name="40% - Accent5 21 5 2" xfId="24939"/>
    <cellStyle name="40% - Accent5 21 6" xfId="24940"/>
    <cellStyle name="40% - Accent5 22" xfId="24941"/>
    <cellStyle name="40% - Accent5 22 2" xfId="24942"/>
    <cellStyle name="40% - Accent5 22 2 2" xfId="24943"/>
    <cellStyle name="40% - Accent5 22 2 2 2" xfId="24944"/>
    <cellStyle name="40% - Accent5 22 2 2 2 2" xfId="24945"/>
    <cellStyle name="40% - Accent5 22 2 2 2 2 2" xfId="24946"/>
    <cellStyle name="40% - Accent5 22 2 2 2 3" xfId="24947"/>
    <cellStyle name="40% - Accent5 22 2 2 3" xfId="24948"/>
    <cellStyle name="40% - Accent5 22 2 2 3 2" xfId="24949"/>
    <cellStyle name="40% - Accent5 22 2 2 4" xfId="24950"/>
    <cellStyle name="40% - Accent5 22 2 3" xfId="24951"/>
    <cellStyle name="40% - Accent5 22 2 3 2" xfId="24952"/>
    <cellStyle name="40% - Accent5 22 2 3 2 2" xfId="24953"/>
    <cellStyle name="40% - Accent5 22 2 3 3" xfId="24954"/>
    <cellStyle name="40% - Accent5 22 2 4" xfId="24955"/>
    <cellStyle name="40% - Accent5 22 2 4 2" xfId="24956"/>
    <cellStyle name="40% - Accent5 22 2 5" xfId="24957"/>
    <cellStyle name="40% - Accent5 22 3" xfId="24958"/>
    <cellStyle name="40% - Accent5 22 3 2" xfId="24959"/>
    <cellStyle name="40% - Accent5 22 3 2 2" xfId="24960"/>
    <cellStyle name="40% - Accent5 22 3 2 2 2" xfId="24961"/>
    <cellStyle name="40% - Accent5 22 3 2 3" xfId="24962"/>
    <cellStyle name="40% - Accent5 22 3 3" xfId="24963"/>
    <cellStyle name="40% - Accent5 22 3 3 2" xfId="24964"/>
    <cellStyle name="40% - Accent5 22 3 4" xfId="24965"/>
    <cellStyle name="40% - Accent5 22 4" xfId="24966"/>
    <cellStyle name="40% - Accent5 22 4 2" xfId="24967"/>
    <cellStyle name="40% - Accent5 22 4 2 2" xfId="24968"/>
    <cellStyle name="40% - Accent5 22 4 3" xfId="24969"/>
    <cellStyle name="40% - Accent5 22 5" xfId="24970"/>
    <cellStyle name="40% - Accent5 22 5 2" xfId="24971"/>
    <cellStyle name="40% - Accent5 22 6" xfId="24972"/>
    <cellStyle name="40% - Accent5 23" xfId="24973"/>
    <cellStyle name="40% - Accent5 23 2" xfId="24974"/>
    <cellStyle name="40% - Accent5 23 2 2" xfId="24975"/>
    <cellStyle name="40% - Accent5 23 2 2 2" xfId="24976"/>
    <cellStyle name="40% - Accent5 23 2 2 2 2" xfId="24977"/>
    <cellStyle name="40% - Accent5 23 2 2 3" xfId="24978"/>
    <cellStyle name="40% - Accent5 23 2 3" xfId="24979"/>
    <cellStyle name="40% - Accent5 23 2 3 2" xfId="24980"/>
    <cellStyle name="40% - Accent5 23 2 4" xfId="24981"/>
    <cellStyle name="40% - Accent5 23 3" xfId="24982"/>
    <cellStyle name="40% - Accent5 23 3 2" xfId="24983"/>
    <cellStyle name="40% - Accent5 23 3 2 2" xfId="24984"/>
    <cellStyle name="40% - Accent5 23 3 3" xfId="24985"/>
    <cellStyle name="40% - Accent5 23 4" xfId="24986"/>
    <cellStyle name="40% - Accent5 23 4 2" xfId="24987"/>
    <cellStyle name="40% - Accent5 23 5" xfId="24988"/>
    <cellStyle name="40% - Accent5 24" xfId="24989"/>
    <cellStyle name="40% - Accent5 24 2" xfId="24990"/>
    <cellStyle name="40% - Accent5 24 2 2" xfId="24991"/>
    <cellStyle name="40% - Accent5 24 2 2 2" xfId="24992"/>
    <cellStyle name="40% - Accent5 24 2 3" xfId="24993"/>
    <cellStyle name="40% - Accent5 24 3" xfId="24994"/>
    <cellStyle name="40% - Accent5 24 3 2" xfId="24995"/>
    <cellStyle name="40% - Accent5 24 4" xfId="24996"/>
    <cellStyle name="40% - Accent5 25" xfId="24997"/>
    <cellStyle name="40% - Accent5 25 2" xfId="24998"/>
    <cellStyle name="40% - Accent5 25 2 2" xfId="24999"/>
    <cellStyle name="40% - Accent5 25 2 2 2" xfId="25000"/>
    <cellStyle name="40% - Accent5 25 2 3" xfId="25001"/>
    <cellStyle name="40% - Accent5 25 3" xfId="25002"/>
    <cellStyle name="40% - Accent5 25 3 2" xfId="25003"/>
    <cellStyle name="40% - Accent5 25 4" xfId="25004"/>
    <cellStyle name="40% - Accent5 26" xfId="25005"/>
    <cellStyle name="40% - Accent5 26 2" xfId="25006"/>
    <cellStyle name="40% - Accent5 26 2 2" xfId="25007"/>
    <cellStyle name="40% - Accent5 26 3" xfId="25008"/>
    <cellStyle name="40% - Accent5 27" xfId="25009"/>
    <cellStyle name="40% - Accent5 27 2" xfId="25010"/>
    <cellStyle name="40% - Accent5 27 2 2" xfId="25011"/>
    <cellStyle name="40% - Accent5 27 3" xfId="25012"/>
    <cellStyle name="40% - Accent5 28" xfId="25013"/>
    <cellStyle name="40% - Accent5 28 2" xfId="25014"/>
    <cellStyle name="40% - Accent5 28 2 2" xfId="25015"/>
    <cellStyle name="40% - Accent5 28 3" xfId="25016"/>
    <cellStyle name="40% - Accent5 29" xfId="25017"/>
    <cellStyle name="40% - Accent5 29 2" xfId="25018"/>
    <cellStyle name="40% - Accent5 3" xfId="25019"/>
    <cellStyle name="40% - Accent5 3 2" xfId="25020"/>
    <cellStyle name="40% - Accent5 3 2 2" xfId="25021"/>
    <cellStyle name="40% - Accent5 3 2 2 2" xfId="25022"/>
    <cellStyle name="40% - Accent5 3 2 2 2 2" xfId="25023"/>
    <cellStyle name="40% - Accent5 3 2 2 2 2 2" xfId="25024"/>
    <cellStyle name="40% - Accent5 3 2 2 2 2 2 2" xfId="25025"/>
    <cellStyle name="40% - Accent5 3 2 2 2 2 2 2 2" xfId="25026"/>
    <cellStyle name="40% - Accent5 3 2 2 2 2 2 3" xfId="25027"/>
    <cellStyle name="40% - Accent5 3 2 2 2 2 3" xfId="25028"/>
    <cellStyle name="40% - Accent5 3 2 2 2 2 3 2" xfId="25029"/>
    <cellStyle name="40% - Accent5 3 2 2 2 2 4" xfId="25030"/>
    <cellStyle name="40% - Accent5 3 2 2 2 3" xfId="25031"/>
    <cellStyle name="40% - Accent5 3 2 2 2 3 2" xfId="25032"/>
    <cellStyle name="40% - Accent5 3 2 2 2 3 2 2" xfId="25033"/>
    <cellStyle name="40% - Accent5 3 2 2 2 3 3" xfId="25034"/>
    <cellStyle name="40% - Accent5 3 2 2 2 4" xfId="25035"/>
    <cellStyle name="40% - Accent5 3 2 2 2 4 2" xfId="25036"/>
    <cellStyle name="40% - Accent5 3 2 2 2 5" xfId="25037"/>
    <cellStyle name="40% - Accent5 3 2 2 3" xfId="25038"/>
    <cellStyle name="40% - Accent5 3 2 2 3 2" xfId="25039"/>
    <cellStyle name="40% - Accent5 3 2 2 3 2 2" xfId="25040"/>
    <cellStyle name="40% - Accent5 3 2 2 3 2 2 2" xfId="25041"/>
    <cellStyle name="40% - Accent5 3 2 2 3 2 3" xfId="25042"/>
    <cellStyle name="40% - Accent5 3 2 2 3 3" xfId="25043"/>
    <cellStyle name="40% - Accent5 3 2 2 3 3 2" xfId="25044"/>
    <cellStyle name="40% - Accent5 3 2 2 3 4" xfId="25045"/>
    <cellStyle name="40% - Accent5 3 2 2 4" xfId="25046"/>
    <cellStyle name="40% - Accent5 3 2 2 4 2" xfId="25047"/>
    <cellStyle name="40% - Accent5 3 2 2 4 2 2" xfId="25048"/>
    <cellStyle name="40% - Accent5 3 2 2 4 3" xfId="25049"/>
    <cellStyle name="40% - Accent5 3 2 2 5" xfId="25050"/>
    <cellStyle name="40% - Accent5 3 2 2 5 2" xfId="25051"/>
    <cellStyle name="40% - Accent5 3 2 2 6" xfId="25052"/>
    <cellStyle name="40% - Accent5 3 2 3" xfId="25053"/>
    <cellStyle name="40% - Accent5 3 2 3 2" xfId="25054"/>
    <cellStyle name="40% - Accent5 3 2 3 2 2" xfId="25055"/>
    <cellStyle name="40% - Accent5 3 2 3 2 2 2" xfId="25056"/>
    <cellStyle name="40% - Accent5 3 2 3 2 2 2 2" xfId="25057"/>
    <cellStyle name="40% - Accent5 3 2 3 2 2 3" xfId="25058"/>
    <cellStyle name="40% - Accent5 3 2 3 2 3" xfId="25059"/>
    <cellStyle name="40% - Accent5 3 2 3 2 3 2" xfId="25060"/>
    <cellStyle name="40% - Accent5 3 2 3 2 4" xfId="25061"/>
    <cellStyle name="40% - Accent5 3 2 3 3" xfId="25062"/>
    <cellStyle name="40% - Accent5 3 2 3 3 2" xfId="25063"/>
    <cellStyle name="40% - Accent5 3 2 3 3 2 2" xfId="25064"/>
    <cellStyle name="40% - Accent5 3 2 3 3 3" xfId="25065"/>
    <cellStyle name="40% - Accent5 3 2 3 4" xfId="25066"/>
    <cellStyle name="40% - Accent5 3 2 3 4 2" xfId="25067"/>
    <cellStyle name="40% - Accent5 3 2 3 5" xfId="25068"/>
    <cellStyle name="40% - Accent5 3 2 4" xfId="25069"/>
    <cellStyle name="40% - Accent5 3 2 4 2" xfId="25070"/>
    <cellStyle name="40% - Accent5 3 2 4 2 2" xfId="25071"/>
    <cellStyle name="40% - Accent5 3 2 4 2 2 2" xfId="25072"/>
    <cellStyle name="40% - Accent5 3 2 4 2 3" xfId="25073"/>
    <cellStyle name="40% - Accent5 3 2 4 3" xfId="25074"/>
    <cellStyle name="40% - Accent5 3 2 4 3 2" xfId="25075"/>
    <cellStyle name="40% - Accent5 3 2 4 4" xfId="25076"/>
    <cellStyle name="40% - Accent5 3 2 5" xfId="25077"/>
    <cellStyle name="40% - Accent5 3 2 5 2" xfId="25078"/>
    <cellStyle name="40% - Accent5 3 2 5 2 2" xfId="25079"/>
    <cellStyle name="40% - Accent5 3 2 5 3" xfId="25080"/>
    <cellStyle name="40% - Accent5 3 2 6" xfId="25081"/>
    <cellStyle name="40% - Accent5 3 2 6 2" xfId="25082"/>
    <cellStyle name="40% - Accent5 3 2 7" xfId="25083"/>
    <cellStyle name="40% - Accent5 3 3" xfId="25084"/>
    <cellStyle name="40% - Accent5 3 3 2" xfId="25085"/>
    <cellStyle name="40% - Accent5 3 3 2 2" xfId="25086"/>
    <cellStyle name="40% - Accent5 3 3 2 2 2" xfId="25087"/>
    <cellStyle name="40% - Accent5 3 3 2 2 2 2" xfId="25088"/>
    <cellStyle name="40% - Accent5 3 3 2 2 2 2 2" xfId="25089"/>
    <cellStyle name="40% - Accent5 3 3 2 2 2 3" xfId="25090"/>
    <cellStyle name="40% - Accent5 3 3 2 2 3" xfId="25091"/>
    <cellStyle name="40% - Accent5 3 3 2 2 3 2" xfId="25092"/>
    <cellStyle name="40% - Accent5 3 3 2 2 4" xfId="25093"/>
    <cellStyle name="40% - Accent5 3 3 2 3" xfId="25094"/>
    <cellStyle name="40% - Accent5 3 3 2 3 2" xfId="25095"/>
    <cellStyle name="40% - Accent5 3 3 2 3 2 2" xfId="25096"/>
    <cellStyle name="40% - Accent5 3 3 2 3 3" xfId="25097"/>
    <cellStyle name="40% - Accent5 3 3 2 4" xfId="25098"/>
    <cellStyle name="40% - Accent5 3 3 2 4 2" xfId="25099"/>
    <cellStyle name="40% - Accent5 3 3 2 5" xfId="25100"/>
    <cellStyle name="40% - Accent5 3 3 3" xfId="25101"/>
    <cellStyle name="40% - Accent5 3 3 3 2" xfId="25102"/>
    <cellStyle name="40% - Accent5 3 3 3 2 2" xfId="25103"/>
    <cellStyle name="40% - Accent5 3 3 3 2 2 2" xfId="25104"/>
    <cellStyle name="40% - Accent5 3 3 3 2 3" xfId="25105"/>
    <cellStyle name="40% - Accent5 3 3 3 3" xfId="25106"/>
    <cellStyle name="40% - Accent5 3 3 3 3 2" xfId="25107"/>
    <cellStyle name="40% - Accent5 3 3 3 4" xfId="25108"/>
    <cellStyle name="40% - Accent5 3 3 4" xfId="25109"/>
    <cellStyle name="40% - Accent5 3 3 4 2" xfId="25110"/>
    <cellStyle name="40% - Accent5 3 3 4 2 2" xfId="25111"/>
    <cellStyle name="40% - Accent5 3 3 4 3" xfId="25112"/>
    <cellStyle name="40% - Accent5 3 3 5" xfId="25113"/>
    <cellStyle name="40% - Accent5 3 3 5 2" xfId="25114"/>
    <cellStyle name="40% - Accent5 3 3 6" xfId="25115"/>
    <cellStyle name="40% - Accent5 3 4" xfId="25116"/>
    <cellStyle name="40% - Accent5 3 4 2" xfId="25117"/>
    <cellStyle name="40% - Accent5 3 4 2 2" xfId="25118"/>
    <cellStyle name="40% - Accent5 3 4 2 2 2" xfId="25119"/>
    <cellStyle name="40% - Accent5 3 4 2 2 2 2" xfId="25120"/>
    <cellStyle name="40% - Accent5 3 4 2 2 3" xfId="25121"/>
    <cellStyle name="40% - Accent5 3 4 2 3" xfId="25122"/>
    <cellStyle name="40% - Accent5 3 4 2 3 2" xfId="25123"/>
    <cellStyle name="40% - Accent5 3 4 2 4" xfId="25124"/>
    <cellStyle name="40% - Accent5 3 4 3" xfId="25125"/>
    <cellStyle name="40% - Accent5 3 4 3 2" xfId="25126"/>
    <cellStyle name="40% - Accent5 3 4 3 2 2" xfId="25127"/>
    <cellStyle name="40% - Accent5 3 4 3 3" xfId="25128"/>
    <cellStyle name="40% - Accent5 3 4 4" xfId="25129"/>
    <cellStyle name="40% - Accent5 3 4 4 2" xfId="25130"/>
    <cellStyle name="40% - Accent5 3 4 5" xfId="25131"/>
    <cellStyle name="40% - Accent5 3 5" xfId="25132"/>
    <cellStyle name="40% - Accent5 3 5 2" xfId="25133"/>
    <cellStyle name="40% - Accent5 3 5 2 2" xfId="25134"/>
    <cellStyle name="40% - Accent5 3 5 2 2 2" xfId="25135"/>
    <cellStyle name="40% - Accent5 3 5 2 3" xfId="25136"/>
    <cellStyle name="40% - Accent5 3 5 3" xfId="25137"/>
    <cellStyle name="40% - Accent5 3 5 3 2" xfId="25138"/>
    <cellStyle name="40% - Accent5 3 5 4" xfId="25139"/>
    <cellStyle name="40% - Accent5 3 6" xfId="25140"/>
    <cellStyle name="40% - Accent5 3 6 2" xfId="25141"/>
    <cellStyle name="40% - Accent5 3 6 2 2" xfId="25142"/>
    <cellStyle name="40% - Accent5 3 6 3" xfId="25143"/>
    <cellStyle name="40% - Accent5 3 7" xfId="25144"/>
    <cellStyle name="40% - Accent5 3 7 2" xfId="25145"/>
    <cellStyle name="40% - Accent5 3 8" xfId="25146"/>
    <cellStyle name="40% - Accent5 30" xfId="25147"/>
    <cellStyle name="40% - Accent5 31" xfId="25148"/>
    <cellStyle name="40% - Accent5 32" xfId="25149"/>
    <cellStyle name="40% - Accent5 33" xfId="25150"/>
    <cellStyle name="40% - Accent5 34" xfId="25151"/>
    <cellStyle name="40% - Accent5 35" xfId="25152"/>
    <cellStyle name="40% - Accent5 4" xfId="25153"/>
    <cellStyle name="40% - Accent5 4 2" xfId="25154"/>
    <cellStyle name="40% - Accent5 4 2 2" xfId="25155"/>
    <cellStyle name="40% - Accent5 4 2 2 2" xfId="25156"/>
    <cellStyle name="40% - Accent5 4 2 2 2 2" xfId="25157"/>
    <cellStyle name="40% - Accent5 4 2 2 2 2 2" xfId="25158"/>
    <cellStyle name="40% - Accent5 4 2 2 2 2 2 2" xfId="25159"/>
    <cellStyle name="40% - Accent5 4 2 2 2 2 2 2 2" xfId="25160"/>
    <cellStyle name="40% - Accent5 4 2 2 2 2 2 3" xfId="25161"/>
    <cellStyle name="40% - Accent5 4 2 2 2 2 3" xfId="25162"/>
    <cellStyle name="40% - Accent5 4 2 2 2 2 3 2" xfId="25163"/>
    <cellStyle name="40% - Accent5 4 2 2 2 2 4" xfId="25164"/>
    <cellStyle name="40% - Accent5 4 2 2 2 3" xfId="25165"/>
    <cellStyle name="40% - Accent5 4 2 2 2 3 2" xfId="25166"/>
    <cellStyle name="40% - Accent5 4 2 2 2 3 2 2" xfId="25167"/>
    <cellStyle name="40% - Accent5 4 2 2 2 3 3" xfId="25168"/>
    <cellStyle name="40% - Accent5 4 2 2 2 4" xfId="25169"/>
    <cellStyle name="40% - Accent5 4 2 2 2 4 2" xfId="25170"/>
    <cellStyle name="40% - Accent5 4 2 2 2 5" xfId="25171"/>
    <cellStyle name="40% - Accent5 4 2 2 3" xfId="25172"/>
    <cellStyle name="40% - Accent5 4 2 2 3 2" xfId="25173"/>
    <cellStyle name="40% - Accent5 4 2 2 3 2 2" xfId="25174"/>
    <cellStyle name="40% - Accent5 4 2 2 3 2 2 2" xfId="25175"/>
    <cellStyle name="40% - Accent5 4 2 2 3 2 3" xfId="25176"/>
    <cellStyle name="40% - Accent5 4 2 2 3 3" xfId="25177"/>
    <cellStyle name="40% - Accent5 4 2 2 3 3 2" xfId="25178"/>
    <cellStyle name="40% - Accent5 4 2 2 3 4" xfId="25179"/>
    <cellStyle name="40% - Accent5 4 2 2 4" xfId="25180"/>
    <cellStyle name="40% - Accent5 4 2 2 4 2" xfId="25181"/>
    <cellStyle name="40% - Accent5 4 2 2 4 2 2" xfId="25182"/>
    <cellStyle name="40% - Accent5 4 2 2 4 3" xfId="25183"/>
    <cellStyle name="40% - Accent5 4 2 2 5" xfId="25184"/>
    <cellStyle name="40% - Accent5 4 2 2 5 2" xfId="25185"/>
    <cellStyle name="40% - Accent5 4 2 2 6" xfId="25186"/>
    <cellStyle name="40% - Accent5 4 2 3" xfId="25187"/>
    <cellStyle name="40% - Accent5 4 2 3 2" xfId="25188"/>
    <cellStyle name="40% - Accent5 4 2 3 2 2" xfId="25189"/>
    <cellStyle name="40% - Accent5 4 2 3 2 2 2" xfId="25190"/>
    <cellStyle name="40% - Accent5 4 2 3 2 2 2 2" xfId="25191"/>
    <cellStyle name="40% - Accent5 4 2 3 2 2 3" xfId="25192"/>
    <cellStyle name="40% - Accent5 4 2 3 2 3" xfId="25193"/>
    <cellStyle name="40% - Accent5 4 2 3 2 3 2" xfId="25194"/>
    <cellStyle name="40% - Accent5 4 2 3 2 4" xfId="25195"/>
    <cellStyle name="40% - Accent5 4 2 3 3" xfId="25196"/>
    <cellStyle name="40% - Accent5 4 2 3 3 2" xfId="25197"/>
    <cellStyle name="40% - Accent5 4 2 3 3 2 2" xfId="25198"/>
    <cellStyle name="40% - Accent5 4 2 3 3 3" xfId="25199"/>
    <cellStyle name="40% - Accent5 4 2 3 4" xfId="25200"/>
    <cellStyle name="40% - Accent5 4 2 3 4 2" xfId="25201"/>
    <cellStyle name="40% - Accent5 4 2 3 5" xfId="25202"/>
    <cellStyle name="40% - Accent5 4 2 4" xfId="25203"/>
    <cellStyle name="40% - Accent5 4 2 4 2" xfId="25204"/>
    <cellStyle name="40% - Accent5 4 2 4 2 2" xfId="25205"/>
    <cellStyle name="40% - Accent5 4 2 4 2 2 2" xfId="25206"/>
    <cellStyle name="40% - Accent5 4 2 4 2 3" xfId="25207"/>
    <cellStyle name="40% - Accent5 4 2 4 3" xfId="25208"/>
    <cellStyle name="40% - Accent5 4 2 4 3 2" xfId="25209"/>
    <cellStyle name="40% - Accent5 4 2 4 4" xfId="25210"/>
    <cellStyle name="40% - Accent5 4 2 5" xfId="25211"/>
    <cellStyle name="40% - Accent5 4 2 5 2" xfId="25212"/>
    <cellStyle name="40% - Accent5 4 2 5 2 2" xfId="25213"/>
    <cellStyle name="40% - Accent5 4 2 5 3" xfId="25214"/>
    <cellStyle name="40% - Accent5 4 2 6" xfId="25215"/>
    <cellStyle name="40% - Accent5 4 2 6 2" xfId="25216"/>
    <cellStyle name="40% - Accent5 4 2 7" xfId="25217"/>
    <cellStyle name="40% - Accent5 4 3" xfId="25218"/>
    <cellStyle name="40% - Accent5 4 3 2" xfId="25219"/>
    <cellStyle name="40% - Accent5 4 3 2 2" xfId="25220"/>
    <cellStyle name="40% - Accent5 4 3 2 2 2" xfId="25221"/>
    <cellStyle name="40% - Accent5 4 3 2 2 2 2" xfId="25222"/>
    <cellStyle name="40% - Accent5 4 3 2 2 2 2 2" xfId="25223"/>
    <cellStyle name="40% - Accent5 4 3 2 2 2 3" xfId="25224"/>
    <cellStyle name="40% - Accent5 4 3 2 2 3" xfId="25225"/>
    <cellStyle name="40% - Accent5 4 3 2 2 3 2" xfId="25226"/>
    <cellStyle name="40% - Accent5 4 3 2 2 4" xfId="25227"/>
    <cellStyle name="40% - Accent5 4 3 2 3" xfId="25228"/>
    <cellStyle name="40% - Accent5 4 3 2 3 2" xfId="25229"/>
    <cellStyle name="40% - Accent5 4 3 2 3 2 2" xfId="25230"/>
    <cellStyle name="40% - Accent5 4 3 2 3 3" xfId="25231"/>
    <cellStyle name="40% - Accent5 4 3 2 4" xfId="25232"/>
    <cellStyle name="40% - Accent5 4 3 2 4 2" xfId="25233"/>
    <cellStyle name="40% - Accent5 4 3 2 5" xfId="25234"/>
    <cellStyle name="40% - Accent5 4 3 3" xfId="25235"/>
    <cellStyle name="40% - Accent5 4 3 3 2" xfId="25236"/>
    <cellStyle name="40% - Accent5 4 3 3 2 2" xfId="25237"/>
    <cellStyle name="40% - Accent5 4 3 3 2 2 2" xfId="25238"/>
    <cellStyle name="40% - Accent5 4 3 3 2 3" xfId="25239"/>
    <cellStyle name="40% - Accent5 4 3 3 3" xfId="25240"/>
    <cellStyle name="40% - Accent5 4 3 3 3 2" xfId="25241"/>
    <cellStyle name="40% - Accent5 4 3 3 4" xfId="25242"/>
    <cellStyle name="40% - Accent5 4 3 4" xfId="25243"/>
    <cellStyle name="40% - Accent5 4 3 4 2" xfId="25244"/>
    <cellStyle name="40% - Accent5 4 3 4 2 2" xfId="25245"/>
    <cellStyle name="40% - Accent5 4 3 4 3" xfId="25246"/>
    <cellStyle name="40% - Accent5 4 3 5" xfId="25247"/>
    <cellStyle name="40% - Accent5 4 3 5 2" xfId="25248"/>
    <cellStyle name="40% - Accent5 4 3 6" xfId="25249"/>
    <cellStyle name="40% - Accent5 4 4" xfId="25250"/>
    <cellStyle name="40% - Accent5 4 4 2" xfId="25251"/>
    <cellStyle name="40% - Accent5 4 4 2 2" xfId="25252"/>
    <cellStyle name="40% - Accent5 4 4 2 2 2" xfId="25253"/>
    <cellStyle name="40% - Accent5 4 4 2 2 2 2" xfId="25254"/>
    <cellStyle name="40% - Accent5 4 4 2 2 3" xfId="25255"/>
    <cellStyle name="40% - Accent5 4 4 2 3" xfId="25256"/>
    <cellStyle name="40% - Accent5 4 4 2 3 2" xfId="25257"/>
    <cellStyle name="40% - Accent5 4 4 2 4" xfId="25258"/>
    <cellStyle name="40% - Accent5 4 4 3" xfId="25259"/>
    <cellStyle name="40% - Accent5 4 4 3 2" xfId="25260"/>
    <cellStyle name="40% - Accent5 4 4 3 2 2" xfId="25261"/>
    <cellStyle name="40% - Accent5 4 4 3 3" xfId="25262"/>
    <cellStyle name="40% - Accent5 4 4 4" xfId="25263"/>
    <cellStyle name="40% - Accent5 4 4 4 2" xfId="25264"/>
    <cellStyle name="40% - Accent5 4 4 5" xfId="25265"/>
    <cellStyle name="40% - Accent5 4 5" xfId="25266"/>
    <cellStyle name="40% - Accent5 4 5 2" xfId="25267"/>
    <cellStyle name="40% - Accent5 4 5 2 2" xfId="25268"/>
    <cellStyle name="40% - Accent5 4 5 2 2 2" xfId="25269"/>
    <cellStyle name="40% - Accent5 4 5 2 3" xfId="25270"/>
    <cellStyle name="40% - Accent5 4 5 3" xfId="25271"/>
    <cellStyle name="40% - Accent5 4 5 3 2" xfId="25272"/>
    <cellStyle name="40% - Accent5 4 5 4" xfId="25273"/>
    <cellStyle name="40% - Accent5 4 6" xfId="25274"/>
    <cellStyle name="40% - Accent5 4 6 2" xfId="25275"/>
    <cellStyle name="40% - Accent5 4 6 2 2" xfId="25276"/>
    <cellStyle name="40% - Accent5 4 6 3" xfId="25277"/>
    <cellStyle name="40% - Accent5 4 7" xfId="25278"/>
    <cellStyle name="40% - Accent5 4 7 2" xfId="25279"/>
    <cellStyle name="40% - Accent5 4 8" xfId="25280"/>
    <cellStyle name="40% - Accent5 5" xfId="25281"/>
    <cellStyle name="40% - Accent5 5 2" xfId="25282"/>
    <cellStyle name="40% - Accent5 5 2 2" xfId="25283"/>
    <cellStyle name="40% - Accent5 5 2 2 2" xfId="25284"/>
    <cellStyle name="40% - Accent5 5 2 2 2 2" xfId="25285"/>
    <cellStyle name="40% - Accent5 5 2 2 2 2 2" xfId="25286"/>
    <cellStyle name="40% - Accent5 5 2 2 2 2 2 2" xfId="25287"/>
    <cellStyle name="40% - Accent5 5 2 2 2 2 2 2 2" xfId="25288"/>
    <cellStyle name="40% - Accent5 5 2 2 2 2 2 3" xfId="25289"/>
    <cellStyle name="40% - Accent5 5 2 2 2 2 3" xfId="25290"/>
    <cellStyle name="40% - Accent5 5 2 2 2 2 3 2" xfId="25291"/>
    <cellStyle name="40% - Accent5 5 2 2 2 2 4" xfId="25292"/>
    <cellStyle name="40% - Accent5 5 2 2 2 3" xfId="25293"/>
    <cellStyle name="40% - Accent5 5 2 2 2 3 2" xfId="25294"/>
    <cellStyle name="40% - Accent5 5 2 2 2 3 2 2" xfId="25295"/>
    <cellStyle name="40% - Accent5 5 2 2 2 3 3" xfId="25296"/>
    <cellStyle name="40% - Accent5 5 2 2 2 4" xfId="25297"/>
    <cellStyle name="40% - Accent5 5 2 2 2 4 2" xfId="25298"/>
    <cellStyle name="40% - Accent5 5 2 2 2 5" xfId="25299"/>
    <cellStyle name="40% - Accent5 5 2 2 3" xfId="25300"/>
    <cellStyle name="40% - Accent5 5 2 2 3 2" xfId="25301"/>
    <cellStyle name="40% - Accent5 5 2 2 3 2 2" xfId="25302"/>
    <cellStyle name="40% - Accent5 5 2 2 3 2 2 2" xfId="25303"/>
    <cellStyle name="40% - Accent5 5 2 2 3 2 3" xfId="25304"/>
    <cellStyle name="40% - Accent5 5 2 2 3 3" xfId="25305"/>
    <cellStyle name="40% - Accent5 5 2 2 3 3 2" xfId="25306"/>
    <cellStyle name="40% - Accent5 5 2 2 3 4" xfId="25307"/>
    <cellStyle name="40% - Accent5 5 2 2 4" xfId="25308"/>
    <cellStyle name="40% - Accent5 5 2 2 4 2" xfId="25309"/>
    <cellStyle name="40% - Accent5 5 2 2 4 2 2" xfId="25310"/>
    <cellStyle name="40% - Accent5 5 2 2 4 3" xfId="25311"/>
    <cellStyle name="40% - Accent5 5 2 2 5" xfId="25312"/>
    <cellStyle name="40% - Accent5 5 2 2 5 2" xfId="25313"/>
    <cellStyle name="40% - Accent5 5 2 2 6" xfId="25314"/>
    <cellStyle name="40% - Accent5 5 2 3" xfId="25315"/>
    <cellStyle name="40% - Accent5 5 2 3 2" xfId="25316"/>
    <cellStyle name="40% - Accent5 5 2 3 2 2" xfId="25317"/>
    <cellStyle name="40% - Accent5 5 2 3 2 2 2" xfId="25318"/>
    <cellStyle name="40% - Accent5 5 2 3 2 2 2 2" xfId="25319"/>
    <cellStyle name="40% - Accent5 5 2 3 2 2 3" xfId="25320"/>
    <cellStyle name="40% - Accent5 5 2 3 2 3" xfId="25321"/>
    <cellStyle name="40% - Accent5 5 2 3 2 3 2" xfId="25322"/>
    <cellStyle name="40% - Accent5 5 2 3 2 4" xfId="25323"/>
    <cellStyle name="40% - Accent5 5 2 3 3" xfId="25324"/>
    <cellStyle name="40% - Accent5 5 2 3 3 2" xfId="25325"/>
    <cellStyle name="40% - Accent5 5 2 3 3 2 2" xfId="25326"/>
    <cellStyle name="40% - Accent5 5 2 3 3 3" xfId="25327"/>
    <cellStyle name="40% - Accent5 5 2 3 4" xfId="25328"/>
    <cellStyle name="40% - Accent5 5 2 3 4 2" xfId="25329"/>
    <cellStyle name="40% - Accent5 5 2 3 5" xfId="25330"/>
    <cellStyle name="40% - Accent5 5 2 4" xfId="25331"/>
    <cellStyle name="40% - Accent5 5 2 4 2" xfId="25332"/>
    <cellStyle name="40% - Accent5 5 2 4 2 2" xfId="25333"/>
    <cellStyle name="40% - Accent5 5 2 4 2 2 2" xfId="25334"/>
    <cellStyle name="40% - Accent5 5 2 4 2 3" xfId="25335"/>
    <cellStyle name="40% - Accent5 5 2 4 3" xfId="25336"/>
    <cellStyle name="40% - Accent5 5 2 4 3 2" xfId="25337"/>
    <cellStyle name="40% - Accent5 5 2 4 4" xfId="25338"/>
    <cellStyle name="40% - Accent5 5 2 5" xfId="25339"/>
    <cellStyle name="40% - Accent5 5 2 5 2" xfId="25340"/>
    <cellStyle name="40% - Accent5 5 2 5 2 2" xfId="25341"/>
    <cellStyle name="40% - Accent5 5 2 5 3" xfId="25342"/>
    <cellStyle name="40% - Accent5 5 2 6" xfId="25343"/>
    <cellStyle name="40% - Accent5 5 2 6 2" xfId="25344"/>
    <cellStyle name="40% - Accent5 5 2 7" xfId="25345"/>
    <cellStyle name="40% - Accent5 5 3" xfId="25346"/>
    <cellStyle name="40% - Accent5 5 3 2" xfId="25347"/>
    <cellStyle name="40% - Accent5 5 3 2 2" xfId="25348"/>
    <cellStyle name="40% - Accent5 5 3 2 2 2" xfId="25349"/>
    <cellStyle name="40% - Accent5 5 3 2 2 2 2" xfId="25350"/>
    <cellStyle name="40% - Accent5 5 3 2 2 2 2 2" xfId="25351"/>
    <cellStyle name="40% - Accent5 5 3 2 2 2 3" xfId="25352"/>
    <cellStyle name="40% - Accent5 5 3 2 2 3" xfId="25353"/>
    <cellStyle name="40% - Accent5 5 3 2 2 3 2" xfId="25354"/>
    <cellStyle name="40% - Accent5 5 3 2 2 4" xfId="25355"/>
    <cellStyle name="40% - Accent5 5 3 2 3" xfId="25356"/>
    <cellStyle name="40% - Accent5 5 3 2 3 2" xfId="25357"/>
    <cellStyle name="40% - Accent5 5 3 2 3 2 2" xfId="25358"/>
    <cellStyle name="40% - Accent5 5 3 2 3 3" xfId="25359"/>
    <cellStyle name="40% - Accent5 5 3 2 4" xfId="25360"/>
    <cellStyle name="40% - Accent5 5 3 2 4 2" xfId="25361"/>
    <cellStyle name="40% - Accent5 5 3 2 5" xfId="25362"/>
    <cellStyle name="40% - Accent5 5 3 3" xfId="25363"/>
    <cellStyle name="40% - Accent5 5 3 3 2" xfId="25364"/>
    <cellStyle name="40% - Accent5 5 3 3 2 2" xfId="25365"/>
    <cellStyle name="40% - Accent5 5 3 3 2 2 2" xfId="25366"/>
    <cellStyle name="40% - Accent5 5 3 3 2 3" xfId="25367"/>
    <cellStyle name="40% - Accent5 5 3 3 3" xfId="25368"/>
    <cellStyle name="40% - Accent5 5 3 3 3 2" xfId="25369"/>
    <cellStyle name="40% - Accent5 5 3 3 4" xfId="25370"/>
    <cellStyle name="40% - Accent5 5 3 4" xfId="25371"/>
    <cellStyle name="40% - Accent5 5 3 4 2" xfId="25372"/>
    <cellStyle name="40% - Accent5 5 3 4 2 2" xfId="25373"/>
    <cellStyle name="40% - Accent5 5 3 4 3" xfId="25374"/>
    <cellStyle name="40% - Accent5 5 3 5" xfId="25375"/>
    <cellStyle name="40% - Accent5 5 3 5 2" xfId="25376"/>
    <cellStyle name="40% - Accent5 5 3 6" xfId="25377"/>
    <cellStyle name="40% - Accent5 5 4" xfId="25378"/>
    <cellStyle name="40% - Accent5 5 4 2" xfId="25379"/>
    <cellStyle name="40% - Accent5 5 4 2 2" xfId="25380"/>
    <cellStyle name="40% - Accent5 5 4 2 2 2" xfId="25381"/>
    <cellStyle name="40% - Accent5 5 4 2 2 2 2" xfId="25382"/>
    <cellStyle name="40% - Accent5 5 4 2 2 3" xfId="25383"/>
    <cellStyle name="40% - Accent5 5 4 2 3" xfId="25384"/>
    <cellStyle name="40% - Accent5 5 4 2 3 2" xfId="25385"/>
    <cellStyle name="40% - Accent5 5 4 2 4" xfId="25386"/>
    <cellStyle name="40% - Accent5 5 4 3" xfId="25387"/>
    <cellStyle name="40% - Accent5 5 4 3 2" xfId="25388"/>
    <cellStyle name="40% - Accent5 5 4 3 2 2" xfId="25389"/>
    <cellStyle name="40% - Accent5 5 4 3 3" xfId="25390"/>
    <cellStyle name="40% - Accent5 5 4 4" xfId="25391"/>
    <cellStyle name="40% - Accent5 5 4 4 2" xfId="25392"/>
    <cellStyle name="40% - Accent5 5 4 5" xfId="25393"/>
    <cellStyle name="40% - Accent5 5 5" xfId="25394"/>
    <cellStyle name="40% - Accent5 5 5 2" xfId="25395"/>
    <cellStyle name="40% - Accent5 5 5 2 2" xfId="25396"/>
    <cellStyle name="40% - Accent5 5 5 2 2 2" xfId="25397"/>
    <cellStyle name="40% - Accent5 5 5 2 3" xfId="25398"/>
    <cellStyle name="40% - Accent5 5 5 3" xfId="25399"/>
    <cellStyle name="40% - Accent5 5 5 3 2" xfId="25400"/>
    <cellStyle name="40% - Accent5 5 5 4" xfId="25401"/>
    <cellStyle name="40% - Accent5 5 6" xfId="25402"/>
    <cellStyle name="40% - Accent5 5 6 2" xfId="25403"/>
    <cellStyle name="40% - Accent5 5 6 2 2" xfId="25404"/>
    <cellStyle name="40% - Accent5 5 6 3" xfId="25405"/>
    <cellStyle name="40% - Accent5 5 7" xfId="25406"/>
    <cellStyle name="40% - Accent5 5 7 2" xfId="25407"/>
    <cellStyle name="40% - Accent5 5 8" xfId="25408"/>
    <cellStyle name="40% - Accent5 6" xfId="25409"/>
    <cellStyle name="40% - Accent5 6 2" xfId="25410"/>
    <cellStyle name="40% - Accent5 6 2 2" xfId="25411"/>
    <cellStyle name="40% - Accent5 6 2 2 2" xfId="25412"/>
    <cellStyle name="40% - Accent5 6 2 2 2 2" xfId="25413"/>
    <cellStyle name="40% - Accent5 6 2 2 2 2 2" xfId="25414"/>
    <cellStyle name="40% - Accent5 6 2 2 2 2 2 2" xfId="25415"/>
    <cellStyle name="40% - Accent5 6 2 2 2 2 2 2 2" xfId="25416"/>
    <cellStyle name="40% - Accent5 6 2 2 2 2 2 3" xfId="25417"/>
    <cellStyle name="40% - Accent5 6 2 2 2 2 3" xfId="25418"/>
    <cellStyle name="40% - Accent5 6 2 2 2 2 3 2" xfId="25419"/>
    <cellStyle name="40% - Accent5 6 2 2 2 2 4" xfId="25420"/>
    <cellStyle name="40% - Accent5 6 2 2 2 3" xfId="25421"/>
    <cellStyle name="40% - Accent5 6 2 2 2 3 2" xfId="25422"/>
    <cellStyle name="40% - Accent5 6 2 2 2 3 2 2" xfId="25423"/>
    <cellStyle name="40% - Accent5 6 2 2 2 3 3" xfId="25424"/>
    <cellStyle name="40% - Accent5 6 2 2 2 4" xfId="25425"/>
    <cellStyle name="40% - Accent5 6 2 2 2 4 2" xfId="25426"/>
    <cellStyle name="40% - Accent5 6 2 2 2 5" xfId="25427"/>
    <cellStyle name="40% - Accent5 6 2 2 3" xfId="25428"/>
    <cellStyle name="40% - Accent5 6 2 2 3 2" xfId="25429"/>
    <cellStyle name="40% - Accent5 6 2 2 3 2 2" xfId="25430"/>
    <cellStyle name="40% - Accent5 6 2 2 3 2 2 2" xfId="25431"/>
    <cellStyle name="40% - Accent5 6 2 2 3 2 3" xfId="25432"/>
    <cellStyle name="40% - Accent5 6 2 2 3 3" xfId="25433"/>
    <cellStyle name="40% - Accent5 6 2 2 3 3 2" xfId="25434"/>
    <cellStyle name="40% - Accent5 6 2 2 3 4" xfId="25435"/>
    <cellStyle name="40% - Accent5 6 2 2 4" xfId="25436"/>
    <cellStyle name="40% - Accent5 6 2 2 4 2" xfId="25437"/>
    <cellStyle name="40% - Accent5 6 2 2 4 2 2" xfId="25438"/>
    <cellStyle name="40% - Accent5 6 2 2 4 3" xfId="25439"/>
    <cellStyle name="40% - Accent5 6 2 2 5" xfId="25440"/>
    <cellStyle name="40% - Accent5 6 2 2 5 2" xfId="25441"/>
    <cellStyle name="40% - Accent5 6 2 2 6" xfId="25442"/>
    <cellStyle name="40% - Accent5 6 2 3" xfId="25443"/>
    <cellStyle name="40% - Accent5 6 2 3 2" xfId="25444"/>
    <cellStyle name="40% - Accent5 6 2 3 2 2" xfId="25445"/>
    <cellStyle name="40% - Accent5 6 2 3 2 2 2" xfId="25446"/>
    <cellStyle name="40% - Accent5 6 2 3 2 2 2 2" xfId="25447"/>
    <cellStyle name="40% - Accent5 6 2 3 2 2 3" xfId="25448"/>
    <cellStyle name="40% - Accent5 6 2 3 2 3" xfId="25449"/>
    <cellStyle name="40% - Accent5 6 2 3 2 3 2" xfId="25450"/>
    <cellStyle name="40% - Accent5 6 2 3 2 4" xfId="25451"/>
    <cellStyle name="40% - Accent5 6 2 3 3" xfId="25452"/>
    <cellStyle name="40% - Accent5 6 2 3 3 2" xfId="25453"/>
    <cellStyle name="40% - Accent5 6 2 3 3 2 2" xfId="25454"/>
    <cellStyle name="40% - Accent5 6 2 3 3 3" xfId="25455"/>
    <cellStyle name="40% - Accent5 6 2 3 4" xfId="25456"/>
    <cellStyle name="40% - Accent5 6 2 3 4 2" xfId="25457"/>
    <cellStyle name="40% - Accent5 6 2 3 5" xfId="25458"/>
    <cellStyle name="40% - Accent5 6 2 4" xfId="25459"/>
    <cellStyle name="40% - Accent5 6 2 4 2" xfId="25460"/>
    <cellStyle name="40% - Accent5 6 2 4 2 2" xfId="25461"/>
    <cellStyle name="40% - Accent5 6 2 4 2 2 2" xfId="25462"/>
    <cellStyle name="40% - Accent5 6 2 4 2 3" xfId="25463"/>
    <cellStyle name="40% - Accent5 6 2 4 3" xfId="25464"/>
    <cellStyle name="40% - Accent5 6 2 4 3 2" xfId="25465"/>
    <cellStyle name="40% - Accent5 6 2 4 4" xfId="25466"/>
    <cellStyle name="40% - Accent5 6 2 5" xfId="25467"/>
    <cellStyle name="40% - Accent5 6 2 5 2" xfId="25468"/>
    <cellStyle name="40% - Accent5 6 2 5 2 2" xfId="25469"/>
    <cellStyle name="40% - Accent5 6 2 5 3" xfId="25470"/>
    <cellStyle name="40% - Accent5 6 2 6" xfId="25471"/>
    <cellStyle name="40% - Accent5 6 2 6 2" xfId="25472"/>
    <cellStyle name="40% - Accent5 6 2 7" xfId="25473"/>
    <cellStyle name="40% - Accent5 6 3" xfId="25474"/>
    <cellStyle name="40% - Accent5 6 3 2" xfId="25475"/>
    <cellStyle name="40% - Accent5 6 3 2 2" xfId="25476"/>
    <cellStyle name="40% - Accent5 6 3 2 2 2" xfId="25477"/>
    <cellStyle name="40% - Accent5 6 3 2 2 2 2" xfId="25478"/>
    <cellStyle name="40% - Accent5 6 3 2 2 2 2 2" xfId="25479"/>
    <cellStyle name="40% - Accent5 6 3 2 2 2 3" xfId="25480"/>
    <cellStyle name="40% - Accent5 6 3 2 2 3" xfId="25481"/>
    <cellStyle name="40% - Accent5 6 3 2 2 3 2" xfId="25482"/>
    <cellStyle name="40% - Accent5 6 3 2 2 4" xfId="25483"/>
    <cellStyle name="40% - Accent5 6 3 2 3" xfId="25484"/>
    <cellStyle name="40% - Accent5 6 3 2 3 2" xfId="25485"/>
    <cellStyle name="40% - Accent5 6 3 2 3 2 2" xfId="25486"/>
    <cellStyle name="40% - Accent5 6 3 2 3 3" xfId="25487"/>
    <cellStyle name="40% - Accent5 6 3 2 4" xfId="25488"/>
    <cellStyle name="40% - Accent5 6 3 2 4 2" xfId="25489"/>
    <cellStyle name="40% - Accent5 6 3 2 5" xfId="25490"/>
    <cellStyle name="40% - Accent5 6 3 3" xfId="25491"/>
    <cellStyle name="40% - Accent5 6 3 3 2" xfId="25492"/>
    <cellStyle name="40% - Accent5 6 3 3 2 2" xfId="25493"/>
    <cellStyle name="40% - Accent5 6 3 3 2 2 2" xfId="25494"/>
    <cellStyle name="40% - Accent5 6 3 3 2 3" xfId="25495"/>
    <cellStyle name="40% - Accent5 6 3 3 3" xfId="25496"/>
    <cellStyle name="40% - Accent5 6 3 3 3 2" xfId="25497"/>
    <cellStyle name="40% - Accent5 6 3 3 4" xfId="25498"/>
    <cellStyle name="40% - Accent5 6 3 4" xfId="25499"/>
    <cellStyle name="40% - Accent5 6 3 4 2" xfId="25500"/>
    <cellStyle name="40% - Accent5 6 3 4 2 2" xfId="25501"/>
    <cellStyle name="40% - Accent5 6 3 4 3" xfId="25502"/>
    <cellStyle name="40% - Accent5 6 3 5" xfId="25503"/>
    <cellStyle name="40% - Accent5 6 3 5 2" xfId="25504"/>
    <cellStyle name="40% - Accent5 6 3 6" xfId="25505"/>
    <cellStyle name="40% - Accent5 6 4" xfId="25506"/>
    <cellStyle name="40% - Accent5 6 4 2" xfId="25507"/>
    <cellStyle name="40% - Accent5 6 4 2 2" xfId="25508"/>
    <cellStyle name="40% - Accent5 6 4 2 2 2" xfId="25509"/>
    <cellStyle name="40% - Accent5 6 4 2 2 2 2" xfId="25510"/>
    <cellStyle name="40% - Accent5 6 4 2 2 3" xfId="25511"/>
    <cellStyle name="40% - Accent5 6 4 2 3" xfId="25512"/>
    <cellStyle name="40% - Accent5 6 4 2 3 2" xfId="25513"/>
    <cellStyle name="40% - Accent5 6 4 2 4" xfId="25514"/>
    <cellStyle name="40% - Accent5 6 4 3" xfId="25515"/>
    <cellStyle name="40% - Accent5 6 4 3 2" xfId="25516"/>
    <cellStyle name="40% - Accent5 6 4 3 2 2" xfId="25517"/>
    <cellStyle name="40% - Accent5 6 4 3 3" xfId="25518"/>
    <cellStyle name="40% - Accent5 6 4 4" xfId="25519"/>
    <cellStyle name="40% - Accent5 6 4 4 2" xfId="25520"/>
    <cellStyle name="40% - Accent5 6 4 5" xfId="25521"/>
    <cellStyle name="40% - Accent5 6 5" xfId="25522"/>
    <cellStyle name="40% - Accent5 6 5 2" xfId="25523"/>
    <cellStyle name="40% - Accent5 6 5 2 2" xfId="25524"/>
    <cellStyle name="40% - Accent5 6 5 2 2 2" xfId="25525"/>
    <cellStyle name="40% - Accent5 6 5 2 3" xfId="25526"/>
    <cellStyle name="40% - Accent5 6 5 3" xfId="25527"/>
    <cellStyle name="40% - Accent5 6 5 3 2" xfId="25528"/>
    <cellStyle name="40% - Accent5 6 5 4" xfId="25529"/>
    <cellStyle name="40% - Accent5 6 6" xfId="25530"/>
    <cellStyle name="40% - Accent5 6 6 2" xfId="25531"/>
    <cellStyle name="40% - Accent5 6 6 2 2" xfId="25532"/>
    <cellStyle name="40% - Accent5 6 6 3" xfId="25533"/>
    <cellStyle name="40% - Accent5 6 7" xfId="25534"/>
    <cellStyle name="40% - Accent5 6 7 2" xfId="25535"/>
    <cellStyle name="40% - Accent5 6 8" xfId="25536"/>
    <cellStyle name="40% - Accent5 7" xfId="25537"/>
    <cellStyle name="40% - Accent5 7 2" xfId="25538"/>
    <cellStyle name="40% - Accent5 7 2 2" xfId="25539"/>
    <cellStyle name="40% - Accent5 7 2 2 2" xfId="25540"/>
    <cellStyle name="40% - Accent5 7 2 2 2 2" xfId="25541"/>
    <cellStyle name="40% - Accent5 7 2 2 2 2 2" xfId="25542"/>
    <cellStyle name="40% - Accent5 7 2 2 2 2 2 2" xfId="25543"/>
    <cellStyle name="40% - Accent5 7 2 2 2 2 2 2 2" xfId="25544"/>
    <cellStyle name="40% - Accent5 7 2 2 2 2 2 3" xfId="25545"/>
    <cellStyle name="40% - Accent5 7 2 2 2 2 3" xfId="25546"/>
    <cellStyle name="40% - Accent5 7 2 2 2 2 3 2" xfId="25547"/>
    <cellStyle name="40% - Accent5 7 2 2 2 2 4" xfId="25548"/>
    <cellStyle name="40% - Accent5 7 2 2 2 3" xfId="25549"/>
    <cellStyle name="40% - Accent5 7 2 2 2 3 2" xfId="25550"/>
    <cellStyle name="40% - Accent5 7 2 2 2 3 2 2" xfId="25551"/>
    <cellStyle name="40% - Accent5 7 2 2 2 3 3" xfId="25552"/>
    <cellStyle name="40% - Accent5 7 2 2 2 4" xfId="25553"/>
    <cellStyle name="40% - Accent5 7 2 2 2 4 2" xfId="25554"/>
    <cellStyle name="40% - Accent5 7 2 2 2 5" xfId="25555"/>
    <cellStyle name="40% - Accent5 7 2 2 3" xfId="25556"/>
    <cellStyle name="40% - Accent5 7 2 2 3 2" xfId="25557"/>
    <cellStyle name="40% - Accent5 7 2 2 3 2 2" xfId="25558"/>
    <cellStyle name="40% - Accent5 7 2 2 3 2 2 2" xfId="25559"/>
    <cellStyle name="40% - Accent5 7 2 2 3 2 3" xfId="25560"/>
    <cellStyle name="40% - Accent5 7 2 2 3 3" xfId="25561"/>
    <cellStyle name="40% - Accent5 7 2 2 3 3 2" xfId="25562"/>
    <cellStyle name="40% - Accent5 7 2 2 3 4" xfId="25563"/>
    <cellStyle name="40% - Accent5 7 2 2 4" xfId="25564"/>
    <cellStyle name="40% - Accent5 7 2 2 4 2" xfId="25565"/>
    <cellStyle name="40% - Accent5 7 2 2 4 2 2" xfId="25566"/>
    <cellStyle name="40% - Accent5 7 2 2 4 3" xfId="25567"/>
    <cellStyle name="40% - Accent5 7 2 2 5" xfId="25568"/>
    <cellStyle name="40% - Accent5 7 2 2 5 2" xfId="25569"/>
    <cellStyle name="40% - Accent5 7 2 2 6" xfId="25570"/>
    <cellStyle name="40% - Accent5 7 2 3" xfId="25571"/>
    <cellStyle name="40% - Accent5 7 2 3 2" xfId="25572"/>
    <cellStyle name="40% - Accent5 7 2 3 2 2" xfId="25573"/>
    <cellStyle name="40% - Accent5 7 2 3 2 2 2" xfId="25574"/>
    <cellStyle name="40% - Accent5 7 2 3 2 2 2 2" xfId="25575"/>
    <cellStyle name="40% - Accent5 7 2 3 2 2 3" xfId="25576"/>
    <cellStyle name="40% - Accent5 7 2 3 2 3" xfId="25577"/>
    <cellStyle name="40% - Accent5 7 2 3 2 3 2" xfId="25578"/>
    <cellStyle name="40% - Accent5 7 2 3 2 4" xfId="25579"/>
    <cellStyle name="40% - Accent5 7 2 3 3" xfId="25580"/>
    <cellStyle name="40% - Accent5 7 2 3 3 2" xfId="25581"/>
    <cellStyle name="40% - Accent5 7 2 3 3 2 2" xfId="25582"/>
    <cellStyle name="40% - Accent5 7 2 3 3 3" xfId="25583"/>
    <cellStyle name="40% - Accent5 7 2 3 4" xfId="25584"/>
    <cellStyle name="40% - Accent5 7 2 3 4 2" xfId="25585"/>
    <cellStyle name="40% - Accent5 7 2 3 5" xfId="25586"/>
    <cellStyle name="40% - Accent5 7 2 4" xfId="25587"/>
    <cellStyle name="40% - Accent5 7 2 4 2" xfId="25588"/>
    <cellStyle name="40% - Accent5 7 2 4 2 2" xfId="25589"/>
    <cellStyle name="40% - Accent5 7 2 4 2 2 2" xfId="25590"/>
    <cellStyle name="40% - Accent5 7 2 4 2 3" xfId="25591"/>
    <cellStyle name="40% - Accent5 7 2 4 3" xfId="25592"/>
    <cellStyle name="40% - Accent5 7 2 4 3 2" xfId="25593"/>
    <cellStyle name="40% - Accent5 7 2 4 4" xfId="25594"/>
    <cellStyle name="40% - Accent5 7 2 5" xfId="25595"/>
    <cellStyle name="40% - Accent5 7 2 5 2" xfId="25596"/>
    <cellStyle name="40% - Accent5 7 2 5 2 2" xfId="25597"/>
    <cellStyle name="40% - Accent5 7 2 5 3" xfId="25598"/>
    <cellStyle name="40% - Accent5 7 2 6" xfId="25599"/>
    <cellStyle name="40% - Accent5 7 2 6 2" xfId="25600"/>
    <cellStyle name="40% - Accent5 7 2 7" xfId="25601"/>
    <cellStyle name="40% - Accent5 7 3" xfId="25602"/>
    <cellStyle name="40% - Accent5 7 3 2" xfId="25603"/>
    <cellStyle name="40% - Accent5 7 3 2 2" xfId="25604"/>
    <cellStyle name="40% - Accent5 7 3 2 2 2" xfId="25605"/>
    <cellStyle name="40% - Accent5 7 3 2 2 2 2" xfId="25606"/>
    <cellStyle name="40% - Accent5 7 3 2 2 2 2 2" xfId="25607"/>
    <cellStyle name="40% - Accent5 7 3 2 2 2 3" xfId="25608"/>
    <cellStyle name="40% - Accent5 7 3 2 2 3" xfId="25609"/>
    <cellStyle name="40% - Accent5 7 3 2 2 3 2" xfId="25610"/>
    <cellStyle name="40% - Accent5 7 3 2 2 4" xfId="25611"/>
    <cellStyle name="40% - Accent5 7 3 2 3" xfId="25612"/>
    <cellStyle name="40% - Accent5 7 3 2 3 2" xfId="25613"/>
    <cellStyle name="40% - Accent5 7 3 2 3 2 2" xfId="25614"/>
    <cellStyle name="40% - Accent5 7 3 2 3 3" xfId="25615"/>
    <cellStyle name="40% - Accent5 7 3 2 4" xfId="25616"/>
    <cellStyle name="40% - Accent5 7 3 2 4 2" xfId="25617"/>
    <cellStyle name="40% - Accent5 7 3 2 5" xfId="25618"/>
    <cellStyle name="40% - Accent5 7 3 3" xfId="25619"/>
    <cellStyle name="40% - Accent5 7 3 3 2" xfId="25620"/>
    <cellStyle name="40% - Accent5 7 3 3 2 2" xfId="25621"/>
    <cellStyle name="40% - Accent5 7 3 3 2 2 2" xfId="25622"/>
    <cellStyle name="40% - Accent5 7 3 3 2 3" xfId="25623"/>
    <cellStyle name="40% - Accent5 7 3 3 3" xfId="25624"/>
    <cellStyle name="40% - Accent5 7 3 3 3 2" xfId="25625"/>
    <cellStyle name="40% - Accent5 7 3 3 4" xfId="25626"/>
    <cellStyle name="40% - Accent5 7 3 4" xfId="25627"/>
    <cellStyle name="40% - Accent5 7 3 4 2" xfId="25628"/>
    <cellStyle name="40% - Accent5 7 3 4 2 2" xfId="25629"/>
    <cellStyle name="40% - Accent5 7 3 4 3" xfId="25630"/>
    <cellStyle name="40% - Accent5 7 3 5" xfId="25631"/>
    <cellStyle name="40% - Accent5 7 3 5 2" xfId="25632"/>
    <cellStyle name="40% - Accent5 7 3 6" xfId="25633"/>
    <cellStyle name="40% - Accent5 7 4" xfId="25634"/>
    <cellStyle name="40% - Accent5 7 4 2" xfId="25635"/>
    <cellStyle name="40% - Accent5 7 4 2 2" xfId="25636"/>
    <cellStyle name="40% - Accent5 7 4 2 2 2" xfId="25637"/>
    <cellStyle name="40% - Accent5 7 4 2 2 2 2" xfId="25638"/>
    <cellStyle name="40% - Accent5 7 4 2 2 3" xfId="25639"/>
    <cellStyle name="40% - Accent5 7 4 2 3" xfId="25640"/>
    <cellStyle name="40% - Accent5 7 4 2 3 2" xfId="25641"/>
    <cellStyle name="40% - Accent5 7 4 2 4" xfId="25642"/>
    <cellStyle name="40% - Accent5 7 4 3" xfId="25643"/>
    <cellStyle name="40% - Accent5 7 4 3 2" xfId="25644"/>
    <cellStyle name="40% - Accent5 7 4 3 2 2" xfId="25645"/>
    <cellStyle name="40% - Accent5 7 4 3 3" xfId="25646"/>
    <cellStyle name="40% - Accent5 7 4 4" xfId="25647"/>
    <cellStyle name="40% - Accent5 7 4 4 2" xfId="25648"/>
    <cellStyle name="40% - Accent5 7 4 5" xfId="25649"/>
    <cellStyle name="40% - Accent5 7 5" xfId="25650"/>
    <cellStyle name="40% - Accent5 7 5 2" xfId="25651"/>
    <cellStyle name="40% - Accent5 7 5 2 2" xfId="25652"/>
    <cellStyle name="40% - Accent5 7 5 2 2 2" xfId="25653"/>
    <cellStyle name="40% - Accent5 7 5 2 3" xfId="25654"/>
    <cellStyle name="40% - Accent5 7 5 3" xfId="25655"/>
    <cellStyle name="40% - Accent5 7 5 3 2" xfId="25656"/>
    <cellStyle name="40% - Accent5 7 5 4" xfId="25657"/>
    <cellStyle name="40% - Accent5 7 6" xfId="25658"/>
    <cellStyle name="40% - Accent5 7 6 2" xfId="25659"/>
    <cellStyle name="40% - Accent5 7 6 2 2" xfId="25660"/>
    <cellStyle name="40% - Accent5 7 6 3" xfId="25661"/>
    <cellStyle name="40% - Accent5 7 7" xfId="25662"/>
    <cellStyle name="40% - Accent5 7 7 2" xfId="25663"/>
    <cellStyle name="40% - Accent5 7 8" xfId="25664"/>
    <cellStyle name="40% - Accent5 8" xfId="25665"/>
    <cellStyle name="40% - Accent5 8 2" xfId="25666"/>
    <cellStyle name="40% - Accent5 8 2 2" xfId="25667"/>
    <cellStyle name="40% - Accent5 8 2 2 2" xfId="25668"/>
    <cellStyle name="40% - Accent5 8 2 2 2 2" xfId="25669"/>
    <cellStyle name="40% - Accent5 8 2 2 2 2 2" xfId="25670"/>
    <cellStyle name="40% - Accent5 8 2 2 2 2 2 2" xfId="25671"/>
    <cellStyle name="40% - Accent5 8 2 2 2 2 2 2 2" xfId="25672"/>
    <cellStyle name="40% - Accent5 8 2 2 2 2 2 3" xfId="25673"/>
    <cellStyle name="40% - Accent5 8 2 2 2 2 3" xfId="25674"/>
    <cellStyle name="40% - Accent5 8 2 2 2 2 3 2" xfId="25675"/>
    <cellStyle name="40% - Accent5 8 2 2 2 2 4" xfId="25676"/>
    <cellStyle name="40% - Accent5 8 2 2 2 3" xfId="25677"/>
    <cellStyle name="40% - Accent5 8 2 2 2 3 2" xfId="25678"/>
    <cellStyle name="40% - Accent5 8 2 2 2 3 2 2" xfId="25679"/>
    <cellStyle name="40% - Accent5 8 2 2 2 3 3" xfId="25680"/>
    <cellStyle name="40% - Accent5 8 2 2 2 4" xfId="25681"/>
    <cellStyle name="40% - Accent5 8 2 2 2 4 2" xfId="25682"/>
    <cellStyle name="40% - Accent5 8 2 2 2 5" xfId="25683"/>
    <cellStyle name="40% - Accent5 8 2 2 3" xfId="25684"/>
    <cellStyle name="40% - Accent5 8 2 2 3 2" xfId="25685"/>
    <cellStyle name="40% - Accent5 8 2 2 3 2 2" xfId="25686"/>
    <cellStyle name="40% - Accent5 8 2 2 3 2 2 2" xfId="25687"/>
    <cellStyle name="40% - Accent5 8 2 2 3 2 3" xfId="25688"/>
    <cellStyle name="40% - Accent5 8 2 2 3 3" xfId="25689"/>
    <cellStyle name="40% - Accent5 8 2 2 3 3 2" xfId="25690"/>
    <cellStyle name="40% - Accent5 8 2 2 3 4" xfId="25691"/>
    <cellStyle name="40% - Accent5 8 2 2 4" xfId="25692"/>
    <cellStyle name="40% - Accent5 8 2 2 4 2" xfId="25693"/>
    <cellStyle name="40% - Accent5 8 2 2 4 2 2" xfId="25694"/>
    <cellStyle name="40% - Accent5 8 2 2 4 3" xfId="25695"/>
    <cellStyle name="40% - Accent5 8 2 2 5" xfId="25696"/>
    <cellStyle name="40% - Accent5 8 2 2 5 2" xfId="25697"/>
    <cellStyle name="40% - Accent5 8 2 2 6" xfId="25698"/>
    <cellStyle name="40% - Accent5 8 2 3" xfId="25699"/>
    <cellStyle name="40% - Accent5 8 2 3 2" xfId="25700"/>
    <cellStyle name="40% - Accent5 8 2 3 2 2" xfId="25701"/>
    <cellStyle name="40% - Accent5 8 2 3 2 2 2" xfId="25702"/>
    <cellStyle name="40% - Accent5 8 2 3 2 2 2 2" xfId="25703"/>
    <cellStyle name="40% - Accent5 8 2 3 2 2 3" xfId="25704"/>
    <cellStyle name="40% - Accent5 8 2 3 2 3" xfId="25705"/>
    <cellStyle name="40% - Accent5 8 2 3 2 3 2" xfId="25706"/>
    <cellStyle name="40% - Accent5 8 2 3 2 4" xfId="25707"/>
    <cellStyle name="40% - Accent5 8 2 3 3" xfId="25708"/>
    <cellStyle name="40% - Accent5 8 2 3 3 2" xfId="25709"/>
    <cellStyle name="40% - Accent5 8 2 3 3 2 2" xfId="25710"/>
    <cellStyle name="40% - Accent5 8 2 3 3 3" xfId="25711"/>
    <cellStyle name="40% - Accent5 8 2 3 4" xfId="25712"/>
    <cellStyle name="40% - Accent5 8 2 3 4 2" xfId="25713"/>
    <cellStyle name="40% - Accent5 8 2 3 5" xfId="25714"/>
    <cellStyle name="40% - Accent5 8 2 4" xfId="25715"/>
    <cellStyle name="40% - Accent5 8 2 4 2" xfId="25716"/>
    <cellStyle name="40% - Accent5 8 2 4 2 2" xfId="25717"/>
    <cellStyle name="40% - Accent5 8 2 4 2 2 2" xfId="25718"/>
    <cellStyle name="40% - Accent5 8 2 4 2 3" xfId="25719"/>
    <cellStyle name="40% - Accent5 8 2 4 3" xfId="25720"/>
    <cellStyle name="40% - Accent5 8 2 4 3 2" xfId="25721"/>
    <cellStyle name="40% - Accent5 8 2 4 4" xfId="25722"/>
    <cellStyle name="40% - Accent5 8 2 5" xfId="25723"/>
    <cellStyle name="40% - Accent5 8 2 5 2" xfId="25724"/>
    <cellStyle name="40% - Accent5 8 2 5 2 2" xfId="25725"/>
    <cellStyle name="40% - Accent5 8 2 5 3" xfId="25726"/>
    <cellStyle name="40% - Accent5 8 2 6" xfId="25727"/>
    <cellStyle name="40% - Accent5 8 2 6 2" xfId="25728"/>
    <cellStyle name="40% - Accent5 8 2 7" xfId="25729"/>
    <cellStyle name="40% - Accent5 8 3" xfId="25730"/>
    <cellStyle name="40% - Accent5 8 3 2" xfId="25731"/>
    <cellStyle name="40% - Accent5 8 3 2 2" xfId="25732"/>
    <cellStyle name="40% - Accent5 8 3 2 2 2" xfId="25733"/>
    <cellStyle name="40% - Accent5 8 3 2 2 2 2" xfId="25734"/>
    <cellStyle name="40% - Accent5 8 3 2 2 2 2 2" xfId="25735"/>
    <cellStyle name="40% - Accent5 8 3 2 2 2 3" xfId="25736"/>
    <cellStyle name="40% - Accent5 8 3 2 2 3" xfId="25737"/>
    <cellStyle name="40% - Accent5 8 3 2 2 3 2" xfId="25738"/>
    <cellStyle name="40% - Accent5 8 3 2 2 4" xfId="25739"/>
    <cellStyle name="40% - Accent5 8 3 2 3" xfId="25740"/>
    <cellStyle name="40% - Accent5 8 3 2 3 2" xfId="25741"/>
    <cellStyle name="40% - Accent5 8 3 2 3 2 2" xfId="25742"/>
    <cellStyle name="40% - Accent5 8 3 2 3 3" xfId="25743"/>
    <cellStyle name="40% - Accent5 8 3 2 4" xfId="25744"/>
    <cellStyle name="40% - Accent5 8 3 2 4 2" xfId="25745"/>
    <cellStyle name="40% - Accent5 8 3 2 5" xfId="25746"/>
    <cellStyle name="40% - Accent5 8 3 3" xfId="25747"/>
    <cellStyle name="40% - Accent5 8 3 3 2" xfId="25748"/>
    <cellStyle name="40% - Accent5 8 3 3 2 2" xfId="25749"/>
    <cellStyle name="40% - Accent5 8 3 3 2 2 2" xfId="25750"/>
    <cellStyle name="40% - Accent5 8 3 3 2 3" xfId="25751"/>
    <cellStyle name="40% - Accent5 8 3 3 3" xfId="25752"/>
    <cellStyle name="40% - Accent5 8 3 3 3 2" xfId="25753"/>
    <cellStyle name="40% - Accent5 8 3 3 4" xfId="25754"/>
    <cellStyle name="40% - Accent5 8 3 4" xfId="25755"/>
    <cellStyle name="40% - Accent5 8 3 4 2" xfId="25756"/>
    <cellStyle name="40% - Accent5 8 3 4 2 2" xfId="25757"/>
    <cellStyle name="40% - Accent5 8 3 4 3" xfId="25758"/>
    <cellStyle name="40% - Accent5 8 3 5" xfId="25759"/>
    <cellStyle name="40% - Accent5 8 3 5 2" xfId="25760"/>
    <cellStyle name="40% - Accent5 8 3 6" xfId="25761"/>
    <cellStyle name="40% - Accent5 8 4" xfId="25762"/>
    <cellStyle name="40% - Accent5 8 4 2" xfId="25763"/>
    <cellStyle name="40% - Accent5 8 4 2 2" xfId="25764"/>
    <cellStyle name="40% - Accent5 8 4 2 2 2" xfId="25765"/>
    <cellStyle name="40% - Accent5 8 4 2 2 2 2" xfId="25766"/>
    <cellStyle name="40% - Accent5 8 4 2 2 3" xfId="25767"/>
    <cellStyle name="40% - Accent5 8 4 2 3" xfId="25768"/>
    <cellStyle name="40% - Accent5 8 4 2 3 2" xfId="25769"/>
    <cellStyle name="40% - Accent5 8 4 2 4" xfId="25770"/>
    <cellStyle name="40% - Accent5 8 4 3" xfId="25771"/>
    <cellStyle name="40% - Accent5 8 4 3 2" xfId="25772"/>
    <cellStyle name="40% - Accent5 8 4 3 2 2" xfId="25773"/>
    <cellStyle name="40% - Accent5 8 4 3 3" xfId="25774"/>
    <cellStyle name="40% - Accent5 8 4 4" xfId="25775"/>
    <cellStyle name="40% - Accent5 8 4 4 2" xfId="25776"/>
    <cellStyle name="40% - Accent5 8 4 5" xfId="25777"/>
    <cellStyle name="40% - Accent5 8 5" xfId="25778"/>
    <cellStyle name="40% - Accent5 8 5 2" xfId="25779"/>
    <cellStyle name="40% - Accent5 8 5 2 2" xfId="25780"/>
    <cellStyle name="40% - Accent5 8 5 2 2 2" xfId="25781"/>
    <cellStyle name="40% - Accent5 8 5 2 3" xfId="25782"/>
    <cellStyle name="40% - Accent5 8 5 3" xfId="25783"/>
    <cellStyle name="40% - Accent5 8 5 3 2" xfId="25784"/>
    <cellStyle name="40% - Accent5 8 5 4" xfId="25785"/>
    <cellStyle name="40% - Accent5 8 6" xfId="25786"/>
    <cellStyle name="40% - Accent5 8 6 2" xfId="25787"/>
    <cellStyle name="40% - Accent5 8 6 2 2" xfId="25788"/>
    <cellStyle name="40% - Accent5 8 6 3" xfId="25789"/>
    <cellStyle name="40% - Accent5 8 7" xfId="25790"/>
    <cellStyle name="40% - Accent5 8 7 2" xfId="25791"/>
    <cellStyle name="40% - Accent5 8 8" xfId="25792"/>
    <cellStyle name="40% - Accent5 9" xfId="25793"/>
    <cellStyle name="40% - Accent5 9 2" xfId="25794"/>
    <cellStyle name="40% - Accent5 9 2 2" xfId="25795"/>
    <cellStyle name="40% - Accent5 9 2 2 2" xfId="25796"/>
    <cellStyle name="40% - Accent5 9 2 2 2 2" xfId="25797"/>
    <cellStyle name="40% - Accent5 9 2 2 2 2 2" xfId="25798"/>
    <cellStyle name="40% - Accent5 9 2 2 2 2 2 2" xfId="25799"/>
    <cellStyle name="40% - Accent5 9 2 2 2 2 2 2 2" xfId="25800"/>
    <cellStyle name="40% - Accent5 9 2 2 2 2 2 3" xfId="25801"/>
    <cellStyle name="40% - Accent5 9 2 2 2 2 3" xfId="25802"/>
    <cellStyle name="40% - Accent5 9 2 2 2 2 3 2" xfId="25803"/>
    <cellStyle name="40% - Accent5 9 2 2 2 2 4" xfId="25804"/>
    <cellStyle name="40% - Accent5 9 2 2 2 3" xfId="25805"/>
    <cellStyle name="40% - Accent5 9 2 2 2 3 2" xfId="25806"/>
    <cellStyle name="40% - Accent5 9 2 2 2 3 2 2" xfId="25807"/>
    <cellStyle name="40% - Accent5 9 2 2 2 3 3" xfId="25808"/>
    <cellStyle name="40% - Accent5 9 2 2 2 4" xfId="25809"/>
    <cellStyle name="40% - Accent5 9 2 2 2 4 2" xfId="25810"/>
    <cellStyle name="40% - Accent5 9 2 2 2 5" xfId="25811"/>
    <cellStyle name="40% - Accent5 9 2 2 3" xfId="25812"/>
    <cellStyle name="40% - Accent5 9 2 2 3 2" xfId="25813"/>
    <cellStyle name="40% - Accent5 9 2 2 3 2 2" xfId="25814"/>
    <cellStyle name="40% - Accent5 9 2 2 3 2 2 2" xfId="25815"/>
    <cellStyle name="40% - Accent5 9 2 2 3 2 3" xfId="25816"/>
    <cellStyle name="40% - Accent5 9 2 2 3 3" xfId="25817"/>
    <cellStyle name="40% - Accent5 9 2 2 3 3 2" xfId="25818"/>
    <cellStyle name="40% - Accent5 9 2 2 3 4" xfId="25819"/>
    <cellStyle name="40% - Accent5 9 2 2 4" xfId="25820"/>
    <cellStyle name="40% - Accent5 9 2 2 4 2" xfId="25821"/>
    <cellStyle name="40% - Accent5 9 2 2 4 2 2" xfId="25822"/>
    <cellStyle name="40% - Accent5 9 2 2 4 3" xfId="25823"/>
    <cellStyle name="40% - Accent5 9 2 2 5" xfId="25824"/>
    <cellStyle name="40% - Accent5 9 2 2 5 2" xfId="25825"/>
    <cellStyle name="40% - Accent5 9 2 2 6" xfId="25826"/>
    <cellStyle name="40% - Accent5 9 2 3" xfId="25827"/>
    <cellStyle name="40% - Accent5 9 2 3 2" xfId="25828"/>
    <cellStyle name="40% - Accent5 9 2 3 2 2" xfId="25829"/>
    <cellStyle name="40% - Accent5 9 2 3 2 2 2" xfId="25830"/>
    <cellStyle name="40% - Accent5 9 2 3 2 2 2 2" xfId="25831"/>
    <cellStyle name="40% - Accent5 9 2 3 2 2 3" xfId="25832"/>
    <cellStyle name="40% - Accent5 9 2 3 2 3" xfId="25833"/>
    <cellStyle name="40% - Accent5 9 2 3 2 3 2" xfId="25834"/>
    <cellStyle name="40% - Accent5 9 2 3 2 4" xfId="25835"/>
    <cellStyle name="40% - Accent5 9 2 3 3" xfId="25836"/>
    <cellStyle name="40% - Accent5 9 2 3 3 2" xfId="25837"/>
    <cellStyle name="40% - Accent5 9 2 3 3 2 2" xfId="25838"/>
    <cellStyle name="40% - Accent5 9 2 3 3 3" xfId="25839"/>
    <cellStyle name="40% - Accent5 9 2 3 4" xfId="25840"/>
    <cellStyle name="40% - Accent5 9 2 3 4 2" xfId="25841"/>
    <cellStyle name="40% - Accent5 9 2 3 5" xfId="25842"/>
    <cellStyle name="40% - Accent5 9 2 4" xfId="25843"/>
    <cellStyle name="40% - Accent5 9 2 4 2" xfId="25844"/>
    <cellStyle name="40% - Accent5 9 2 4 2 2" xfId="25845"/>
    <cellStyle name="40% - Accent5 9 2 4 2 2 2" xfId="25846"/>
    <cellStyle name="40% - Accent5 9 2 4 2 3" xfId="25847"/>
    <cellStyle name="40% - Accent5 9 2 4 3" xfId="25848"/>
    <cellStyle name="40% - Accent5 9 2 4 3 2" xfId="25849"/>
    <cellStyle name="40% - Accent5 9 2 4 4" xfId="25850"/>
    <cellStyle name="40% - Accent5 9 2 5" xfId="25851"/>
    <cellStyle name="40% - Accent5 9 2 5 2" xfId="25852"/>
    <cellStyle name="40% - Accent5 9 2 5 2 2" xfId="25853"/>
    <cellStyle name="40% - Accent5 9 2 5 3" xfId="25854"/>
    <cellStyle name="40% - Accent5 9 2 6" xfId="25855"/>
    <cellStyle name="40% - Accent5 9 2 6 2" xfId="25856"/>
    <cellStyle name="40% - Accent5 9 2 7" xfId="25857"/>
    <cellStyle name="40% - Accent5 9 3" xfId="25858"/>
    <cellStyle name="40% - Accent5 9 3 2" xfId="25859"/>
    <cellStyle name="40% - Accent5 9 3 2 2" xfId="25860"/>
    <cellStyle name="40% - Accent5 9 3 2 2 2" xfId="25861"/>
    <cellStyle name="40% - Accent5 9 3 2 2 2 2" xfId="25862"/>
    <cellStyle name="40% - Accent5 9 3 2 2 2 2 2" xfId="25863"/>
    <cellStyle name="40% - Accent5 9 3 2 2 2 3" xfId="25864"/>
    <cellStyle name="40% - Accent5 9 3 2 2 3" xfId="25865"/>
    <cellStyle name="40% - Accent5 9 3 2 2 3 2" xfId="25866"/>
    <cellStyle name="40% - Accent5 9 3 2 2 4" xfId="25867"/>
    <cellStyle name="40% - Accent5 9 3 2 3" xfId="25868"/>
    <cellStyle name="40% - Accent5 9 3 2 3 2" xfId="25869"/>
    <cellStyle name="40% - Accent5 9 3 2 3 2 2" xfId="25870"/>
    <cellStyle name="40% - Accent5 9 3 2 3 3" xfId="25871"/>
    <cellStyle name="40% - Accent5 9 3 2 4" xfId="25872"/>
    <cellStyle name="40% - Accent5 9 3 2 4 2" xfId="25873"/>
    <cellStyle name="40% - Accent5 9 3 2 5" xfId="25874"/>
    <cellStyle name="40% - Accent5 9 3 3" xfId="25875"/>
    <cellStyle name="40% - Accent5 9 3 3 2" xfId="25876"/>
    <cellStyle name="40% - Accent5 9 3 3 2 2" xfId="25877"/>
    <cellStyle name="40% - Accent5 9 3 3 2 2 2" xfId="25878"/>
    <cellStyle name="40% - Accent5 9 3 3 2 3" xfId="25879"/>
    <cellStyle name="40% - Accent5 9 3 3 3" xfId="25880"/>
    <cellStyle name="40% - Accent5 9 3 3 3 2" xfId="25881"/>
    <cellStyle name="40% - Accent5 9 3 3 4" xfId="25882"/>
    <cellStyle name="40% - Accent5 9 3 4" xfId="25883"/>
    <cellStyle name="40% - Accent5 9 3 4 2" xfId="25884"/>
    <cellStyle name="40% - Accent5 9 3 4 2 2" xfId="25885"/>
    <cellStyle name="40% - Accent5 9 3 4 3" xfId="25886"/>
    <cellStyle name="40% - Accent5 9 3 5" xfId="25887"/>
    <cellStyle name="40% - Accent5 9 3 5 2" xfId="25888"/>
    <cellStyle name="40% - Accent5 9 3 6" xfId="25889"/>
    <cellStyle name="40% - Accent5 9 4" xfId="25890"/>
    <cellStyle name="40% - Accent5 9 4 2" xfId="25891"/>
    <cellStyle name="40% - Accent5 9 4 2 2" xfId="25892"/>
    <cellStyle name="40% - Accent5 9 4 2 2 2" xfId="25893"/>
    <cellStyle name="40% - Accent5 9 4 2 2 2 2" xfId="25894"/>
    <cellStyle name="40% - Accent5 9 4 2 2 3" xfId="25895"/>
    <cellStyle name="40% - Accent5 9 4 2 3" xfId="25896"/>
    <cellStyle name="40% - Accent5 9 4 2 3 2" xfId="25897"/>
    <cellStyle name="40% - Accent5 9 4 2 4" xfId="25898"/>
    <cellStyle name="40% - Accent5 9 4 3" xfId="25899"/>
    <cellStyle name="40% - Accent5 9 4 3 2" xfId="25900"/>
    <cellStyle name="40% - Accent5 9 4 3 2 2" xfId="25901"/>
    <cellStyle name="40% - Accent5 9 4 3 3" xfId="25902"/>
    <cellStyle name="40% - Accent5 9 4 4" xfId="25903"/>
    <cellStyle name="40% - Accent5 9 4 4 2" xfId="25904"/>
    <cellStyle name="40% - Accent5 9 4 5" xfId="25905"/>
    <cellStyle name="40% - Accent5 9 5" xfId="25906"/>
    <cellStyle name="40% - Accent5 9 5 2" xfId="25907"/>
    <cellStyle name="40% - Accent5 9 5 2 2" xfId="25908"/>
    <cellStyle name="40% - Accent5 9 5 2 2 2" xfId="25909"/>
    <cellStyle name="40% - Accent5 9 5 2 3" xfId="25910"/>
    <cellStyle name="40% - Accent5 9 5 3" xfId="25911"/>
    <cellStyle name="40% - Accent5 9 5 3 2" xfId="25912"/>
    <cellStyle name="40% - Accent5 9 5 4" xfId="25913"/>
    <cellStyle name="40% - Accent5 9 6" xfId="25914"/>
    <cellStyle name="40% - Accent5 9 6 2" xfId="25915"/>
    <cellStyle name="40% - Accent5 9 6 2 2" xfId="25916"/>
    <cellStyle name="40% - Accent5 9 6 3" xfId="25917"/>
    <cellStyle name="40% - Accent5 9 7" xfId="25918"/>
    <cellStyle name="40% - Accent5 9 7 2" xfId="25919"/>
    <cellStyle name="40% - Accent5 9 8" xfId="25920"/>
    <cellStyle name="40% - Accent6" xfId="33543" builtinId="51" customBuiltin="1"/>
    <cellStyle name="40% - Accent6 10" xfId="25921"/>
    <cellStyle name="40% - Accent6 10 2" xfId="25922"/>
    <cellStyle name="40% - Accent6 10 2 2" xfId="25923"/>
    <cellStyle name="40% - Accent6 10 2 2 2" xfId="25924"/>
    <cellStyle name="40% - Accent6 10 2 2 2 2" xfId="25925"/>
    <cellStyle name="40% - Accent6 10 2 2 2 2 2" xfId="25926"/>
    <cellStyle name="40% - Accent6 10 2 2 2 2 2 2" xfId="25927"/>
    <cellStyle name="40% - Accent6 10 2 2 2 2 2 2 2" xfId="25928"/>
    <cellStyle name="40% - Accent6 10 2 2 2 2 2 3" xfId="25929"/>
    <cellStyle name="40% - Accent6 10 2 2 2 2 3" xfId="25930"/>
    <cellStyle name="40% - Accent6 10 2 2 2 2 3 2" xfId="25931"/>
    <cellStyle name="40% - Accent6 10 2 2 2 2 4" xfId="25932"/>
    <cellStyle name="40% - Accent6 10 2 2 2 3" xfId="25933"/>
    <cellStyle name="40% - Accent6 10 2 2 2 3 2" xfId="25934"/>
    <cellStyle name="40% - Accent6 10 2 2 2 3 2 2" xfId="25935"/>
    <cellStyle name="40% - Accent6 10 2 2 2 3 3" xfId="25936"/>
    <cellStyle name="40% - Accent6 10 2 2 2 4" xfId="25937"/>
    <cellStyle name="40% - Accent6 10 2 2 2 4 2" xfId="25938"/>
    <cellStyle name="40% - Accent6 10 2 2 2 5" xfId="25939"/>
    <cellStyle name="40% - Accent6 10 2 2 3" xfId="25940"/>
    <cellStyle name="40% - Accent6 10 2 2 3 2" xfId="25941"/>
    <cellStyle name="40% - Accent6 10 2 2 3 2 2" xfId="25942"/>
    <cellStyle name="40% - Accent6 10 2 2 3 2 2 2" xfId="25943"/>
    <cellStyle name="40% - Accent6 10 2 2 3 2 3" xfId="25944"/>
    <cellStyle name="40% - Accent6 10 2 2 3 3" xfId="25945"/>
    <cellStyle name="40% - Accent6 10 2 2 3 3 2" xfId="25946"/>
    <cellStyle name="40% - Accent6 10 2 2 3 4" xfId="25947"/>
    <cellStyle name="40% - Accent6 10 2 2 4" xfId="25948"/>
    <cellStyle name="40% - Accent6 10 2 2 4 2" xfId="25949"/>
    <cellStyle name="40% - Accent6 10 2 2 4 2 2" xfId="25950"/>
    <cellStyle name="40% - Accent6 10 2 2 4 3" xfId="25951"/>
    <cellStyle name="40% - Accent6 10 2 2 5" xfId="25952"/>
    <cellStyle name="40% - Accent6 10 2 2 5 2" xfId="25953"/>
    <cellStyle name="40% - Accent6 10 2 2 6" xfId="25954"/>
    <cellStyle name="40% - Accent6 10 2 3" xfId="25955"/>
    <cellStyle name="40% - Accent6 10 2 3 2" xfId="25956"/>
    <cellStyle name="40% - Accent6 10 2 3 2 2" xfId="25957"/>
    <cellStyle name="40% - Accent6 10 2 3 2 2 2" xfId="25958"/>
    <cellStyle name="40% - Accent6 10 2 3 2 2 2 2" xfId="25959"/>
    <cellStyle name="40% - Accent6 10 2 3 2 2 3" xfId="25960"/>
    <cellStyle name="40% - Accent6 10 2 3 2 3" xfId="25961"/>
    <cellStyle name="40% - Accent6 10 2 3 2 3 2" xfId="25962"/>
    <cellStyle name="40% - Accent6 10 2 3 2 4" xfId="25963"/>
    <cellStyle name="40% - Accent6 10 2 3 3" xfId="25964"/>
    <cellStyle name="40% - Accent6 10 2 3 3 2" xfId="25965"/>
    <cellStyle name="40% - Accent6 10 2 3 3 2 2" xfId="25966"/>
    <cellStyle name="40% - Accent6 10 2 3 3 3" xfId="25967"/>
    <cellStyle name="40% - Accent6 10 2 3 4" xfId="25968"/>
    <cellStyle name="40% - Accent6 10 2 3 4 2" xfId="25969"/>
    <cellStyle name="40% - Accent6 10 2 3 5" xfId="25970"/>
    <cellStyle name="40% - Accent6 10 2 4" xfId="25971"/>
    <cellStyle name="40% - Accent6 10 2 4 2" xfId="25972"/>
    <cellStyle name="40% - Accent6 10 2 4 2 2" xfId="25973"/>
    <cellStyle name="40% - Accent6 10 2 4 2 2 2" xfId="25974"/>
    <cellStyle name="40% - Accent6 10 2 4 2 3" xfId="25975"/>
    <cellStyle name="40% - Accent6 10 2 4 3" xfId="25976"/>
    <cellStyle name="40% - Accent6 10 2 4 3 2" xfId="25977"/>
    <cellStyle name="40% - Accent6 10 2 4 4" xfId="25978"/>
    <cellStyle name="40% - Accent6 10 2 5" xfId="25979"/>
    <cellStyle name="40% - Accent6 10 2 5 2" xfId="25980"/>
    <cellStyle name="40% - Accent6 10 2 5 2 2" xfId="25981"/>
    <cellStyle name="40% - Accent6 10 2 5 3" xfId="25982"/>
    <cellStyle name="40% - Accent6 10 2 6" xfId="25983"/>
    <cellStyle name="40% - Accent6 10 2 6 2" xfId="25984"/>
    <cellStyle name="40% - Accent6 10 2 7" xfId="25985"/>
    <cellStyle name="40% - Accent6 10 3" xfId="25986"/>
    <cellStyle name="40% - Accent6 10 3 2" xfId="25987"/>
    <cellStyle name="40% - Accent6 10 3 2 2" xfId="25988"/>
    <cellStyle name="40% - Accent6 10 3 2 2 2" xfId="25989"/>
    <cellStyle name="40% - Accent6 10 3 2 2 2 2" xfId="25990"/>
    <cellStyle name="40% - Accent6 10 3 2 2 2 2 2" xfId="25991"/>
    <cellStyle name="40% - Accent6 10 3 2 2 2 3" xfId="25992"/>
    <cellStyle name="40% - Accent6 10 3 2 2 3" xfId="25993"/>
    <cellStyle name="40% - Accent6 10 3 2 2 3 2" xfId="25994"/>
    <cellStyle name="40% - Accent6 10 3 2 2 4" xfId="25995"/>
    <cellStyle name="40% - Accent6 10 3 2 3" xfId="25996"/>
    <cellStyle name="40% - Accent6 10 3 2 3 2" xfId="25997"/>
    <cellStyle name="40% - Accent6 10 3 2 3 2 2" xfId="25998"/>
    <cellStyle name="40% - Accent6 10 3 2 3 3" xfId="25999"/>
    <cellStyle name="40% - Accent6 10 3 2 4" xfId="26000"/>
    <cellStyle name="40% - Accent6 10 3 2 4 2" xfId="26001"/>
    <cellStyle name="40% - Accent6 10 3 2 5" xfId="26002"/>
    <cellStyle name="40% - Accent6 10 3 3" xfId="26003"/>
    <cellStyle name="40% - Accent6 10 3 3 2" xfId="26004"/>
    <cellStyle name="40% - Accent6 10 3 3 2 2" xfId="26005"/>
    <cellStyle name="40% - Accent6 10 3 3 2 2 2" xfId="26006"/>
    <cellStyle name="40% - Accent6 10 3 3 2 3" xfId="26007"/>
    <cellStyle name="40% - Accent6 10 3 3 3" xfId="26008"/>
    <cellStyle name="40% - Accent6 10 3 3 3 2" xfId="26009"/>
    <cellStyle name="40% - Accent6 10 3 3 4" xfId="26010"/>
    <cellStyle name="40% - Accent6 10 3 4" xfId="26011"/>
    <cellStyle name="40% - Accent6 10 3 4 2" xfId="26012"/>
    <cellStyle name="40% - Accent6 10 3 4 2 2" xfId="26013"/>
    <cellStyle name="40% - Accent6 10 3 4 3" xfId="26014"/>
    <cellStyle name="40% - Accent6 10 3 5" xfId="26015"/>
    <cellStyle name="40% - Accent6 10 3 5 2" xfId="26016"/>
    <cellStyle name="40% - Accent6 10 3 6" xfId="26017"/>
    <cellStyle name="40% - Accent6 10 4" xfId="26018"/>
    <cellStyle name="40% - Accent6 10 4 2" xfId="26019"/>
    <cellStyle name="40% - Accent6 10 4 2 2" xfId="26020"/>
    <cellStyle name="40% - Accent6 10 4 2 2 2" xfId="26021"/>
    <cellStyle name="40% - Accent6 10 4 2 2 2 2" xfId="26022"/>
    <cellStyle name="40% - Accent6 10 4 2 2 3" xfId="26023"/>
    <cellStyle name="40% - Accent6 10 4 2 3" xfId="26024"/>
    <cellStyle name="40% - Accent6 10 4 2 3 2" xfId="26025"/>
    <cellStyle name="40% - Accent6 10 4 2 4" xfId="26026"/>
    <cellStyle name="40% - Accent6 10 4 3" xfId="26027"/>
    <cellStyle name="40% - Accent6 10 4 3 2" xfId="26028"/>
    <cellStyle name="40% - Accent6 10 4 3 2 2" xfId="26029"/>
    <cellStyle name="40% - Accent6 10 4 3 3" xfId="26030"/>
    <cellStyle name="40% - Accent6 10 4 4" xfId="26031"/>
    <cellStyle name="40% - Accent6 10 4 4 2" xfId="26032"/>
    <cellStyle name="40% - Accent6 10 4 5" xfId="26033"/>
    <cellStyle name="40% - Accent6 10 5" xfId="26034"/>
    <cellStyle name="40% - Accent6 10 5 2" xfId="26035"/>
    <cellStyle name="40% - Accent6 10 5 2 2" xfId="26036"/>
    <cellStyle name="40% - Accent6 10 5 2 2 2" xfId="26037"/>
    <cellStyle name="40% - Accent6 10 5 2 3" xfId="26038"/>
    <cellStyle name="40% - Accent6 10 5 3" xfId="26039"/>
    <cellStyle name="40% - Accent6 10 5 3 2" xfId="26040"/>
    <cellStyle name="40% - Accent6 10 5 4" xfId="26041"/>
    <cellStyle name="40% - Accent6 10 6" xfId="26042"/>
    <cellStyle name="40% - Accent6 10 6 2" xfId="26043"/>
    <cellStyle name="40% - Accent6 10 6 2 2" xfId="26044"/>
    <cellStyle name="40% - Accent6 10 6 3" xfId="26045"/>
    <cellStyle name="40% - Accent6 10 7" xfId="26046"/>
    <cellStyle name="40% - Accent6 10 7 2" xfId="26047"/>
    <cellStyle name="40% - Accent6 10 8" xfId="26048"/>
    <cellStyle name="40% - Accent6 11" xfId="26049"/>
    <cellStyle name="40% - Accent6 11 2" xfId="26050"/>
    <cellStyle name="40% - Accent6 11 2 2" xfId="26051"/>
    <cellStyle name="40% - Accent6 11 2 2 2" xfId="26052"/>
    <cellStyle name="40% - Accent6 11 2 2 2 2" xfId="26053"/>
    <cellStyle name="40% - Accent6 11 2 2 2 2 2" xfId="26054"/>
    <cellStyle name="40% - Accent6 11 2 2 2 2 2 2" xfId="26055"/>
    <cellStyle name="40% - Accent6 11 2 2 2 2 2 2 2" xfId="26056"/>
    <cellStyle name="40% - Accent6 11 2 2 2 2 2 3" xfId="26057"/>
    <cellStyle name="40% - Accent6 11 2 2 2 2 3" xfId="26058"/>
    <cellStyle name="40% - Accent6 11 2 2 2 2 3 2" xfId="26059"/>
    <cellStyle name="40% - Accent6 11 2 2 2 2 4" xfId="26060"/>
    <cellStyle name="40% - Accent6 11 2 2 2 3" xfId="26061"/>
    <cellStyle name="40% - Accent6 11 2 2 2 3 2" xfId="26062"/>
    <cellStyle name="40% - Accent6 11 2 2 2 3 2 2" xfId="26063"/>
    <cellStyle name="40% - Accent6 11 2 2 2 3 3" xfId="26064"/>
    <cellStyle name="40% - Accent6 11 2 2 2 4" xfId="26065"/>
    <cellStyle name="40% - Accent6 11 2 2 2 4 2" xfId="26066"/>
    <cellStyle name="40% - Accent6 11 2 2 2 5" xfId="26067"/>
    <cellStyle name="40% - Accent6 11 2 2 3" xfId="26068"/>
    <cellStyle name="40% - Accent6 11 2 2 3 2" xfId="26069"/>
    <cellStyle name="40% - Accent6 11 2 2 3 2 2" xfId="26070"/>
    <cellStyle name="40% - Accent6 11 2 2 3 2 2 2" xfId="26071"/>
    <cellStyle name="40% - Accent6 11 2 2 3 2 3" xfId="26072"/>
    <cellStyle name="40% - Accent6 11 2 2 3 3" xfId="26073"/>
    <cellStyle name="40% - Accent6 11 2 2 3 3 2" xfId="26074"/>
    <cellStyle name="40% - Accent6 11 2 2 3 4" xfId="26075"/>
    <cellStyle name="40% - Accent6 11 2 2 4" xfId="26076"/>
    <cellStyle name="40% - Accent6 11 2 2 4 2" xfId="26077"/>
    <cellStyle name="40% - Accent6 11 2 2 4 2 2" xfId="26078"/>
    <cellStyle name="40% - Accent6 11 2 2 4 3" xfId="26079"/>
    <cellStyle name="40% - Accent6 11 2 2 5" xfId="26080"/>
    <cellStyle name="40% - Accent6 11 2 2 5 2" xfId="26081"/>
    <cellStyle name="40% - Accent6 11 2 2 6" xfId="26082"/>
    <cellStyle name="40% - Accent6 11 2 3" xfId="26083"/>
    <cellStyle name="40% - Accent6 11 2 3 2" xfId="26084"/>
    <cellStyle name="40% - Accent6 11 2 3 2 2" xfId="26085"/>
    <cellStyle name="40% - Accent6 11 2 3 2 2 2" xfId="26086"/>
    <cellStyle name="40% - Accent6 11 2 3 2 2 2 2" xfId="26087"/>
    <cellStyle name="40% - Accent6 11 2 3 2 2 3" xfId="26088"/>
    <cellStyle name="40% - Accent6 11 2 3 2 3" xfId="26089"/>
    <cellStyle name="40% - Accent6 11 2 3 2 3 2" xfId="26090"/>
    <cellStyle name="40% - Accent6 11 2 3 2 4" xfId="26091"/>
    <cellStyle name="40% - Accent6 11 2 3 3" xfId="26092"/>
    <cellStyle name="40% - Accent6 11 2 3 3 2" xfId="26093"/>
    <cellStyle name="40% - Accent6 11 2 3 3 2 2" xfId="26094"/>
    <cellStyle name="40% - Accent6 11 2 3 3 3" xfId="26095"/>
    <cellStyle name="40% - Accent6 11 2 3 4" xfId="26096"/>
    <cellStyle name="40% - Accent6 11 2 3 4 2" xfId="26097"/>
    <cellStyle name="40% - Accent6 11 2 3 5" xfId="26098"/>
    <cellStyle name="40% - Accent6 11 2 4" xfId="26099"/>
    <cellStyle name="40% - Accent6 11 2 4 2" xfId="26100"/>
    <cellStyle name="40% - Accent6 11 2 4 2 2" xfId="26101"/>
    <cellStyle name="40% - Accent6 11 2 4 2 2 2" xfId="26102"/>
    <cellStyle name="40% - Accent6 11 2 4 2 3" xfId="26103"/>
    <cellStyle name="40% - Accent6 11 2 4 3" xfId="26104"/>
    <cellStyle name="40% - Accent6 11 2 4 3 2" xfId="26105"/>
    <cellStyle name="40% - Accent6 11 2 4 4" xfId="26106"/>
    <cellStyle name="40% - Accent6 11 2 5" xfId="26107"/>
    <cellStyle name="40% - Accent6 11 2 5 2" xfId="26108"/>
    <cellStyle name="40% - Accent6 11 2 5 2 2" xfId="26109"/>
    <cellStyle name="40% - Accent6 11 2 5 3" xfId="26110"/>
    <cellStyle name="40% - Accent6 11 2 6" xfId="26111"/>
    <cellStyle name="40% - Accent6 11 2 6 2" xfId="26112"/>
    <cellStyle name="40% - Accent6 11 2 7" xfId="26113"/>
    <cellStyle name="40% - Accent6 11 3" xfId="26114"/>
    <cellStyle name="40% - Accent6 11 3 2" xfId="26115"/>
    <cellStyle name="40% - Accent6 11 3 2 2" xfId="26116"/>
    <cellStyle name="40% - Accent6 11 3 2 2 2" xfId="26117"/>
    <cellStyle name="40% - Accent6 11 3 2 2 2 2" xfId="26118"/>
    <cellStyle name="40% - Accent6 11 3 2 2 2 2 2" xfId="26119"/>
    <cellStyle name="40% - Accent6 11 3 2 2 2 3" xfId="26120"/>
    <cellStyle name="40% - Accent6 11 3 2 2 3" xfId="26121"/>
    <cellStyle name="40% - Accent6 11 3 2 2 3 2" xfId="26122"/>
    <cellStyle name="40% - Accent6 11 3 2 2 4" xfId="26123"/>
    <cellStyle name="40% - Accent6 11 3 2 3" xfId="26124"/>
    <cellStyle name="40% - Accent6 11 3 2 3 2" xfId="26125"/>
    <cellStyle name="40% - Accent6 11 3 2 3 2 2" xfId="26126"/>
    <cellStyle name="40% - Accent6 11 3 2 3 3" xfId="26127"/>
    <cellStyle name="40% - Accent6 11 3 2 4" xfId="26128"/>
    <cellStyle name="40% - Accent6 11 3 2 4 2" xfId="26129"/>
    <cellStyle name="40% - Accent6 11 3 2 5" xfId="26130"/>
    <cellStyle name="40% - Accent6 11 3 3" xfId="26131"/>
    <cellStyle name="40% - Accent6 11 3 3 2" xfId="26132"/>
    <cellStyle name="40% - Accent6 11 3 3 2 2" xfId="26133"/>
    <cellStyle name="40% - Accent6 11 3 3 2 2 2" xfId="26134"/>
    <cellStyle name="40% - Accent6 11 3 3 2 3" xfId="26135"/>
    <cellStyle name="40% - Accent6 11 3 3 3" xfId="26136"/>
    <cellStyle name="40% - Accent6 11 3 3 3 2" xfId="26137"/>
    <cellStyle name="40% - Accent6 11 3 3 4" xfId="26138"/>
    <cellStyle name="40% - Accent6 11 3 4" xfId="26139"/>
    <cellStyle name="40% - Accent6 11 3 4 2" xfId="26140"/>
    <cellStyle name="40% - Accent6 11 3 4 2 2" xfId="26141"/>
    <cellStyle name="40% - Accent6 11 3 4 3" xfId="26142"/>
    <cellStyle name="40% - Accent6 11 3 5" xfId="26143"/>
    <cellStyle name="40% - Accent6 11 3 5 2" xfId="26144"/>
    <cellStyle name="40% - Accent6 11 3 6" xfId="26145"/>
    <cellStyle name="40% - Accent6 11 4" xfId="26146"/>
    <cellStyle name="40% - Accent6 11 4 2" xfId="26147"/>
    <cellStyle name="40% - Accent6 11 4 2 2" xfId="26148"/>
    <cellStyle name="40% - Accent6 11 4 2 2 2" xfId="26149"/>
    <cellStyle name="40% - Accent6 11 4 2 2 2 2" xfId="26150"/>
    <cellStyle name="40% - Accent6 11 4 2 2 3" xfId="26151"/>
    <cellStyle name="40% - Accent6 11 4 2 3" xfId="26152"/>
    <cellStyle name="40% - Accent6 11 4 2 3 2" xfId="26153"/>
    <cellStyle name="40% - Accent6 11 4 2 4" xfId="26154"/>
    <cellStyle name="40% - Accent6 11 4 3" xfId="26155"/>
    <cellStyle name="40% - Accent6 11 4 3 2" xfId="26156"/>
    <cellStyle name="40% - Accent6 11 4 3 2 2" xfId="26157"/>
    <cellStyle name="40% - Accent6 11 4 3 3" xfId="26158"/>
    <cellStyle name="40% - Accent6 11 4 4" xfId="26159"/>
    <cellStyle name="40% - Accent6 11 4 4 2" xfId="26160"/>
    <cellStyle name="40% - Accent6 11 4 5" xfId="26161"/>
    <cellStyle name="40% - Accent6 11 5" xfId="26162"/>
    <cellStyle name="40% - Accent6 11 5 2" xfId="26163"/>
    <cellStyle name="40% - Accent6 11 5 2 2" xfId="26164"/>
    <cellStyle name="40% - Accent6 11 5 2 2 2" xfId="26165"/>
    <cellStyle name="40% - Accent6 11 5 2 3" xfId="26166"/>
    <cellStyle name="40% - Accent6 11 5 3" xfId="26167"/>
    <cellStyle name="40% - Accent6 11 5 3 2" xfId="26168"/>
    <cellStyle name="40% - Accent6 11 5 4" xfId="26169"/>
    <cellStyle name="40% - Accent6 11 6" xfId="26170"/>
    <cellStyle name="40% - Accent6 11 6 2" xfId="26171"/>
    <cellStyle name="40% - Accent6 11 6 2 2" xfId="26172"/>
    <cellStyle name="40% - Accent6 11 6 3" xfId="26173"/>
    <cellStyle name="40% - Accent6 11 7" xfId="26174"/>
    <cellStyle name="40% - Accent6 11 7 2" xfId="26175"/>
    <cellStyle name="40% - Accent6 11 8" xfId="26176"/>
    <cellStyle name="40% - Accent6 12" xfId="26177"/>
    <cellStyle name="40% - Accent6 12 2" xfId="26178"/>
    <cellStyle name="40% - Accent6 12 2 2" xfId="26179"/>
    <cellStyle name="40% - Accent6 12 2 2 2" xfId="26180"/>
    <cellStyle name="40% - Accent6 12 2 2 2 2" xfId="26181"/>
    <cellStyle name="40% - Accent6 12 2 2 2 2 2" xfId="26182"/>
    <cellStyle name="40% - Accent6 12 2 2 2 2 2 2" xfId="26183"/>
    <cellStyle name="40% - Accent6 12 2 2 2 2 2 2 2" xfId="26184"/>
    <cellStyle name="40% - Accent6 12 2 2 2 2 2 3" xfId="26185"/>
    <cellStyle name="40% - Accent6 12 2 2 2 2 3" xfId="26186"/>
    <cellStyle name="40% - Accent6 12 2 2 2 2 3 2" xfId="26187"/>
    <cellStyle name="40% - Accent6 12 2 2 2 2 4" xfId="26188"/>
    <cellStyle name="40% - Accent6 12 2 2 2 3" xfId="26189"/>
    <cellStyle name="40% - Accent6 12 2 2 2 3 2" xfId="26190"/>
    <cellStyle name="40% - Accent6 12 2 2 2 3 2 2" xfId="26191"/>
    <cellStyle name="40% - Accent6 12 2 2 2 3 3" xfId="26192"/>
    <cellStyle name="40% - Accent6 12 2 2 2 4" xfId="26193"/>
    <cellStyle name="40% - Accent6 12 2 2 2 4 2" xfId="26194"/>
    <cellStyle name="40% - Accent6 12 2 2 2 5" xfId="26195"/>
    <cellStyle name="40% - Accent6 12 2 2 3" xfId="26196"/>
    <cellStyle name="40% - Accent6 12 2 2 3 2" xfId="26197"/>
    <cellStyle name="40% - Accent6 12 2 2 3 2 2" xfId="26198"/>
    <cellStyle name="40% - Accent6 12 2 2 3 2 2 2" xfId="26199"/>
    <cellStyle name="40% - Accent6 12 2 2 3 2 3" xfId="26200"/>
    <cellStyle name="40% - Accent6 12 2 2 3 3" xfId="26201"/>
    <cellStyle name="40% - Accent6 12 2 2 3 3 2" xfId="26202"/>
    <cellStyle name="40% - Accent6 12 2 2 3 4" xfId="26203"/>
    <cellStyle name="40% - Accent6 12 2 2 4" xfId="26204"/>
    <cellStyle name="40% - Accent6 12 2 2 4 2" xfId="26205"/>
    <cellStyle name="40% - Accent6 12 2 2 4 2 2" xfId="26206"/>
    <cellStyle name="40% - Accent6 12 2 2 4 3" xfId="26207"/>
    <cellStyle name="40% - Accent6 12 2 2 5" xfId="26208"/>
    <cellStyle name="40% - Accent6 12 2 2 5 2" xfId="26209"/>
    <cellStyle name="40% - Accent6 12 2 2 6" xfId="26210"/>
    <cellStyle name="40% - Accent6 12 2 3" xfId="26211"/>
    <cellStyle name="40% - Accent6 12 2 3 2" xfId="26212"/>
    <cellStyle name="40% - Accent6 12 2 3 2 2" xfId="26213"/>
    <cellStyle name="40% - Accent6 12 2 3 2 2 2" xfId="26214"/>
    <cellStyle name="40% - Accent6 12 2 3 2 2 2 2" xfId="26215"/>
    <cellStyle name="40% - Accent6 12 2 3 2 2 3" xfId="26216"/>
    <cellStyle name="40% - Accent6 12 2 3 2 3" xfId="26217"/>
    <cellStyle name="40% - Accent6 12 2 3 2 3 2" xfId="26218"/>
    <cellStyle name="40% - Accent6 12 2 3 2 4" xfId="26219"/>
    <cellStyle name="40% - Accent6 12 2 3 3" xfId="26220"/>
    <cellStyle name="40% - Accent6 12 2 3 3 2" xfId="26221"/>
    <cellStyle name="40% - Accent6 12 2 3 3 2 2" xfId="26222"/>
    <cellStyle name="40% - Accent6 12 2 3 3 3" xfId="26223"/>
    <cellStyle name="40% - Accent6 12 2 3 4" xfId="26224"/>
    <cellStyle name="40% - Accent6 12 2 3 4 2" xfId="26225"/>
    <cellStyle name="40% - Accent6 12 2 3 5" xfId="26226"/>
    <cellStyle name="40% - Accent6 12 2 4" xfId="26227"/>
    <cellStyle name="40% - Accent6 12 2 4 2" xfId="26228"/>
    <cellStyle name="40% - Accent6 12 2 4 2 2" xfId="26229"/>
    <cellStyle name="40% - Accent6 12 2 4 2 2 2" xfId="26230"/>
    <cellStyle name="40% - Accent6 12 2 4 2 3" xfId="26231"/>
    <cellStyle name="40% - Accent6 12 2 4 3" xfId="26232"/>
    <cellStyle name="40% - Accent6 12 2 4 3 2" xfId="26233"/>
    <cellStyle name="40% - Accent6 12 2 4 4" xfId="26234"/>
    <cellStyle name="40% - Accent6 12 2 5" xfId="26235"/>
    <cellStyle name="40% - Accent6 12 2 5 2" xfId="26236"/>
    <cellStyle name="40% - Accent6 12 2 5 2 2" xfId="26237"/>
    <cellStyle name="40% - Accent6 12 2 5 3" xfId="26238"/>
    <cellStyle name="40% - Accent6 12 2 6" xfId="26239"/>
    <cellStyle name="40% - Accent6 12 2 6 2" xfId="26240"/>
    <cellStyle name="40% - Accent6 12 2 7" xfId="26241"/>
    <cellStyle name="40% - Accent6 12 3" xfId="26242"/>
    <cellStyle name="40% - Accent6 12 3 2" xfId="26243"/>
    <cellStyle name="40% - Accent6 12 3 2 2" xfId="26244"/>
    <cellStyle name="40% - Accent6 12 3 2 2 2" xfId="26245"/>
    <cellStyle name="40% - Accent6 12 3 2 2 2 2" xfId="26246"/>
    <cellStyle name="40% - Accent6 12 3 2 2 2 2 2" xfId="26247"/>
    <cellStyle name="40% - Accent6 12 3 2 2 2 3" xfId="26248"/>
    <cellStyle name="40% - Accent6 12 3 2 2 3" xfId="26249"/>
    <cellStyle name="40% - Accent6 12 3 2 2 3 2" xfId="26250"/>
    <cellStyle name="40% - Accent6 12 3 2 2 4" xfId="26251"/>
    <cellStyle name="40% - Accent6 12 3 2 3" xfId="26252"/>
    <cellStyle name="40% - Accent6 12 3 2 3 2" xfId="26253"/>
    <cellStyle name="40% - Accent6 12 3 2 3 2 2" xfId="26254"/>
    <cellStyle name="40% - Accent6 12 3 2 3 3" xfId="26255"/>
    <cellStyle name="40% - Accent6 12 3 2 4" xfId="26256"/>
    <cellStyle name="40% - Accent6 12 3 2 4 2" xfId="26257"/>
    <cellStyle name="40% - Accent6 12 3 2 5" xfId="26258"/>
    <cellStyle name="40% - Accent6 12 3 3" xfId="26259"/>
    <cellStyle name="40% - Accent6 12 3 3 2" xfId="26260"/>
    <cellStyle name="40% - Accent6 12 3 3 2 2" xfId="26261"/>
    <cellStyle name="40% - Accent6 12 3 3 2 2 2" xfId="26262"/>
    <cellStyle name="40% - Accent6 12 3 3 2 3" xfId="26263"/>
    <cellStyle name="40% - Accent6 12 3 3 3" xfId="26264"/>
    <cellStyle name="40% - Accent6 12 3 3 3 2" xfId="26265"/>
    <cellStyle name="40% - Accent6 12 3 3 4" xfId="26266"/>
    <cellStyle name="40% - Accent6 12 3 4" xfId="26267"/>
    <cellStyle name="40% - Accent6 12 3 4 2" xfId="26268"/>
    <cellStyle name="40% - Accent6 12 3 4 2 2" xfId="26269"/>
    <cellStyle name="40% - Accent6 12 3 4 3" xfId="26270"/>
    <cellStyle name="40% - Accent6 12 3 5" xfId="26271"/>
    <cellStyle name="40% - Accent6 12 3 5 2" xfId="26272"/>
    <cellStyle name="40% - Accent6 12 3 6" xfId="26273"/>
    <cellStyle name="40% - Accent6 12 4" xfId="26274"/>
    <cellStyle name="40% - Accent6 12 4 2" xfId="26275"/>
    <cellStyle name="40% - Accent6 12 4 2 2" xfId="26276"/>
    <cellStyle name="40% - Accent6 12 4 2 2 2" xfId="26277"/>
    <cellStyle name="40% - Accent6 12 4 2 2 2 2" xfId="26278"/>
    <cellStyle name="40% - Accent6 12 4 2 2 3" xfId="26279"/>
    <cellStyle name="40% - Accent6 12 4 2 3" xfId="26280"/>
    <cellStyle name="40% - Accent6 12 4 2 3 2" xfId="26281"/>
    <cellStyle name="40% - Accent6 12 4 2 4" xfId="26282"/>
    <cellStyle name="40% - Accent6 12 4 3" xfId="26283"/>
    <cellStyle name="40% - Accent6 12 4 3 2" xfId="26284"/>
    <cellStyle name="40% - Accent6 12 4 3 2 2" xfId="26285"/>
    <cellStyle name="40% - Accent6 12 4 3 3" xfId="26286"/>
    <cellStyle name="40% - Accent6 12 4 4" xfId="26287"/>
    <cellStyle name="40% - Accent6 12 4 4 2" xfId="26288"/>
    <cellStyle name="40% - Accent6 12 4 5" xfId="26289"/>
    <cellStyle name="40% - Accent6 12 5" xfId="26290"/>
    <cellStyle name="40% - Accent6 12 5 2" xfId="26291"/>
    <cellStyle name="40% - Accent6 12 5 2 2" xfId="26292"/>
    <cellStyle name="40% - Accent6 12 5 2 2 2" xfId="26293"/>
    <cellStyle name="40% - Accent6 12 5 2 3" xfId="26294"/>
    <cellStyle name="40% - Accent6 12 5 3" xfId="26295"/>
    <cellStyle name="40% - Accent6 12 5 3 2" xfId="26296"/>
    <cellStyle name="40% - Accent6 12 5 4" xfId="26297"/>
    <cellStyle name="40% - Accent6 12 6" xfId="26298"/>
    <cellStyle name="40% - Accent6 12 6 2" xfId="26299"/>
    <cellStyle name="40% - Accent6 12 6 2 2" xfId="26300"/>
    <cellStyle name="40% - Accent6 12 6 3" xfId="26301"/>
    <cellStyle name="40% - Accent6 12 7" xfId="26302"/>
    <cellStyle name="40% - Accent6 12 7 2" xfId="26303"/>
    <cellStyle name="40% - Accent6 12 8" xfId="26304"/>
    <cellStyle name="40% - Accent6 13" xfId="26305"/>
    <cellStyle name="40% - Accent6 13 2" xfId="26306"/>
    <cellStyle name="40% - Accent6 13 2 2" xfId="26307"/>
    <cellStyle name="40% - Accent6 13 2 2 2" xfId="26308"/>
    <cellStyle name="40% - Accent6 13 2 2 2 2" xfId="26309"/>
    <cellStyle name="40% - Accent6 13 2 2 2 2 2" xfId="26310"/>
    <cellStyle name="40% - Accent6 13 2 2 2 2 2 2" xfId="26311"/>
    <cellStyle name="40% - Accent6 13 2 2 2 2 2 2 2" xfId="26312"/>
    <cellStyle name="40% - Accent6 13 2 2 2 2 2 3" xfId="26313"/>
    <cellStyle name="40% - Accent6 13 2 2 2 2 3" xfId="26314"/>
    <cellStyle name="40% - Accent6 13 2 2 2 2 3 2" xfId="26315"/>
    <cellStyle name="40% - Accent6 13 2 2 2 2 4" xfId="26316"/>
    <cellStyle name="40% - Accent6 13 2 2 2 3" xfId="26317"/>
    <cellStyle name="40% - Accent6 13 2 2 2 3 2" xfId="26318"/>
    <cellStyle name="40% - Accent6 13 2 2 2 3 2 2" xfId="26319"/>
    <cellStyle name="40% - Accent6 13 2 2 2 3 3" xfId="26320"/>
    <cellStyle name="40% - Accent6 13 2 2 2 4" xfId="26321"/>
    <cellStyle name="40% - Accent6 13 2 2 2 4 2" xfId="26322"/>
    <cellStyle name="40% - Accent6 13 2 2 2 5" xfId="26323"/>
    <cellStyle name="40% - Accent6 13 2 2 3" xfId="26324"/>
    <cellStyle name="40% - Accent6 13 2 2 3 2" xfId="26325"/>
    <cellStyle name="40% - Accent6 13 2 2 3 2 2" xfId="26326"/>
    <cellStyle name="40% - Accent6 13 2 2 3 2 2 2" xfId="26327"/>
    <cellStyle name="40% - Accent6 13 2 2 3 2 3" xfId="26328"/>
    <cellStyle name="40% - Accent6 13 2 2 3 3" xfId="26329"/>
    <cellStyle name="40% - Accent6 13 2 2 3 3 2" xfId="26330"/>
    <cellStyle name="40% - Accent6 13 2 2 3 4" xfId="26331"/>
    <cellStyle name="40% - Accent6 13 2 2 4" xfId="26332"/>
    <cellStyle name="40% - Accent6 13 2 2 4 2" xfId="26333"/>
    <cellStyle name="40% - Accent6 13 2 2 4 2 2" xfId="26334"/>
    <cellStyle name="40% - Accent6 13 2 2 4 3" xfId="26335"/>
    <cellStyle name="40% - Accent6 13 2 2 5" xfId="26336"/>
    <cellStyle name="40% - Accent6 13 2 2 5 2" xfId="26337"/>
    <cellStyle name="40% - Accent6 13 2 2 6" xfId="26338"/>
    <cellStyle name="40% - Accent6 13 2 3" xfId="26339"/>
    <cellStyle name="40% - Accent6 13 2 3 2" xfId="26340"/>
    <cellStyle name="40% - Accent6 13 2 3 2 2" xfId="26341"/>
    <cellStyle name="40% - Accent6 13 2 3 2 2 2" xfId="26342"/>
    <cellStyle name="40% - Accent6 13 2 3 2 2 2 2" xfId="26343"/>
    <cellStyle name="40% - Accent6 13 2 3 2 2 3" xfId="26344"/>
    <cellStyle name="40% - Accent6 13 2 3 2 3" xfId="26345"/>
    <cellStyle name="40% - Accent6 13 2 3 2 3 2" xfId="26346"/>
    <cellStyle name="40% - Accent6 13 2 3 2 4" xfId="26347"/>
    <cellStyle name="40% - Accent6 13 2 3 3" xfId="26348"/>
    <cellStyle name="40% - Accent6 13 2 3 3 2" xfId="26349"/>
    <cellStyle name="40% - Accent6 13 2 3 3 2 2" xfId="26350"/>
    <cellStyle name="40% - Accent6 13 2 3 3 3" xfId="26351"/>
    <cellStyle name="40% - Accent6 13 2 3 4" xfId="26352"/>
    <cellStyle name="40% - Accent6 13 2 3 4 2" xfId="26353"/>
    <cellStyle name="40% - Accent6 13 2 3 5" xfId="26354"/>
    <cellStyle name="40% - Accent6 13 2 4" xfId="26355"/>
    <cellStyle name="40% - Accent6 13 2 4 2" xfId="26356"/>
    <cellStyle name="40% - Accent6 13 2 4 2 2" xfId="26357"/>
    <cellStyle name="40% - Accent6 13 2 4 2 2 2" xfId="26358"/>
    <cellStyle name="40% - Accent6 13 2 4 2 3" xfId="26359"/>
    <cellStyle name="40% - Accent6 13 2 4 3" xfId="26360"/>
    <cellStyle name="40% - Accent6 13 2 4 3 2" xfId="26361"/>
    <cellStyle name="40% - Accent6 13 2 4 4" xfId="26362"/>
    <cellStyle name="40% - Accent6 13 2 5" xfId="26363"/>
    <cellStyle name="40% - Accent6 13 2 5 2" xfId="26364"/>
    <cellStyle name="40% - Accent6 13 2 5 2 2" xfId="26365"/>
    <cellStyle name="40% - Accent6 13 2 5 3" xfId="26366"/>
    <cellStyle name="40% - Accent6 13 2 6" xfId="26367"/>
    <cellStyle name="40% - Accent6 13 2 6 2" xfId="26368"/>
    <cellStyle name="40% - Accent6 13 2 7" xfId="26369"/>
    <cellStyle name="40% - Accent6 13 3" xfId="26370"/>
    <cellStyle name="40% - Accent6 13 3 2" xfId="26371"/>
    <cellStyle name="40% - Accent6 13 3 2 2" xfId="26372"/>
    <cellStyle name="40% - Accent6 13 3 2 2 2" xfId="26373"/>
    <cellStyle name="40% - Accent6 13 3 2 2 2 2" xfId="26374"/>
    <cellStyle name="40% - Accent6 13 3 2 2 2 2 2" xfId="26375"/>
    <cellStyle name="40% - Accent6 13 3 2 2 2 3" xfId="26376"/>
    <cellStyle name="40% - Accent6 13 3 2 2 3" xfId="26377"/>
    <cellStyle name="40% - Accent6 13 3 2 2 3 2" xfId="26378"/>
    <cellStyle name="40% - Accent6 13 3 2 2 4" xfId="26379"/>
    <cellStyle name="40% - Accent6 13 3 2 3" xfId="26380"/>
    <cellStyle name="40% - Accent6 13 3 2 3 2" xfId="26381"/>
    <cellStyle name="40% - Accent6 13 3 2 3 2 2" xfId="26382"/>
    <cellStyle name="40% - Accent6 13 3 2 3 3" xfId="26383"/>
    <cellStyle name="40% - Accent6 13 3 2 4" xfId="26384"/>
    <cellStyle name="40% - Accent6 13 3 2 4 2" xfId="26385"/>
    <cellStyle name="40% - Accent6 13 3 2 5" xfId="26386"/>
    <cellStyle name="40% - Accent6 13 3 3" xfId="26387"/>
    <cellStyle name="40% - Accent6 13 3 3 2" xfId="26388"/>
    <cellStyle name="40% - Accent6 13 3 3 2 2" xfId="26389"/>
    <cellStyle name="40% - Accent6 13 3 3 2 2 2" xfId="26390"/>
    <cellStyle name="40% - Accent6 13 3 3 2 3" xfId="26391"/>
    <cellStyle name="40% - Accent6 13 3 3 3" xfId="26392"/>
    <cellStyle name="40% - Accent6 13 3 3 3 2" xfId="26393"/>
    <cellStyle name="40% - Accent6 13 3 3 4" xfId="26394"/>
    <cellStyle name="40% - Accent6 13 3 4" xfId="26395"/>
    <cellStyle name="40% - Accent6 13 3 4 2" xfId="26396"/>
    <cellStyle name="40% - Accent6 13 3 4 2 2" xfId="26397"/>
    <cellStyle name="40% - Accent6 13 3 4 3" xfId="26398"/>
    <cellStyle name="40% - Accent6 13 3 5" xfId="26399"/>
    <cellStyle name="40% - Accent6 13 3 5 2" xfId="26400"/>
    <cellStyle name="40% - Accent6 13 3 6" xfId="26401"/>
    <cellStyle name="40% - Accent6 13 4" xfId="26402"/>
    <cellStyle name="40% - Accent6 13 4 2" xfId="26403"/>
    <cellStyle name="40% - Accent6 13 4 2 2" xfId="26404"/>
    <cellStyle name="40% - Accent6 13 4 2 2 2" xfId="26405"/>
    <cellStyle name="40% - Accent6 13 4 2 2 2 2" xfId="26406"/>
    <cellStyle name="40% - Accent6 13 4 2 2 3" xfId="26407"/>
    <cellStyle name="40% - Accent6 13 4 2 3" xfId="26408"/>
    <cellStyle name="40% - Accent6 13 4 2 3 2" xfId="26409"/>
    <cellStyle name="40% - Accent6 13 4 2 4" xfId="26410"/>
    <cellStyle name="40% - Accent6 13 4 3" xfId="26411"/>
    <cellStyle name="40% - Accent6 13 4 3 2" xfId="26412"/>
    <cellStyle name="40% - Accent6 13 4 3 2 2" xfId="26413"/>
    <cellStyle name="40% - Accent6 13 4 3 3" xfId="26414"/>
    <cellStyle name="40% - Accent6 13 4 4" xfId="26415"/>
    <cellStyle name="40% - Accent6 13 4 4 2" xfId="26416"/>
    <cellStyle name="40% - Accent6 13 4 5" xfId="26417"/>
    <cellStyle name="40% - Accent6 13 5" xfId="26418"/>
    <cellStyle name="40% - Accent6 13 5 2" xfId="26419"/>
    <cellStyle name="40% - Accent6 13 5 2 2" xfId="26420"/>
    <cellStyle name="40% - Accent6 13 5 2 2 2" xfId="26421"/>
    <cellStyle name="40% - Accent6 13 5 2 3" xfId="26422"/>
    <cellStyle name="40% - Accent6 13 5 3" xfId="26423"/>
    <cellStyle name="40% - Accent6 13 5 3 2" xfId="26424"/>
    <cellStyle name="40% - Accent6 13 5 4" xfId="26425"/>
    <cellStyle name="40% - Accent6 13 6" xfId="26426"/>
    <cellStyle name="40% - Accent6 13 6 2" xfId="26427"/>
    <cellStyle name="40% - Accent6 13 6 2 2" xfId="26428"/>
    <cellStyle name="40% - Accent6 13 6 3" xfId="26429"/>
    <cellStyle name="40% - Accent6 13 7" xfId="26430"/>
    <cellStyle name="40% - Accent6 13 7 2" xfId="26431"/>
    <cellStyle name="40% - Accent6 13 8" xfId="26432"/>
    <cellStyle name="40% - Accent6 14" xfId="26433"/>
    <cellStyle name="40% - Accent6 14 2" xfId="26434"/>
    <cellStyle name="40% - Accent6 14 2 2" xfId="26435"/>
    <cellStyle name="40% - Accent6 14 2 2 2" xfId="26436"/>
    <cellStyle name="40% - Accent6 14 2 2 2 2" xfId="26437"/>
    <cellStyle name="40% - Accent6 14 2 2 2 2 2" xfId="26438"/>
    <cellStyle name="40% - Accent6 14 2 2 2 2 2 2" xfId="26439"/>
    <cellStyle name="40% - Accent6 14 2 2 2 2 2 2 2" xfId="26440"/>
    <cellStyle name="40% - Accent6 14 2 2 2 2 2 3" xfId="26441"/>
    <cellStyle name="40% - Accent6 14 2 2 2 2 3" xfId="26442"/>
    <cellStyle name="40% - Accent6 14 2 2 2 2 3 2" xfId="26443"/>
    <cellStyle name="40% - Accent6 14 2 2 2 2 4" xfId="26444"/>
    <cellStyle name="40% - Accent6 14 2 2 2 3" xfId="26445"/>
    <cellStyle name="40% - Accent6 14 2 2 2 3 2" xfId="26446"/>
    <cellStyle name="40% - Accent6 14 2 2 2 3 2 2" xfId="26447"/>
    <cellStyle name="40% - Accent6 14 2 2 2 3 3" xfId="26448"/>
    <cellStyle name="40% - Accent6 14 2 2 2 4" xfId="26449"/>
    <cellStyle name="40% - Accent6 14 2 2 2 4 2" xfId="26450"/>
    <cellStyle name="40% - Accent6 14 2 2 2 5" xfId="26451"/>
    <cellStyle name="40% - Accent6 14 2 2 3" xfId="26452"/>
    <cellStyle name="40% - Accent6 14 2 2 3 2" xfId="26453"/>
    <cellStyle name="40% - Accent6 14 2 2 3 2 2" xfId="26454"/>
    <cellStyle name="40% - Accent6 14 2 2 3 2 2 2" xfId="26455"/>
    <cellStyle name="40% - Accent6 14 2 2 3 2 3" xfId="26456"/>
    <cellStyle name="40% - Accent6 14 2 2 3 3" xfId="26457"/>
    <cellStyle name="40% - Accent6 14 2 2 3 3 2" xfId="26458"/>
    <cellStyle name="40% - Accent6 14 2 2 3 4" xfId="26459"/>
    <cellStyle name="40% - Accent6 14 2 2 4" xfId="26460"/>
    <cellStyle name="40% - Accent6 14 2 2 4 2" xfId="26461"/>
    <cellStyle name="40% - Accent6 14 2 2 4 2 2" xfId="26462"/>
    <cellStyle name="40% - Accent6 14 2 2 4 3" xfId="26463"/>
    <cellStyle name="40% - Accent6 14 2 2 5" xfId="26464"/>
    <cellStyle name="40% - Accent6 14 2 2 5 2" xfId="26465"/>
    <cellStyle name="40% - Accent6 14 2 2 6" xfId="26466"/>
    <cellStyle name="40% - Accent6 14 2 3" xfId="26467"/>
    <cellStyle name="40% - Accent6 14 2 3 2" xfId="26468"/>
    <cellStyle name="40% - Accent6 14 2 3 2 2" xfId="26469"/>
    <cellStyle name="40% - Accent6 14 2 3 2 2 2" xfId="26470"/>
    <cellStyle name="40% - Accent6 14 2 3 2 2 2 2" xfId="26471"/>
    <cellStyle name="40% - Accent6 14 2 3 2 2 3" xfId="26472"/>
    <cellStyle name="40% - Accent6 14 2 3 2 3" xfId="26473"/>
    <cellStyle name="40% - Accent6 14 2 3 2 3 2" xfId="26474"/>
    <cellStyle name="40% - Accent6 14 2 3 2 4" xfId="26475"/>
    <cellStyle name="40% - Accent6 14 2 3 3" xfId="26476"/>
    <cellStyle name="40% - Accent6 14 2 3 3 2" xfId="26477"/>
    <cellStyle name="40% - Accent6 14 2 3 3 2 2" xfId="26478"/>
    <cellStyle name="40% - Accent6 14 2 3 3 3" xfId="26479"/>
    <cellStyle name="40% - Accent6 14 2 3 4" xfId="26480"/>
    <cellStyle name="40% - Accent6 14 2 3 4 2" xfId="26481"/>
    <cellStyle name="40% - Accent6 14 2 3 5" xfId="26482"/>
    <cellStyle name="40% - Accent6 14 2 4" xfId="26483"/>
    <cellStyle name="40% - Accent6 14 2 4 2" xfId="26484"/>
    <cellStyle name="40% - Accent6 14 2 4 2 2" xfId="26485"/>
    <cellStyle name="40% - Accent6 14 2 4 2 2 2" xfId="26486"/>
    <cellStyle name="40% - Accent6 14 2 4 2 3" xfId="26487"/>
    <cellStyle name="40% - Accent6 14 2 4 3" xfId="26488"/>
    <cellStyle name="40% - Accent6 14 2 4 3 2" xfId="26489"/>
    <cellStyle name="40% - Accent6 14 2 4 4" xfId="26490"/>
    <cellStyle name="40% - Accent6 14 2 5" xfId="26491"/>
    <cellStyle name="40% - Accent6 14 2 5 2" xfId="26492"/>
    <cellStyle name="40% - Accent6 14 2 5 2 2" xfId="26493"/>
    <cellStyle name="40% - Accent6 14 2 5 3" xfId="26494"/>
    <cellStyle name="40% - Accent6 14 2 6" xfId="26495"/>
    <cellStyle name="40% - Accent6 14 2 6 2" xfId="26496"/>
    <cellStyle name="40% - Accent6 14 2 7" xfId="26497"/>
    <cellStyle name="40% - Accent6 14 3" xfId="26498"/>
    <cellStyle name="40% - Accent6 14 3 2" xfId="26499"/>
    <cellStyle name="40% - Accent6 14 3 2 2" xfId="26500"/>
    <cellStyle name="40% - Accent6 14 3 2 2 2" xfId="26501"/>
    <cellStyle name="40% - Accent6 14 3 2 2 2 2" xfId="26502"/>
    <cellStyle name="40% - Accent6 14 3 2 2 2 2 2" xfId="26503"/>
    <cellStyle name="40% - Accent6 14 3 2 2 2 3" xfId="26504"/>
    <cellStyle name="40% - Accent6 14 3 2 2 3" xfId="26505"/>
    <cellStyle name="40% - Accent6 14 3 2 2 3 2" xfId="26506"/>
    <cellStyle name="40% - Accent6 14 3 2 2 4" xfId="26507"/>
    <cellStyle name="40% - Accent6 14 3 2 3" xfId="26508"/>
    <cellStyle name="40% - Accent6 14 3 2 3 2" xfId="26509"/>
    <cellStyle name="40% - Accent6 14 3 2 3 2 2" xfId="26510"/>
    <cellStyle name="40% - Accent6 14 3 2 3 3" xfId="26511"/>
    <cellStyle name="40% - Accent6 14 3 2 4" xfId="26512"/>
    <cellStyle name="40% - Accent6 14 3 2 4 2" xfId="26513"/>
    <cellStyle name="40% - Accent6 14 3 2 5" xfId="26514"/>
    <cellStyle name="40% - Accent6 14 3 3" xfId="26515"/>
    <cellStyle name="40% - Accent6 14 3 3 2" xfId="26516"/>
    <cellStyle name="40% - Accent6 14 3 3 2 2" xfId="26517"/>
    <cellStyle name="40% - Accent6 14 3 3 2 2 2" xfId="26518"/>
    <cellStyle name="40% - Accent6 14 3 3 2 3" xfId="26519"/>
    <cellStyle name="40% - Accent6 14 3 3 3" xfId="26520"/>
    <cellStyle name="40% - Accent6 14 3 3 3 2" xfId="26521"/>
    <cellStyle name="40% - Accent6 14 3 3 4" xfId="26522"/>
    <cellStyle name="40% - Accent6 14 3 4" xfId="26523"/>
    <cellStyle name="40% - Accent6 14 3 4 2" xfId="26524"/>
    <cellStyle name="40% - Accent6 14 3 4 2 2" xfId="26525"/>
    <cellStyle name="40% - Accent6 14 3 4 3" xfId="26526"/>
    <cellStyle name="40% - Accent6 14 3 5" xfId="26527"/>
    <cellStyle name="40% - Accent6 14 3 5 2" xfId="26528"/>
    <cellStyle name="40% - Accent6 14 3 6" xfId="26529"/>
    <cellStyle name="40% - Accent6 14 4" xfId="26530"/>
    <cellStyle name="40% - Accent6 14 4 2" xfId="26531"/>
    <cellStyle name="40% - Accent6 14 4 2 2" xfId="26532"/>
    <cellStyle name="40% - Accent6 14 4 2 2 2" xfId="26533"/>
    <cellStyle name="40% - Accent6 14 4 2 2 2 2" xfId="26534"/>
    <cellStyle name="40% - Accent6 14 4 2 2 3" xfId="26535"/>
    <cellStyle name="40% - Accent6 14 4 2 3" xfId="26536"/>
    <cellStyle name="40% - Accent6 14 4 2 3 2" xfId="26537"/>
    <cellStyle name="40% - Accent6 14 4 2 4" xfId="26538"/>
    <cellStyle name="40% - Accent6 14 4 3" xfId="26539"/>
    <cellStyle name="40% - Accent6 14 4 3 2" xfId="26540"/>
    <cellStyle name="40% - Accent6 14 4 3 2 2" xfId="26541"/>
    <cellStyle name="40% - Accent6 14 4 3 3" xfId="26542"/>
    <cellStyle name="40% - Accent6 14 4 4" xfId="26543"/>
    <cellStyle name="40% - Accent6 14 4 4 2" xfId="26544"/>
    <cellStyle name="40% - Accent6 14 4 5" xfId="26545"/>
    <cellStyle name="40% - Accent6 14 5" xfId="26546"/>
    <cellStyle name="40% - Accent6 14 5 2" xfId="26547"/>
    <cellStyle name="40% - Accent6 14 5 2 2" xfId="26548"/>
    <cellStyle name="40% - Accent6 14 5 2 2 2" xfId="26549"/>
    <cellStyle name="40% - Accent6 14 5 2 3" xfId="26550"/>
    <cellStyle name="40% - Accent6 14 5 3" xfId="26551"/>
    <cellStyle name="40% - Accent6 14 5 3 2" xfId="26552"/>
    <cellStyle name="40% - Accent6 14 5 4" xfId="26553"/>
    <cellStyle name="40% - Accent6 14 6" xfId="26554"/>
    <cellStyle name="40% - Accent6 14 6 2" xfId="26555"/>
    <cellStyle name="40% - Accent6 14 6 2 2" xfId="26556"/>
    <cellStyle name="40% - Accent6 14 6 3" xfId="26557"/>
    <cellStyle name="40% - Accent6 14 7" xfId="26558"/>
    <cellStyle name="40% - Accent6 14 7 2" xfId="26559"/>
    <cellStyle name="40% - Accent6 14 8" xfId="26560"/>
    <cellStyle name="40% - Accent6 15" xfId="26561"/>
    <cellStyle name="40% - Accent6 15 2" xfId="26562"/>
    <cellStyle name="40% - Accent6 15 2 2" xfId="26563"/>
    <cellStyle name="40% - Accent6 15 2 2 2" xfId="26564"/>
    <cellStyle name="40% - Accent6 15 2 2 2 2" xfId="26565"/>
    <cellStyle name="40% - Accent6 15 2 2 2 2 2" xfId="26566"/>
    <cellStyle name="40% - Accent6 15 2 2 2 2 2 2" xfId="26567"/>
    <cellStyle name="40% - Accent6 15 2 2 2 2 2 2 2" xfId="26568"/>
    <cellStyle name="40% - Accent6 15 2 2 2 2 2 3" xfId="26569"/>
    <cellStyle name="40% - Accent6 15 2 2 2 2 3" xfId="26570"/>
    <cellStyle name="40% - Accent6 15 2 2 2 2 3 2" xfId="26571"/>
    <cellStyle name="40% - Accent6 15 2 2 2 2 4" xfId="26572"/>
    <cellStyle name="40% - Accent6 15 2 2 2 3" xfId="26573"/>
    <cellStyle name="40% - Accent6 15 2 2 2 3 2" xfId="26574"/>
    <cellStyle name="40% - Accent6 15 2 2 2 3 2 2" xfId="26575"/>
    <cellStyle name="40% - Accent6 15 2 2 2 3 3" xfId="26576"/>
    <cellStyle name="40% - Accent6 15 2 2 2 4" xfId="26577"/>
    <cellStyle name="40% - Accent6 15 2 2 2 4 2" xfId="26578"/>
    <cellStyle name="40% - Accent6 15 2 2 2 5" xfId="26579"/>
    <cellStyle name="40% - Accent6 15 2 2 3" xfId="26580"/>
    <cellStyle name="40% - Accent6 15 2 2 3 2" xfId="26581"/>
    <cellStyle name="40% - Accent6 15 2 2 3 2 2" xfId="26582"/>
    <cellStyle name="40% - Accent6 15 2 2 3 2 2 2" xfId="26583"/>
    <cellStyle name="40% - Accent6 15 2 2 3 2 3" xfId="26584"/>
    <cellStyle name="40% - Accent6 15 2 2 3 3" xfId="26585"/>
    <cellStyle name="40% - Accent6 15 2 2 3 3 2" xfId="26586"/>
    <cellStyle name="40% - Accent6 15 2 2 3 4" xfId="26587"/>
    <cellStyle name="40% - Accent6 15 2 2 4" xfId="26588"/>
    <cellStyle name="40% - Accent6 15 2 2 4 2" xfId="26589"/>
    <cellStyle name="40% - Accent6 15 2 2 4 2 2" xfId="26590"/>
    <cellStyle name="40% - Accent6 15 2 2 4 3" xfId="26591"/>
    <cellStyle name="40% - Accent6 15 2 2 5" xfId="26592"/>
    <cellStyle name="40% - Accent6 15 2 2 5 2" xfId="26593"/>
    <cellStyle name="40% - Accent6 15 2 2 6" xfId="26594"/>
    <cellStyle name="40% - Accent6 15 2 3" xfId="26595"/>
    <cellStyle name="40% - Accent6 15 2 3 2" xfId="26596"/>
    <cellStyle name="40% - Accent6 15 2 3 2 2" xfId="26597"/>
    <cellStyle name="40% - Accent6 15 2 3 2 2 2" xfId="26598"/>
    <cellStyle name="40% - Accent6 15 2 3 2 2 2 2" xfId="26599"/>
    <cellStyle name="40% - Accent6 15 2 3 2 2 3" xfId="26600"/>
    <cellStyle name="40% - Accent6 15 2 3 2 3" xfId="26601"/>
    <cellStyle name="40% - Accent6 15 2 3 2 3 2" xfId="26602"/>
    <cellStyle name="40% - Accent6 15 2 3 2 4" xfId="26603"/>
    <cellStyle name="40% - Accent6 15 2 3 3" xfId="26604"/>
    <cellStyle name="40% - Accent6 15 2 3 3 2" xfId="26605"/>
    <cellStyle name="40% - Accent6 15 2 3 3 2 2" xfId="26606"/>
    <cellStyle name="40% - Accent6 15 2 3 3 3" xfId="26607"/>
    <cellStyle name="40% - Accent6 15 2 3 4" xfId="26608"/>
    <cellStyle name="40% - Accent6 15 2 3 4 2" xfId="26609"/>
    <cellStyle name="40% - Accent6 15 2 3 5" xfId="26610"/>
    <cellStyle name="40% - Accent6 15 2 4" xfId="26611"/>
    <cellStyle name="40% - Accent6 15 2 4 2" xfId="26612"/>
    <cellStyle name="40% - Accent6 15 2 4 2 2" xfId="26613"/>
    <cellStyle name="40% - Accent6 15 2 4 2 2 2" xfId="26614"/>
    <cellStyle name="40% - Accent6 15 2 4 2 3" xfId="26615"/>
    <cellStyle name="40% - Accent6 15 2 4 3" xfId="26616"/>
    <cellStyle name="40% - Accent6 15 2 4 3 2" xfId="26617"/>
    <cellStyle name="40% - Accent6 15 2 4 4" xfId="26618"/>
    <cellStyle name="40% - Accent6 15 2 5" xfId="26619"/>
    <cellStyle name="40% - Accent6 15 2 5 2" xfId="26620"/>
    <cellStyle name="40% - Accent6 15 2 5 2 2" xfId="26621"/>
    <cellStyle name="40% - Accent6 15 2 5 3" xfId="26622"/>
    <cellStyle name="40% - Accent6 15 2 6" xfId="26623"/>
    <cellStyle name="40% - Accent6 15 2 6 2" xfId="26624"/>
    <cellStyle name="40% - Accent6 15 2 7" xfId="26625"/>
    <cellStyle name="40% - Accent6 15 3" xfId="26626"/>
    <cellStyle name="40% - Accent6 15 3 2" xfId="26627"/>
    <cellStyle name="40% - Accent6 15 3 2 2" xfId="26628"/>
    <cellStyle name="40% - Accent6 15 3 2 2 2" xfId="26629"/>
    <cellStyle name="40% - Accent6 15 3 2 2 2 2" xfId="26630"/>
    <cellStyle name="40% - Accent6 15 3 2 2 2 2 2" xfId="26631"/>
    <cellStyle name="40% - Accent6 15 3 2 2 2 3" xfId="26632"/>
    <cellStyle name="40% - Accent6 15 3 2 2 3" xfId="26633"/>
    <cellStyle name="40% - Accent6 15 3 2 2 3 2" xfId="26634"/>
    <cellStyle name="40% - Accent6 15 3 2 2 4" xfId="26635"/>
    <cellStyle name="40% - Accent6 15 3 2 3" xfId="26636"/>
    <cellStyle name="40% - Accent6 15 3 2 3 2" xfId="26637"/>
    <cellStyle name="40% - Accent6 15 3 2 3 2 2" xfId="26638"/>
    <cellStyle name="40% - Accent6 15 3 2 3 3" xfId="26639"/>
    <cellStyle name="40% - Accent6 15 3 2 4" xfId="26640"/>
    <cellStyle name="40% - Accent6 15 3 2 4 2" xfId="26641"/>
    <cellStyle name="40% - Accent6 15 3 2 5" xfId="26642"/>
    <cellStyle name="40% - Accent6 15 3 3" xfId="26643"/>
    <cellStyle name="40% - Accent6 15 3 3 2" xfId="26644"/>
    <cellStyle name="40% - Accent6 15 3 3 2 2" xfId="26645"/>
    <cellStyle name="40% - Accent6 15 3 3 2 2 2" xfId="26646"/>
    <cellStyle name="40% - Accent6 15 3 3 2 3" xfId="26647"/>
    <cellStyle name="40% - Accent6 15 3 3 3" xfId="26648"/>
    <cellStyle name="40% - Accent6 15 3 3 3 2" xfId="26649"/>
    <cellStyle name="40% - Accent6 15 3 3 4" xfId="26650"/>
    <cellStyle name="40% - Accent6 15 3 4" xfId="26651"/>
    <cellStyle name="40% - Accent6 15 3 4 2" xfId="26652"/>
    <cellStyle name="40% - Accent6 15 3 4 2 2" xfId="26653"/>
    <cellStyle name="40% - Accent6 15 3 4 3" xfId="26654"/>
    <cellStyle name="40% - Accent6 15 3 5" xfId="26655"/>
    <cellStyle name="40% - Accent6 15 3 5 2" xfId="26656"/>
    <cellStyle name="40% - Accent6 15 3 6" xfId="26657"/>
    <cellStyle name="40% - Accent6 15 4" xfId="26658"/>
    <cellStyle name="40% - Accent6 15 4 2" xfId="26659"/>
    <cellStyle name="40% - Accent6 15 4 2 2" xfId="26660"/>
    <cellStyle name="40% - Accent6 15 4 2 2 2" xfId="26661"/>
    <cellStyle name="40% - Accent6 15 4 2 2 2 2" xfId="26662"/>
    <cellStyle name="40% - Accent6 15 4 2 2 3" xfId="26663"/>
    <cellStyle name="40% - Accent6 15 4 2 3" xfId="26664"/>
    <cellStyle name="40% - Accent6 15 4 2 3 2" xfId="26665"/>
    <cellStyle name="40% - Accent6 15 4 2 4" xfId="26666"/>
    <cellStyle name="40% - Accent6 15 4 3" xfId="26667"/>
    <cellStyle name="40% - Accent6 15 4 3 2" xfId="26668"/>
    <cellStyle name="40% - Accent6 15 4 3 2 2" xfId="26669"/>
    <cellStyle name="40% - Accent6 15 4 3 3" xfId="26670"/>
    <cellStyle name="40% - Accent6 15 4 4" xfId="26671"/>
    <cellStyle name="40% - Accent6 15 4 4 2" xfId="26672"/>
    <cellStyle name="40% - Accent6 15 4 5" xfId="26673"/>
    <cellStyle name="40% - Accent6 15 5" xfId="26674"/>
    <cellStyle name="40% - Accent6 15 5 2" xfId="26675"/>
    <cellStyle name="40% - Accent6 15 5 2 2" xfId="26676"/>
    <cellStyle name="40% - Accent6 15 5 2 2 2" xfId="26677"/>
    <cellStyle name="40% - Accent6 15 5 2 3" xfId="26678"/>
    <cellStyle name="40% - Accent6 15 5 3" xfId="26679"/>
    <cellStyle name="40% - Accent6 15 5 3 2" xfId="26680"/>
    <cellStyle name="40% - Accent6 15 5 4" xfId="26681"/>
    <cellStyle name="40% - Accent6 15 6" xfId="26682"/>
    <cellStyle name="40% - Accent6 15 6 2" xfId="26683"/>
    <cellStyle name="40% - Accent6 15 6 2 2" xfId="26684"/>
    <cellStyle name="40% - Accent6 15 6 3" xfId="26685"/>
    <cellStyle name="40% - Accent6 15 7" xfId="26686"/>
    <cellStyle name="40% - Accent6 15 7 2" xfId="26687"/>
    <cellStyle name="40% - Accent6 15 8" xfId="26688"/>
    <cellStyle name="40% - Accent6 16" xfId="26689"/>
    <cellStyle name="40% - Accent6 16 2" xfId="26690"/>
    <cellStyle name="40% - Accent6 16 2 2" xfId="26691"/>
    <cellStyle name="40% - Accent6 16 2 2 2" xfId="26692"/>
    <cellStyle name="40% - Accent6 16 2 2 2 2" xfId="26693"/>
    <cellStyle name="40% - Accent6 16 2 2 2 2 2" xfId="26694"/>
    <cellStyle name="40% - Accent6 16 2 2 2 2 2 2" xfId="26695"/>
    <cellStyle name="40% - Accent6 16 2 2 2 2 2 2 2" xfId="26696"/>
    <cellStyle name="40% - Accent6 16 2 2 2 2 2 3" xfId="26697"/>
    <cellStyle name="40% - Accent6 16 2 2 2 2 3" xfId="26698"/>
    <cellStyle name="40% - Accent6 16 2 2 2 2 3 2" xfId="26699"/>
    <cellStyle name="40% - Accent6 16 2 2 2 2 4" xfId="26700"/>
    <cellStyle name="40% - Accent6 16 2 2 2 3" xfId="26701"/>
    <cellStyle name="40% - Accent6 16 2 2 2 3 2" xfId="26702"/>
    <cellStyle name="40% - Accent6 16 2 2 2 3 2 2" xfId="26703"/>
    <cellStyle name="40% - Accent6 16 2 2 2 3 3" xfId="26704"/>
    <cellStyle name="40% - Accent6 16 2 2 2 4" xfId="26705"/>
    <cellStyle name="40% - Accent6 16 2 2 2 4 2" xfId="26706"/>
    <cellStyle name="40% - Accent6 16 2 2 2 5" xfId="26707"/>
    <cellStyle name="40% - Accent6 16 2 2 3" xfId="26708"/>
    <cellStyle name="40% - Accent6 16 2 2 3 2" xfId="26709"/>
    <cellStyle name="40% - Accent6 16 2 2 3 2 2" xfId="26710"/>
    <cellStyle name="40% - Accent6 16 2 2 3 2 2 2" xfId="26711"/>
    <cellStyle name="40% - Accent6 16 2 2 3 2 3" xfId="26712"/>
    <cellStyle name="40% - Accent6 16 2 2 3 3" xfId="26713"/>
    <cellStyle name="40% - Accent6 16 2 2 3 3 2" xfId="26714"/>
    <cellStyle name="40% - Accent6 16 2 2 3 4" xfId="26715"/>
    <cellStyle name="40% - Accent6 16 2 2 4" xfId="26716"/>
    <cellStyle name="40% - Accent6 16 2 2 4 2" xfId="26717"/>
    <cellStyle name="40% - Accent6 16 2 2 4 2 2" xfId="26718"/>
    <cellStyle name="40% - Accent6 16 2 2 4 3" xfId="26719"/>
    <cellStyle name="40% - Accent6 16 2 2 5" xfId="26720"/>
    <cellStyle name="40% - Accent6 16 2 2 5 2" xfId="26721"/>
    <cellStyle name="40% - Accent6 16 2 2 6" xfId="26722"/>
    <cellStyle name="40% - Accent6 16 2 3" xfId="26723"/>
    <cellStyle name="40% - Accent6 16 2 3 2" xfId="26724"/>
    <cellStyle name="40% - Accent6 16 2 3 2 2" xfId="26725"/>
    <cellStyle name="40% - Accent6 16 2 3 2 2 2" xfId="26726"/>
    <cellStyle name="40% - Accent6 16 2 3 2 2 2 2" xfId="26727"/>
    <cellStyle name="40% - Accent6 16 2 3 2 2 3" xfId="26728"/>
    <cellStyle name="40% - Accent6 16 2 3 2 3" xfId="26729"/>
    <cellStyle name="40% - Accent6 16 2 3 2 3 2" xfId="26730"/>
    <cellStyle name="40% - Accent6 16 2 3 2 4" xfId="26731"/>
    <cellStyle name="40% - Accent6 16 2 3 3" xfId="26732"/>
    <cellStyle name="40% - Accent6 16 2 3 3 2" xfId="26733"/>
    <cellStyle name="40% - Accent6 16 2 3 3 2 2" xfId="26734"/>
    <cellStyle name="40% - Accent6 16 2 3 3 3" xfId="26735"/>
    <cellStyle name="40% - Accent6 16 2 3 4" xfId="26736"/>
    <cellStyle name="40% - Accent6 16 2 3 4 2" xfId="26737"/>
    <cellStyle name="40% - Accent6 16 2 3 5" xfId="26738"/>
    <cellStyle name="40% - Accent6 16 2 4" xfId="26739"/>
    <cellStyle name="40% - Accent6 16 2 4 2" xfId="26740"/>
    <cellStyle name="40% - Accent6 16 2 4 2 2" xfId="26741"/>
    <cellStyle name="40% - Accent6 16 2 4 2 2 2" xfId="26742"/>
    <cellStyle name="40% - Accent6 16 2 4 2 3" xfId="26743"/>
    <cellStyle name="40% - Accent6 16 2 4 3" xfId="26744"/>
    <cellStyle name="40% - Accent6 16 2 4 3 2" xfId="26745"/>
    <cellStyle name="40% - Accent6 16 2 4 4" xfId="26746"/>
    <cellStyle name="40% - Accent6 16 2 5" xfId="26747"/>
    <cellStyle name="40% - Accent6 16 2 5 2" xfId="26748"/>
    <cellStyle name="40% - Accent6 16 2 5 2 2" xfId="26749"/>
    <cellStyle name="40% - Accent6 16 2 5 3" xfId="26750"/>
    <cellStyle name="40% - Accent6 16 2 6" xfId="26751"/>
    <cellStyle name="40% - Accent6 16 2 6 2" xfId="26752"/>
    <cellStyle name="40% - Accent6 16 2 7" xfId="26753"/>
    <cellStyle name="40% - Accent6 16 3" xfId="26754"/>
    <cellStyle name="40% - Accent6 16 3 2" xfId="26755"/>
    <cellStyle name="40% - Accent6 16 3 2 2" xfId="26756"/>
    <cellStyle name="40% - Accent6 16 3 2 2 2" xfId="26757"/>
    <cellStyle name="40% - Accent6 16 3 2 2 2 2" xfId="26758"/>
    <cellStyle name="40% - Accent6 16 3 2 2 2 2 2" xfId="26759"/>
    <cellStyle name="40% - Accent6 16 3 2 2 2 3" xfId="26760"/>
    <cellStyle name="40% - Accent6 16 3 2 2 3" xfId="26761"/>
    <cellStyle name="40% - Accent6 16 3 2 2 3 2" xfId="26762"/>
    <cellStyle name="40% - Accent6 16 3 2 2 4" xfId="26763"/>
    <cellStyle name="40% - Accent6 16 3 2 3" xfId="26764"/>
    <cellStyle name="40% - Accent6 16 3 2 3 2" xfId="26765"/>
    <cellStyle name="40% - Accent6 16 3 2 3 2 2" xfId="26766"/>
    <cellStyle name="40% - Accent6 16 3 2 3 3" xfId="26767"/>
    <cellStyle name="40% - Accent6 16 3 2 4" xfId="26768"/>
    <cellStyle name="40% - Accent6 16 3 2 4 2" xfId="26769"/>
    <cellStyle name="40% - Accent6 16 3 2 5" xfId="26770"/>
    <cellStyle name="40% - Accent6 16 3 3" xfId="26771"/>
    <cellStyle name="40% - Accent6 16 3 3 2" xfId="26772"/>
    <cellStyle name="40% - Accent6 16 3 3 2 2" xfId="26773"/>
    <cellStyle name="40% - Accent6 16 3 3 2 2 2" xfId="26774"/>
    <cellStyle name="40% - Accent6 16 3 3 2 3" xfId="26775"/>
    <cellStyle name="40% - Accent6 16 3 3 3" xfId="26776"/>
    <cellStyle name="40% - Accent6 16 3 3 3 2" xfId="26777"/>
    <cellStyle name="40% - Accent6 16 3 3 4" xfId="26778"/>
    <cellStyle name="40% - Accent6 16 3 4" xfId="26779"/>
    <cellStyle name="40% - Accent6 16 3 4 2" xfId="26780"/>
    <cellStyle name="40% - Accent6 16 3 4 2 2" xfId="26781"/>
    <cellStyle name="40% - Accent6 16 3 4 3" xfId="26782"/>
    <cellStyle name="40% - Accent6 16 3 5" xfId="26783"/>
    <cellStyle name="40% - Accent6 16 3 5 2" xfId="26784"/>
    <cellStyle name="40% - Accent6 16 3 6" xfId="26785"/>
    <cellStyle name="40% - Accent6 16 4" xfId="26786"/>
    <cellStyle name="40% - Accent6 16 4 2" xfId="26787"/>
    <cellStyle name="40% - Accent6 16 4 2 2" xfId="26788"/>
    <cellStyle name="40% - Accent6 16 4 2 2 2" xfId="26789"/>
    <cellStyle name="40% - Accent6 16 4 2 2 2 2" xfId="26790"/>
    <cellStyle name="40% - Accent6 16 4 2 2 3" xfId="26791"/>
    <cellStyle name="40% - Accent6 16 4 2 3" xfId="26792"/>
    <cellStyle name="40% - Accent6 16 4 2 3 2" xfId="26793"/>
    <cellStyle name="40% - Accent6 16 4 2 4" xfId="26794"/>
    <cellStyle name="40% - Accent6 16 4 3" xfId="26795"/>
    <cellStyle name="40% - Accent6 16 4 3 2" xfId="26796"/>
    <cellStyle name="40% - Accent6 16 4 3 2 2" xfId="26797"/>
    <cellStyle name="40% - Accent6 16 4 3 3" xfId="26798"/>
    <cellStyle name="40% - Accent6 16 4 4" xfId="26799"/>
    <cellStyle name="40% - Accent6 16 4 4 2" xfId="26800"/>
    <cellStyle name="40% - Accent6 16 4 5" xfId="26801"/>
    <cellStyle name="40% - Accent6 16 5" xfId="26802"/>
    <cellStyle name="40% - Accent6 16 5 2" xfId="26803"/>
    <cellStyle name="40% - Accent6 16 5 2 2" xfId="26804"/>
    <cellStyle name="40% - Accent6 16 5 2 2 2" xfId="26805"/>
    <cellStyle name="40% - Accent6 16 5 2 3" xfId="26806"/>
    <cellStyle name="40% - Accent6 16 5 3" xfId="26807"/>
    <cellStyle name="40% - Accent6 16 5 3 2" xfId="26808"/>
    <cellStyle name="40% - Accent6 16 5 4" xfId="26809"/>
    <cellStyle name="40% - Accent6 16 6" xfId="26810"/>
    <cellStyle name="40% - Accent6 16 6 2" xfId="26811"/>
    <cellStyle name="40% - Accent6 16 6 2 2" xfId="26812"/>
    <cellStyle name="40% - Accent6 16 6 3" xfId="26813"/>
    <cellStyle name="40% - Accent6 16 7" xfId="26814"/>
    <cellStyle name="40% - Accent6 16 7 2" xfId="26815"/>
    <cellStyle name="40% - Accent6 16 8" xfId="26816"/>
    <cellStyle name="40% - Accent6 17" xfId="26817"/>
    <cellStyle name="40% - Accent6 17 2" xfId="26818"/>
    <cellStyle name="40% - Accent6 17 2 2" xfId="26819"/>
    <cellStyle name="40% - Accent6 17 2 2 2" xfId="26820"/>
    <cellStyle name="40% - Accent6 17 2 2 2 2" xfId="26821"/>
    <cellStyle name="40% - Accent6 17 2 2 2 2 2" xfId="26822"/>
    <cellStyle name="40% - Accent6 17 2 2 2 2 2 2" xfId="26823"/>
    <cellStyle name="40% - Accent6 17 2 2 2 2 2 2 2" xfId="26824"/>
    <cellStyle name="40% - Accent6 17 2 2 2 2 2 3" xfId="26825"/>
    <cellStyle name="40% - Accent6 17 2 2 2 2 3" xfId="26826"/>
    <cellStyle name="40% - Accent6 17 2 2 2 2 3 2" xfId="26827"/>
    <cellStyle name="40% - Accent6 17 2 2 2 2 4" xfId="26828"/>
    <cellStyle name="40% - Accent6 17 2 2 2 3" xfId="26829"/>
    <cellStyle name="40% - Accent6 17 2 2 2 3 2" xfId="26830"/>
    <cellStyle name="40% - Accent6 17 2 2 2 3 2 2" xfId="26831"/>
    <cellStyle name="40% - Accent6 17 2 2 2 3 3" xfId="26832"/>
    <cellStyle name="40% - Accent6 17 2 2 2 4" xfId="26833"/>
    <cellStyle name="40% - Accent6 17 2 2 2 4 2" xfId="26834"/>
    <cellStyle name="40% - Accent6 17 2 2 2 5" xfId="26835"/>
    <cellStyle name="40% - Accent6 17 2 2 3" xfId="26836"/>
    <cellStyle name="40% - Accent6 17 2 2 3 2" xfId="26837"/>
    <cellStyle name="40% - Accent6 17 2 2 3 2 2" xfId="26838"/>
    <cellStyle name="40% - Accent6 17 2 2 3 2 2 2" xfId="26839"/>
    <cellStyle name="40% - Accent6 17 2 2 3 2 3" xfId="26840"/>
    <cellStyle name="40% - Accent6 17 2 2 3 3" xfId="26841"/>
    <cellStyle name="40% - Accent6 17 2 2 3 3 2" xfId="26842"/>
    <cellStyle name="40% - Accent6 17 2 2 3 4" xfId="26843"/>
    <cellStyle name="40% - Accent6 17 2 2 4" xfId="26844"/>
    <cellStyle name="40% - Accent6 17 2 2 4 2" xfId="26845"/>
    <cellStyle name="40% - Accent6 17 2 2 4 2 2" xfId="26846"/>
    <cellStyle name="40% - Accent6 17 2 2 4 3" xfId="26847"/>
    <cellStyle name="40% - Accent6 17 2 2 5" xfId="26848"/>
    <cellStyle name="40% - Accent6 17 2 2 5 2" xfId="26849"/>
    <cellStyle name="40% - Accent6 17 2 2 6" xfId="26850"/>
    <cellStyle name="40% - Accent6 17 2 3" xfId="26851"/>
    <cellStyle name="40% - Accent6 17 2 3 2" xfId="26852"/>
    <cellStyle name="40% - Accent6 17 2 3 2 2" xfId="26853"/>
    <cellStyle name="40% - Accent6 17 2 3 2 2 2" xfId="26854"/>
    <cellStyle name="40% - Accent6 17 2 3 2 2 2 2" xfId="26855"/>
    <cellStyle name="40% - Accent6 17 2 3 2 2 3" xfId="26856"/>
    <cellStyle name="40% - Accent6 17 2 3 2 3" xfId="26857"/>
    <cellStyle name="40% - Accent6 17 2 3 2 3 2" xfId="26858"/>
    <cellStyle name="40% - Accent6 17 2 3 2 4" xfId="26859"/>
    <cellStyle name="40% - Accent6 17 2 3 3" xfId="26860"/>
    <cellStyle name="40% - Accent6 17 2 3 3 2" xfId="26861"/>
    <cellStyle name="40% - Accent6 17 2 3 3 2 2" xfId="26862"/>
    <cellStyle name="40% - Accent6 17 2 3 3 3" xfId="26863"/>
    <cellStyle name="40% - Accent6 17 2 3 4" xfId="26864"/>
    <cellStyle name="40% - Accent6 17 2 3 4 2" xfId="26865"/>
    <cellStyle name="40% - Accent6 17 2 3 5" xfId="26866"/>
    <cellStyle name="40% - Accent6 17 2 4" xfId="26867"/>
    <cellStyle name="40% - Accent6 17 2 4 2" xfId="26868"/>
    <cellStyle name="40% - Accent6 17 2 4 2 2" xfId="26869"/>
    <cellStyle name="40% - Accent6 17 2 4 2 2 2" xfId="26870"/>
    <cellStyle name="40% - Accent6 17 2 4 2 3" xfId="26871"/>
    <cellStyle name="40% - Accent6 17 2 4 3" xfId="26872"/>
    <cellStyle name="40% - Accent6 17 2 4 3 2" xfId="26873"/>
    <cellStyle name="40% - Accent6 17 2 4 4" xfId="26874"/>
    <cellStyle name="40% - Accent6 17 2 5" xfId="26875"/>
    <cellStyle name="40% - Accent6 17 2 5 2" xfId="26876"/>
    <cellStyle name="40% - Accent6 17 2 5 2 2" xfId="26877"/>
    <cellStyle name="40% - Accent6 17 2 5 3" xfId="26878"/>
    <cellStyle name="40% - Accent6 17 2 6" xfId="26879"/>
    <cellStyle name="40% - Accent6 17 2 6 2" xfId="26880"/>
    <cellStyle name="40% - Accent6 17 2 7" xfId="26881"/>
    <cellStyle name="40% - Accent6 17 3" xfId="26882"/>
    <cellStyle name="40% - Accent6 17 3 2" xfId="26883"/>
    <cellStyle name="40% - Accent6 17 3 2 2" xfId="26884"/>
    <cellStyle name="40% - Accent6 17 3 2 2 2" xfId="26885"/>
    <cellStyle name="40% - Accent6 17 3 2 2 2 2" xfId="26886"/>
    <cellStyle name="40% - Accent6 17 3 2 2 2 2 2" xfId="26887"/>
    <cellStyle name="40% - Accent6 17 3 2 2 2 3" xfId="26888"/>
    <cellStyle name="40% - Accent6 17 3 2 2 3" xfId="26889"/>
    <cellStyle name="40% - Accent6 17 3 2 2 3 2" xfId="26890"/>
    <cellStyle name="40% - Accent6 17 3 2 2 4" xfId="26891"/>
    <cellStyle name="40% - Accent6 17 3 2 3" xfId="26892"/>
    <cellStyle name="40% - Accent6 17 3 2 3 2" xfId="26893"/>
    <cellStyle name="40% - Accent6 17 3 2 3 2 2" xfId="26894"/>
    <cellStyle name="40% - Accent6 17 3 2 3 3" xfId="26895"/>
    <cellStyle name="40% - Accent6 17 3 2 4" xfId="26896"/>
    <cellStyle name="40% - Accent6 17 3 2 4 2" xfId="26897"/>
    <cellStyle name="40% - Accent6 17 3 2 5" xfId="26898"/>
    <cellStyle name="40% - Accent6 17 3 3" xfId="26899"/>
    <cellStyle name="40% - Accent6 17 3 3 2" xfId="26900"/>
    <cellStyle name="40% - Accent6 17 3 3 2 2" xfId="26901"/>
    <cellStyle name="40% - Accent6 17 3 3 2 2 2" xfId="26902"/>
    <cellStyle name="40% - Accent6 17 3 3 2 3" xfId="26903"/>
    <cellStyle name="40% - Accent6 17 3 3 3" xfId="26904"/>
    <cellStyle name="40% - Accent6 17 3 3 3 2" xfId="26905"/>
    <cellStyle name="40% - Accent6 17 3 3 4" xfId="26906"/>
    <cellStyle name="40% - Accent6 17 3 4" xfId="26907"/>
    <cellStyle name="40% - Accent6 17 3 4 2" xfId="26908"/>
    <cellStyle name="40% - Accent6 17 3 4 2 2" xfId="26909"/>
    <cellStyle name="40% - Accent6 17 3 4 3" xfId="26910"/>
    <cellStyle name="40% - Accent6 17 3 5" xfId="26911"/>
    <cellStyle name="40% - Accent6 17 3 5 2" xfId="26912"/>
    <cellStyle name="40% - Accent6 17 3 6" xfId="26913"/>
    <cellStyle name="40% - Accent6 17 4" xfId="26914"/>
    <cellStyle name="40% - Accent6 17 4 2" xfId="26915"/>
    <cellStyle name="40% - Accent6 17 4 2 2" xfId="26916"/>
    <cellStyle name="40% - Accent6 17 4 2 2 2" xfId="26917"/>
    <cellStyle name="40% - Accent6 17 4 2 2 2 2" xfId="26918"/>
    <cellStyle name="40% - Accent6 17 4 2 2 3" xfId="26919"/>
    <cellStyle name="40% - Accent6 17 4 2 3" xfId="26920"/>
    <cellStyle name="40% - Accent6 17 4 2 3 2" xfId="26921"/>
    <cellStyle name="40% - Accent6 17 4 2 4" xfId="26922"/>
    <cellStyle name="40% - Accent6 17 4 3" xfId="26923"/>
    <cellStyle name="40% - Accent6 17 4 3 2" xfId="26924"/>
    <cellStyle name="40% - Accent6 17 4 3 2 2" xfId="26925"/>
    <cellStyle name="40% - Accent6 17 4 3 3" xfId="26926"/>
    <cellStyle name="40% - Accent6 17 4 4" xfId="26927"/>
    <cellStyle name="40% - Accent6 17 4 4 2" xfId="26928"/>
    <cellStyle name="40% - Accent6 17 4 5" xfId="26929"/>
    <cellStyle name="40% - Accent6 17 5" xfId="26930"/>
    <cellStyle name="40% - Accent6 17 5 2" xfId="26931"/>
    <cellStyle name="40% - Accent6 17 5 2 2" xfId="26932"/>
    <cellStyle name="40% - Accent6 17 5 2 2 2" xfId="26933"/>
    <cellStyle name="40% - Accent6 17 5 2 3" xfId="26934"/>
    <cellStyle name="40% - Accent6 17 5 3" xfId="26935"/>
    <cellStyle name="40% - Accent6 17 5 3 2" xfId="26936"/>
    <cellStyle name="40% - Accent6 17 5 4" xfId="26937"/>
    <cellStyle name="40% - Accent6 17 6" xfId="26938"/>
    <cellStyle name="40% - Accent6 17 6 2" xfId="26939"/>
    <cellStyle name="40% - Accent6 17 6 2 2" xfId="26940"/>
    <cellStyle name="40% - Accent6 17 6 3" xfId="26941"/>
    <cellStyle name="40% - Accent6 17 7" xfId="26942"/>
    <cellStyle name="40% - Accent6 17 7 2" xfId="26943"/>
    <cellStyle name="40% - Accent6 17 8" xfId="26944"/>
    <cellStyle name="40% - Accent6 18" xfId="26945"/>
    <cellStyle name="40% - Accent6 18 2" xfId="26946"/>
    <cellStyle name="40% - Accent6 18 2 2" xfId="26947"/>
    <cellStyle name="40% - Accent6 18 2 2 2" xfId="26948"/>
    <cellStyle name="40% - Accent6 18 2 2 2 2" xfId="26949"/>
    <cellStyle name="40% - Accent6 18 2 2 2 2 2" xfId="26950"/>
    <cellStyle name="40% - Accent6 18 2 2 2 2 2 2" xfId="26951"/>
    <cellStyle name="40% - Accent6 18 2 2 2 2 3" xfId="26952"/>
    <cellStyle name="40% - Accent6 18 2 2 2 3" xfId="26953"/>
    <cellStyle name="40% - Accent6 18 2 2 2 3 2" xfId="26954"/>
    <cellStyle name="40% - Accent6 18 2 2 2 4" xfId="26955"/>
    <cellStyle name="40% - Accent6 18 2 2 3" xfId="26956"/>
    <cellStyle name="40% - Accent6 18 2 2 3 2" xfId="26957"/>
    <cellStyle name="40% - Accent6 18 2 2 3 2 2" xfId="26958"/>
    <cellStyle name="40% - Accent6 18 2 2 3 3" xfId="26959"/>
    <cellStyle name="40% - Accent6 18 2 2 4" xfId="26960"/>
    <cellStyle name="40% - Accent6 18 2 2 4 2" xfId="26961"/>
    <cellStyle name="40% - Accent6 18 2 2 5" xfId="26962"/>
    <cellStyle name="40% - Accent6 18 2 3" xfId="26963"/>
    <cellStyle name="40% - Accent6 18 2 3 2" xfId="26964"/>
    <cellStyle name="40% - Accent6 18 2 3 2 2" xfId="26965"/>
    <cellStyle name="40% - Accent6 18 2 3 2 2 2" xfId="26966"/>
    <cellStyle name="40% - Accent6 18 2 3 2 3" xfId="26967"/>
    <cellStyle name="40% - Accent6 18 2 3 3" xfId="26968"/>
    <cellStyle name="40% - Accent6 18 2 3 3 2" xfId="26969"/>
    <cellStyle name="40% - Accent6 18 2 3 4" xfId="26970"/>
    <cellStyle name="40% - Accent6 18 2 4" xfId="26971"/>
    <cellStyle name="40% - Accent6 18 2 4 2" xfId="26972"/>
    <cellStyle name="40% - Accent6 18 2 4 2 2" xfId="26973"/>
    <cellStyle name="40% - Accent6 18 2 4 3" xfId="26974"/>
    <cellStyle name="40% - Accent6 18 2 5" xfId="26975"/>
    <cellStyle name="40% - Accent6 18 2 5 2" xfId="26976"/>
    <cellStyle name="40% - Accent6 18 2 6" xfId="26977"/>
    <cellStyle name="40% - Accent6 18 3" xfId="26978"/>
    <cellStyle name="40% - Accent6 18 3 2" xfId="26979"/>
    <cellStyle name="40% - Accent6 18 3 2 2" xfId="26980"/>
    <cellStyle name="40% - Accent6 18 3 2 2 2" xfId="26981"/>
    <cellStyle name="40% - Accent6 18 3 2 2 2 2" xfId="26982"/>
    <cellStyle name="40% - Accent6 18 3 2 2 3" xfId="26983"/>
    <cellStyle name="40% - Accent6 18 3 2 3" xfId="26984"/>
    <cellStyle name="40% - Accent6 18 3 2 3 2" xfId="26985"/>
    <cellStyle name="40% - Accent6 18 3 2 4" xfId="26986"/>
    <cellStyle name="40% - Accent6 18 3 3" xfId="26987"/>
    <cellStyle name="40% - Accent6 18 3 3 2" xfId="26988"/>
    <cellStyle name="40% - Accent6 18 3 3 2 2" xfId="26989"/>
    <cellStyle name="40% - Accent6 18 3 3 3" xfId="26990"/>
    <cellStyle name="40% - Accent6 18 3 4" xfId="26991"/>
    <cellStyle name="40% - Accent6 18 3 4 2" xfId="26992"/>
    <cellStyle name="40% - Accent6 18 3 5" xfId="26993"/>
    <cellStyle name="40% - Accent6 18 4" xfId="26994"/>
    <cellStyle name="40% - Accent6 18 4 2" xfId="26995"/>
    <cellStyle name="40% - Accent6 18 4 2 2" xfId="26996"/>
    <cellStyle name="40% - Accent6 18 4 2 2 2" xfId="26997"/>
    <cellStyle name="40% - Accent6 18 4 2 3" xfId="26998"/>
    <cellStyle name="40% - Accent6 18 4 3" xfId="26999"/>
    <cellStyle name="40% - Accent6 18 4 3 2" xfId="27000"/>
    <cellStyle name="40% - Accent6 18 4 4" xfId="27001"/>
    <cellStyle name="40% - Accent6 18 5" xfId="27002"/>
    <cellStyle name="40% - Accent6 18 5 2" xfId="27003"/>
    <cellStyle name="40% - Accent6 18 5 2 2" xfId="27004"/>
    <cellStyle name="40% - Accent6 18 5 3" xfId="27005"/>
    <cellStyle name="40% - Accent6 18 6" xfId="27006"/>
    <cellStyle name="40% - Accent6 18 6 2" xfId="27007"/>
    <cellStyle name="40% - Accent6 18 7" xfId="27008"/>
    <cellStyle name="40% - Accent6 19" xfId="27009"/>
    <cellStyle name="40% - Accent6 19 2" xfId="27010"/>
    <cellStyle name="40% - Accent6 19 2 2" xfId="27011"/>
    <cellStyle name="40% - Accent6 19 2 2 2" xfId="27012"/>
    <cellStyle name="40% - Accent6 19 2 2 2 2" xfId="27013"/>
    <cellStyle name="40% - Accent6 19 2 2 2 2 2" xfId="27014"/>
    <cellStyle name="40% - Accent6 19 2 2 2 2 2 2" xfId="27015"/>
    <cellStyle name="40% - Accent6 19 2 2 2 2 3" xfId="27016"/>
    <cellStyle name="40% - Accent6 19 2 2 2 3" xfId="27017"/>
    <cellStyle name="40% - Accent6 19 2 2 2 3 2" xfId="27018"/>
    <cellStyle name="40% - Accent6 19 2 2 2 4" xfId="27019"/>
    <cellStyle name="40% - Accent6 19 2 2 3" xfId="27020"/>
    <cellStyle name="40% - Accent6 19 2 2 3 2" xfId="27021"/>
    <cellStyle name="40% - Accent6 19 2 2 3 2 2" xfId="27022"/>
    <cellStyle name="40% - Accent6 19 2 2 3 3" xfId="27023"/>
    <cellStyle name="40% - Accent6 19 2 2 4" xfId="27024"/>
    <cellStyle name="40% - Accent6 19 2 2 4 2" xfId="27025"/>
    <cellStyle name="40% - Accent6 19 2 2 5" xfId="27026"/>
    <cellStyle name="40% - Accent6 19 2 3" xfId="27027"/>
    <cellStyle name="40% - Accent6 19 2 3 2" xfId="27028"/>
    <cellStyle name="40% - Accent6 19 2 3 2 2" xfId="27029"/>
    <cellStyle name="40% - Accent6 19 2 3 2 2 2" xfId="27030"/>
    <cellStyle name="40% - Accent6 19 2 3 2 3" xfId="27031"/>
    <cellStyle name="40% - Accent6 19 2 3 3" xfId="27032"/>
    <cellStyle name="40% - Accent6 19 2 3 3 2" xfId="27033"/>
    <cellStyle name="40% - Accent6 19 2 3 4" xfId="27034"/>
    <cellStyle name="40% - Accent6 19 2 4" xfId="27035"/>
    <cellStyle name="40% - Accent6 19 2 4 2" xfId="27036"/>
    <cellStyle name="40% - Accent6 19 2 4 2 2" xfId="27037"/>
    <cellStyle name="40% - Accent6 19 2 4 3" xfId="27038"/>
    <cellStyle name="40% - Accent6 19 2 5" xfId="27039"/>
    <cellStyle name="40% - Accent6 19 2 5 2" xfId="27040"/>
    <cellStyle name="40% - Accent6 19 2 6" xfId="27041"/>
    <cellStyle name="40% - Accent6 19 3" xfId="27042"/>
    <cellStyle name="40% - Accent6 19 3 2" xfId="27043"/>
    <cellStyle name="40% - Accent6 19 3 2 2" xfId="27044"/>
    <cellStyle name="40% - Accent6 19 3 2 2 2" xfId="27045"/>
    <cellStyle name="40% - Accent6 19 3 2 2 2 2" xfId="27046"/>
    <cellStyle name="40% - Accent6 19 3 2 2 3" xfId="27047"/>
    <cellStyle name="40% - Accent6 19 3 2 3" xfId="27048"/>
    <cellStyle name="40% - Accent6 19 3 2 3 2" xfId="27049"/>
    <cellStyle name="40% - Accent6 19 3 2 4" xfId="27050"/>
    <cellStyle name="40% - Accent6 19 3 3" xfId="27051"/>
    <cellStyle name="40% - Accent6 19 3 3 2" xfId="27052"/>
    <cellStyle name="40% - Accent6 19 3 3 2 2" xfId="27053"/>
    <cellStyle name="40% - Accent6 19 3 3 3" xfId="27054"/>
    <cellStyle name="40% - Accent6 19 3 4" xfId="27055"/>
    <cellStyle name="40% - Accent6 19 3 4 2" xfId="27056"/>
    <cellStyle name="40% - Accent6 19 3 5" xfId="27057"/>
    <cellStyle name="40% - Accent6 19 4" xfId="27058"/>
    <cellStyle name="40% - Accent6 19 4 2" xfId="27059"/>
    <cellStyle name="40% - Accent6 19 4 2 2" xfId="27060"/>
    <cellStyle name="40% - Accent6 19 4 2 2 2" xfId="27061"/>
    <cellStyle name="40% - Accent6 19 4 2 3" xfId="27062"/>
    <cellStyle name="40% - Accent6 19 4 3" xfId="27063"/>
    <cellStyle name="40% - Accent6 19 4 3 2" xfId="27064"/>
    <cellStyle name="40% - Accent6 19 4 4" xfId="27065"/>
    <cellStyle name="40% - Accent6 19 5" xfId="27066"/>
    <cellStyle name="40% - Accent6 19 5 2" xfId="27067"/>
    <cellStyle name="40% - Accent6 19 5 2 2" xfId="27068"/>
    <cellStyle name="40% - Accent6 19 5 3" xfId="27069"/>
    <cellStyle name="40% - Accent6 19 6" xfId="27070"/>
    <cellStyle name="40% - Accent6 19 6 2" xfId="27071"/>
    <cellStyle name="40% - Accent6 19 7" xfId="27072"/>
    <cellStyle name="40% - Accent6 2" xfId="27073"/>
    <cellStyle name="40% - Accent6 2 2" xfId="27074"/>
    <cellStyle name="40% - Accent6 2 2 2" xfId="27075"/>
    <cellStyle name="40% - Accent6 2 2 2 2" xfId="27076"/>
    <cellStyle name="40% - Accent6 2 2 2 2 2" xfId="27077"/>
    <cellStyle name="40% - Accent6 2 2 2 2 2 2" xfId="27078"/>
    <cellStyle name="40% - Accent6 2 2 2 2 2 2 2" xfId="27079"/>
    <cellStyle name="40% - Accent6 2 2 2 2 2 2 2 2" xfId="27080"/>
    <cellStyle name="40% - Accent6 2 2 2 2 2 2 3" xfId="27081"/>
    <cellStyle name="40% - Accent6 2 2 2 2 2 3" xfId="27082"/>
    <cellStyle name="40% - Accent6 2 2 2 2 2 3 2" xfId="27083"/>
    <cellStyle name="40% - Accent6 2 2 2 2 2 4" xfId="27084"/>
    <cellStyle name="40% - Accent6 2 2 2 2 3" xfId="27085"/>
    <cellStyle name="40% - Accent6 2 2 2 2 3 2" xfId="27086"/>
    <cellStyle name="40% - Accent6 2 2 2 2 3 2 2" xfId="27087"/>
    <cellStyle name="40% - Accent6 2 2 2 2 3 3" xfId="27088"/>
    <cellStyle name="40% - Accent6 2 2 2 2 4" xfId="27089"/>
    <cellStyle name="40% - Accent6 2 2 2 2 4 2" xfId="27090"/>
    <cellStyle name="40% - Accent6 2 2 2 2 5" xfId="27091"/>
    <cellStyle name="40% - Accent6 2 2 2 3" xfId="27092"/>
    <cellStyle name="40% - Accent6 2 2 2 3 2" xfId="27093"/>
    <cellStyle name="40% - Accent6 2 2 2 3 2 2" xfId="27094"/>
    <cellStyle name="40% - Accent6 2 2 2 3 2 2 2" xfId="27095"/>
    <cellStyle name="40% - Accent6 2 2 2 3 2 3" xfId="27096"/>
    <cellStyle name="40% - Accent6 2 2 2 3 3" xfId="27097"/>
    <cellStyle name="40% - Accent6 2 2 2 3 3 2" xfId="27098"/>
    <cellStyle name="40% - Accent6 2 2 2 3 4" xfId="27099"/>
    <cellStyle name="40% - Accent6 2 2 2 4" xfId="27100"/>
    <cellStyle name="40% - Accent6 2 2 2 4 2" xfId="27101"/>
    <cellStyle name="40% - Accent6 2 2 2 4 2 2" xfId="27102"/>
    <cellStyle name="40% - Accent6 2 2 2 4 3" xfId="27103"/>
    <cellStyle name="40% - Accent6 2 2 2 5" xfId="27104"/>
    <cellStyle name="40% - Accent6 2 2 2 5 2" xfId="27105"/>
    <cellStyle name="40% - Accent6 2 2 2 6" xfId="27106"/>
    <cellStyle name="40% - Accent6 2 2 3" xfId="27107"/>
    <cellStyle name="40% - Accent6 2 2 3 2" xfId="27108"/>
    <cellStyle name="40% - Accent6 2 2 3 2 2" xfId="27109"/>
    <cellStyle name="40% - Accent6 2 2 3 2 2 2" xfId="27110"/>
    <cellStyle name="40% - Accent6 2 2 3 2 2 2 2" xfId="27111"/>
    <cellStyle name="40% - Accent6 2 2 3 2 2 3" xfId="27112"/>
    <cellStyle name="40% - Accent6 2 2 3 2 3" xfId="27113"/>
    <cellStyle name="40% - Accent6 2 2 3 2 3 2" xfId="27114"/>
    <cellStyle name="40% - Accent6 2 2 3 2 4" xfId="27115"/>
    <cellStyle name="40% - Accent6 2 2 3 3" xfId="27116"/>
    <cellStyle name="40% - Accent6 2 2 3 3 2" xfId="27117"/>
    <cellStyle name="40% - Accent6 2 2 3 3 2 2" xfId="27118"/>
    <cellStyle name="40% - Accent6 2 2 3 3 3" xfId="27119"/>
    <cellStyle name="40% - Accent6 2 2 3 4" xfId="27120"/>
    <cellStyle name="40% - Accent6 2 2 3 4 2" xfId="27121"/>
    <cellStyle name="40% - Accent6 2 2 3 5" xfId="27122"/>
    <cellStyle name="40% - Accent6 2 2 4" xfId="27123"/>
    <cellStyle name="40% - Accent6 2 2 4 2" xfId="27124"/>
    <cellStyle name="40% - Accent6 2 2 4 2 2" xfId="27125"/>
    <cellStyle name="40% - Accent6 2 2 4 2 2 2" xfId="27126"/>
    <cellStyle name="40% - Accent6 2 2 4 2 3" xfId="27127"/>
    <cellStyle name="40% - Accent6 2 2 4 3" xfId="27128"/>
    <cellStyle name="40% - Accent6 2 2 4 3 2" xfId="27129"/>
    <cellStyle name="40% - Accent6 2 2 4 4" xfId="27130"/>
    <cellStyle name="40% - Accent6 2 2 5" xfId="27131"/>
    <cellStyle name="40% - Accent6 2 2 5 2" xfId="27132"/>
    <cellStyle name="40% - Accent6 2 2 5 2 2" xfId="27133"/>
    <cellStyle name="40% - Accent6 2 2 5 3" xfId="27134"/>
    <cellStyle name="40% - Accent6 2 2 6" xfId="27135"/>
    <cellStyle name="40% - Accent6 2 2 6 2" xfId="27136"/>
    <cellStyle name="40% - Accent6 2 2 7" xfId="27137"/>
    <cellStyle name="40% - Accent6 2 3" xfId="27138"/>
    <cellStyle name="40% - Accent6 2 3 2" xfId="27139"/>
    <cellStyle name="40% - Accent6 2 3 2 2" xfId="27140"/>
    <cellStyle name="40% - Accent6 2 3 2 2 2" xfId="27141"/>
    <cellStyle name="40% - Accent6 2 3 2 2 2 2" xfId="27142"/>
    <cellStyle name="40% - Accent6 2 3 2 2 2 2 2" xfId="27143"/>
    <cellStyle name="40% - Accent6 2 3 2 2 2 3" xfId="27144"/>
    <cellStyle name="40% - Accent6 2 3 2 2 3" xfId="27145"/>
    <cellStyle name="40% - Accent6 2 3 2 2 3 2" xfId="27146"/>
    <cellStyle name="40% - Accent6 2 3 2 2 4" xfId="27147"/>
    <cellStyle name="40% - Accent6 2 3 2 3" xfId="27148"/>
    <cellStyle name="40% - Accent6 2 3 2 3 2" xfId="27149"/>
    <cellStyle name="40% - Accent6 2 3 2 3 2 2" xfId="27150"/>
    <cellStyle name="40% - Accent6 2 3 2 3 3" xfId="27151"/>
    <cellStyle name="40% - Accent6 2 3 2 4" xfId="27152"/>
    <cellStyle name="40% - Accent6 2 3 2 4 2" xfId="27153"/>
    <cellStyle name="40% - Accent6 2 3 2 5" xfId="27154"/>
    <cellStyle name="40% - Accent6 2 3 3" xfId="27155"/>
    <cellStyle name="40% - Accent6 2 3 3 2" xfId="27156"/>
    <cellStyle name="40% - Accent6 2 3 3 2 2" xfId="27157"/>
    <cellStyle name="40% - Accent6 2 3 3 2 2 2" xfId="27158"/>
    <cellStyle name="40% - Accent6 2 3 3 2 3" xfId="27159"/>
    <cellStyle name="40% - Accent6 2 3 3 3" xfId="27160"/>
    <cellStyle name="40% - Accent6 2 3 3 3 2" xfId="27161"/>
    <cellStyle name="40% - Accent6 2 3 3 4" xfId="27162"/>
    <cellStyle name="40% - Accent6 2 3 4" xfId="27163"/>
    <cellStyle name="40% - Accent6 2 3 4 2" xfId="27164"/>
    <cellStyle name="40% - Accent6 2 3 4 2 2" xfId="27165"/>
    <cellStyle name="40% - Accent6 2 3 4 3" xfId="27166"/>
    <cellStyle name="40% - Accent6 2 3 5" xfId="27167"/>
    <cellStyle name="40% - Accent6 2 3 5 2" xfId="27168"/>
    <cellStyle name="40% - Accent6 2 3 6" xfId="27169"/>
    <cellStyle name="40% - Accent6 2 4" xfId="27170"/>
    <cellStyle name="40% - Accent6 2 4 2" xfId="27171"/>
    <cellStyle name="40% - Accent6 2 4 2 2" xfId="27172"/>
    <cellStyle name="40% - Accent6 2 4 2 2 2" xfId="27173"/>
    <cellStyle name="40% - Accent6 2 4 2 2 2 2" xfId="27174"/>
    <cellStyle name="40% - Accent6 2 4 2 2 3" xfId="27175"/>
    <cellStyle name="40% - Accent6 2 4 2 3" xfId="27176"/>
    <cellStyle name="40% - Accent6 2 4 2 3 2" xfId="27177"/>
    <cellStyle name="40% - Accent6 2 4 2 4" xfId="27178"/>
    <cellStyle name="40% - Accent6 2 4 3" xfId="27179"/>
    <cellStyle name="40% - Accent6 2 4 3 2" xfId="27180"/>
    <cellStyle name="40% - Accent6 2 4 3 2 2" xfId="27181"/>
    <cellStyle name="40% - Accent6 2 4 3 3" xfId="27182"/>
    <cellStyle name="40% - Accent6 2 4 4" xfId="27183"/>
    <cellStyle name="40% - Accent6 2 4 4 2" xfId="27184"/>
    <cellStyle name="40% - Accent6 2 4 5" xfId="27185"/>
    <cellStyle name="40% - Accent6 2 5" xfId="27186"/>
    <cellStyle name="40% - Accent6 2 5 2" xfId="27187"/>
    <cellStyle name="40% - Accent6 2 5 2 2" xfId="27188"/>
    <cellStyle name="40% - Accent6 2 5 2 2 2" xfId="27189"/>
    <cellStyle name="40% - Accent6 2 5 2 3" xfId="27190"/>
    <cellStyle name="40% - Accent6 2 5 3" xfId="27191"/>
    <cellStyle name="40% - Accent6 2 5 3 2" xfId="27192"/>
    <cellStyle name="40% - Accent6 2 5 4" xfId="27193"/>
    <cellStyle name="40% - Accent6 2 6" xfId="27194"/>
    <cellStyle name="40% - Accent6 2 6 2" xfId="27195"/>
    <cellStyle name="40% - Accent6 2 6 2 2" xfId="27196"/>
    <cellStyle name="40% - Accent6 2 6 3" xfId="27197"/>
    <cellStyle name="40% - Accent6 2 7" xfId="27198"/>
    <cellStyle name="40% - Accent6 2 7 2" xfId="27199"/>
    <cellStyle name="40% - Accent6 2 8" xfId="27200"/>
    <cellStyle name="40% - Accent6 20" xfId="27201"/>
    <cellStyle name="40% - Accent6 20 2" xfId="27202"/>
    <cellStyle name="40% - Accent6 20 2 2" xfId="27203"/>
    <cellStyle name="40% - Accent6 20 2 2 2" xfId="27204"/>
    <cellStyle name="40% - Accent6 20 2 2 2 2" xfId="27205"/>
    <cellStyle name="40% - Accent6 20 2 2 2 2 2" xfId="27206"/>
    <cellStyle name="40% - Accent6 20 2 2 2 2 2 2" xfId="27207"/>
    <cellStyle name="40% - Accent6 20 2 2 2 2 3" xfId="27208"/>
    <cellStyle name="40% - Accent6 20 2 2 2 3" xfId="27209"/>
    <cellStyle name="40% - Accent6 20 2 2 2 3 2" xfId="27210"/>
    <cellStyle name="40% - Accent6 20 2 2 2 4" xfId="27211"/>
    <cellStyle name="40% - Accent6 20 2 2 3" xfId="27212"/>
    <cellStyle name="40% - Accent6 20 2 2 3 2" xfId="27213"/>
    <cellStyle name="40% - Accent6 20 2 2 3 2 2" xfId="27214"/>
    <cellStyle name="40% - Accent6 20 2 2 3 3" xfId="27215"/>
    <cellStyle name="40% - Accent6 20 2 2 4" xfId="27216"/>
    <cellStyle name="40% - Accent6 20 2 2 4 2" xfId="27217"/>
    <cellStyle name="40% - Accent6 20 2 2 5" xfId="27218"/>
    <cellStyle name="40% - Accent6 20 2 3" xfId="27219"/>
    <cellStyle name="40% - Accent6 20 2 3 2" xfId="27220"/>
    <cellStyle name="40% - Accent6 20 2 3 2 2" xfId="27221"/>
    <cellStyle name="40% - Accent6 20 2 3 2 2 2" xfId="27222"/>
    <cellStyle name="40% - Accent6 20 2 3 2 3" xfId="27223"/>
    <cellStyle name="40% - Accent6 20 2 3 3" xfId="27224"/>
    <cellStyle name="40% - Accent6 20 2 3 3 2" xfId="27225"/>
    <cellStyle name="40% - Accent6 20 2 3 4" xfId="27226"/>
    <cellStyle name="40% - Accent6 20 2 4" xfId="27227"/>
    <cellStyle name="40% - Accent6 20 2 4 2" xfId="27228"/>
    <cellStyle name="40% - Accent6 20 2 4 2 2" xfId="27229"/>
    <cellStyle name="40% - Accent6 20 2 4 3" xfId="27230"/>
    <cellStyle name="40% - Accent6 20 2 5" xfId="27231"/>
    <cellStyle name="40% - Accent6 20 2 5 2" xfId="27232"/>
    <cellStyle name="40% - Accent6 20 2 6" xfId="27233"/>
    <cellStyle name="40% - Accent6 20 3" xfId="27234"/>
    <cellStyle name="40% - Accent6 20 3 2" xfId="27235"/>
    <cellStyle name="40% - Accent6 20 3 2 2" xfId="27236"/>
    <cellStyle name="40% - Accent6 20 3 2 2 2" xfId="27237"/>
    <cellStyle name="40% - Accent6 20 3 2 2 2 2" xfId="27238"/>
    <cellStyle name="40% - Accent6 20 3 2 2 3" xfId="27239"/>
    <cellStyle name="40% - Accent6 20 3 2 3" xfId="27240"/>
    <cellStyle name="40% - Accent6 20 3 2 3 2" xfId="27241"/>
    <cellStyle name="40% - Accent6 20 3 2 4" xfId="27242"/>
    <cellStyle name="40% - Accent6 20 3 3" xfId="27243"/>
    <cellStyle name="40% - Accent6 20 3 3 2" xfId="27244"/>
    <cellStyle name="40% - Accent6 20 3 3 2 2" xfId="27245"/>
    <cellStyle name="40% - Accent6 20 3 3 3" xfId="27246"/>
    <cellStyle name="40% - Accent6 20 3 4" xfId="27247"/>
    <cellStyle name="40% - Accent6 20 3 4 2" xfId="27248"/>
    <cellStyle name="40% - Accent6 20 3 5" xfId="27249"/>
    <cellStyle name="40% - Accent6 20 4" xfId="27250"/>
    <cellStyle name="40% - Accent6 20 4 2" xfId="27251"/>
    <cellStyle name="40% - Accent6 20 4 2 2" xfId="27252"/>
    <cellStyle name="40% - Accent6 20 4 2 2 2" xfId="27253"/>
    <cellStyle name="40% - Accent6 20 4 2 3" xfId="27254"/>
    <cellStyle name="40% - Accent6 20 4 3" xfId="27255"/>
    <cellStyle name="40% - Accent6 20 4 3 2" xfId="27256"/>
    <cellStyle name="40% - Accent6 20 4 4" xfId="27257"/>
    <cellStyle name="40% - Accent6 20 5" xfId="27258"/>
    <cellStyle name="40% - Accent6 20 5 2" xfId="27259"/>
    <cellStyle name="40% - Accent6 20 5 2 2" xfId="27260"/>
    <cellStyle name="40% - Accent6 20 5 3" xfId="27261"/>
    <cellStyle name="40% - Accent6 20 6" xfId="27262"/>
    <cellStyle name="40% - Accent6 20 6 2" xfId="27263"/>
    <cellStyle name="40% - Accent6 20 7" xfId="27264"/>
    <cellStyle name="40% - Accent6 21" xfId="27265"/>
    <cellStyle name="40% - Accent6 21 2" xfId="27266"/>
    <cellStyle name="40% - Accent6 21 2 2" xfId="27267"/>
    <cellStyle name="40% - Accent6 21 2 2 2" xfId="27268"/>
    <cellStyle name="40% - Accent6 21 2 2 2 2" xfId="27269"/>
    <cellStyle name="40% - Accent6 21 2 2 2 2 2" xfId="27270"/>
    <cellStyle name="40% - Accent6 21 2 2 2 3" xfId="27271"/>
    <cellStyle name="40% - Accent6 21 2 2 3" xfId="27272"/>
    <cellStyle name="40% - Accent6 21 2 2 3 2" xfId="27273"/>
    <cellStyle name="40% - Accent6 21 2 2 4" xfId="27274"/>
    <cellStyle name="40% - Accent6 21 2 3" xfId="27275"/>
    <cellStyle name="40% - Accent6 21 2 3 2" xfId="27276"/>
    <cellStyle name="40% - Accent6 21 2 3 2 2" xfId="27277"/>
    <cellStyle name="40% - Accent6 21 2 3 3" xfId="27278"/>
    <cellStyle name="40% - Accent6 21 2 4" xfId="27279"/>
    <cellStyle name="40% - Accent6 21 2 4 2" xfId="27280"/>
    <cellStyle name="40% - Accent6 21 2 5" xfId="27281"/>
    <cellStyle name="40% - Accent6 21 3" xfId="27282"/>
    <cellStyle name="40% - Accent6 21 3 2" xfId="27283"/>
    <cellStyle name="40% - Accent6 21 3 2 2" xfId="27284"/>
    <cellStyle name="40% - Accent6 21 3 2 2 2" xfId="27285"/>
    <cellStyle name="40% - Accent6 21 3 2 3" xfId="27286"/>
    <cellStyle name="40% - Accent6 21 3 3" xfId="27287"/>
    <cellStyle name="40% - Accent6 21 3 3 2" xfId="27288"/>
    <cellStyle name="40% - Accent6 21 3 4" xfId="27289"/>
    <cellStyle name="40% - Accent6 21 4" xfId="27290"/>
    <cellStyle name="40% - Accent6 21 4 2" xfId="27291"/>
    <cellStyle name="40% - Accent6 21 4 2 2" xfId="27292"/>
    <cellStyle name="40% - Accent6 21 4 3" xfId="27293"/>
    <cellStyle name="40% - Accent6 21 5" xfId="27294"/>
    <cellStyle name="40% - Accent6 21 5 2" xfId="27295"/>
    <cellStyle name="40% - Accent6 21 6" xfId="27296"/>
    <cellStyle name="40% - Accent6 22" xfId="27297"/>
    <cellStyle name="40% - Accent6 22 2" xfId="27298"/>
    <cellStyle name="40% - Accent6 22 2 2" xfId="27299"/>
    <cellStyle name="40% - Accent6 22 2 2 2" xfId="27300"/>
    <cellStyle name="40% - Accent6 22 2 2 2 2" xfId="27301"/>
    <cellStyle name="40% - Accent6 22 2 2 2 2 2" xfId="27302"/>
    <cellStyle name="40% - Accent6 22 2 2 2 3" xfId="27303"/>
    <cellStyle name="40% - Accent6 22 2 2 3" xfId="27304"/>
    <cellStyle name="40% - Accent6 22 2 2 3 2" xfId="27305"/>
    <cellStyle name="40% - Accent6 22 2 2 4" xfId="27306"/>
    <cellStyle name="40% - Accent6 22 2 3" xfId="27307"/>
    <cellStyle name="40% - Accent6 22 2 3 2" xfId="27308"/>
    <cellStyle name="40% - Accent6 22 2 3 2 2" xfId="27309"/>
    <cellStyle name="40% - Accent6 22 2 3 3" xfId="27310"/>
    <cellStyle name="40% - Accent6 22 2 4" xfId="27311"/>
    <cellStyle name="40% - Accent6 22 2 4 2" xfId="27312"/>
    <cellStyle name="40% - Accent6 22 2 5" xfId="27313"/>
    <cellStyle name="40% - Accent6 22 3" xfId="27314"/>
    <cellStyle name="40% - Accent6 22 3 2" xfId="27315"/>
    <cellStyle name="40% - Accent6 22 3 2 2" xfId="27316"/>
    <cellStyle name="40% - Accent6 22 3 2 2 2" xfId="27317"/>
    <cellStyle name="40% - Accent6 22 3 2 3" xfId="27318"/>
    <cellStyle name="40% - Accent6 22 3 3" xfId="27319"/>
    <cellStyle name="40% - Accent6 22 3 3 2" xfId="27320"/>
    <cellStyle name="40% - Accent6 22 3 4" xfId="27321"/>
    <cellStyle name="40% - Accent6 22 4" xfId="27322"/>
    <cellStyle name="40% - Accent6 22 4 2" xfId="27323"/>
    <cellStyle name="40% - Accent6 22 4 2 2" xfId="27324"/>
    <cellStyle name="40% - Accent6 22 4 3" xfId="27325"/>
    <cellStyle name="40% - Accent6 22 5" xfId="27326"/>
    <cellStyle name="40% - Accent6 22 5 2" xfId="27327"/>
    <cellStyle name="40% - Accent6 22 6" xfId="27328"/>
    <cellStyle name="40% - Accent6 23" xfId="27329"/>
    <cellStyle name="40% - Accent6 23 2" xfId="27330"/>
    <cellStyle name="40% - Accent6 23 2 2" xfId="27331"/>
    <cellStyle name="40% - Accent6 23 2 2 2" xfId="27332"/>
    <cellStyle name="40% - Accent6 23 2 2 2 2" xfId="27333"/>
    <cellStyle name="40% - Accent6 23 2 2 3" xfId="27334"/>
    <cellStyle name="40% - Accent6 23 2 3" xfId="27335"/>
    <cellStyle name="40% - Accent6 23 2 3 2" xfId="27336"/>
    <cellStyle name="40% - Accent6 23 2 4" xfId="27337"/>
    <cellStyle name="40% - Accent6 23 3" xfId="27338"/>
    <cellStyle name="40% - Accent6 23 3 2" xfId="27339"/>
    <cellStyle name="40% - Accent6 23 3 2 2" xfId="27340"/>
    <cellStyle name="40% - Accent6 23 3 3" xfId="27341"/>
    <cellStyle name="40% - Accent6 23 4" xfId="27342"/>
    <cellStyle name="40% - Accent6 23 4 2" xfId="27343"/>
    <cellStyle name="40% - Accent6 23 5" xfId="27344"/>
    <cellStyle name="40% - Accent6 24" xfId="27345"/>
    <cellStyle name="40% - Accent6 24 2" xfId="27346"/>
    <cellStyle name="40% - Accent6 24 2 2" xfId="27347"/>
    <cellStyle name="40% - Accent6 24 2 2 2" xfId="27348"/>
    <cellStyle name="40% - Accent6 24 2 3" xfId="27349"/>
    <cellStyle name="40% - Accent6 24 3" xfId="27350"/>
    <cellStyle name="40% - Accent6 24 3 2" xfId="27351"/>
    <cellStyle name="40% - Accent6 24 4" xfId="27352"/>
    <cellStyle name="40% - Accent6 25" xfId="27353"/>
    <cellStyle name="40% - Accent6 25 2" xfId="27354"/>
    <cellStyle name="40% - Accent6 25 2 2" xfId="27355"/>
    <cellStyle name="40% - Accent6 25 2 2 2" xfId="27356"/>
    <cellStyle name="40% - Accent6 25 2 3" xfId="27357"/>
    <cellStyle name="40% - Accent6 25 3" xfId="27358"/>
    <cellStyle name="40% - Accent6 25 3 2" xfId="27359"/>
    <cellStyle name="40% - Accent6 25 4" xfId="27360"/>
    <cellStyle name="40% - Accent6 26" xfId="27361"/>
    <cellStyle name="40% - Accent6 26 2" xfId="27362"/>
    <cellStyle name="40% - Accent6 26 2 2" xfId="27363"/>
    <cellStyle name="40% - Accent6 26 3" xfId="27364"/>
    <cellStyle name="40% - Accent6 27" xfId="27365"/>
    <cellStyle name="40% - Accent6 27 2" xfId="27366"/>
    <cellStyle name="40% - Accent6 27 2 2" xfId="27367"/>
    <cellStyle name="40% - Accent6 27 3" xfId="27368"/>
    <cellStyle name="40% - Accent6 28" xfId="27369"/>
    <cellStyle name="40% - Accent6 28 2" xfId="27370"/>
    <cellStyle name="40% - Accent6 28 2 2" xfId="27371"/>
    <cellStyle name="40% - Accent6 28 3" xfId="27372"/>
    <cellStyle name="40% - Accent6 29" xfId="27373"/>
    <cellStyle name="40% - Accent6 29 2" xfId="27374"/>
    <cellStyle name="40% - Accent6 3" xfId="27375"/>
    <cellStyle name="40% - Accent6 3 2" xfId="27376"/>
    <cellStyle name="40% - Accent6 3 2 2" xfId="27377"/>
    <cellStyle name="40% - Accent6 3 2 2 2" xfId="27378"/>
    <cellStyle name="40% - Accent6 3 2 2 2 2" xfId="27379"/>
    <cellStyle name="40% - Accent6 3 2 2 2 2 2" xfId="27380"/>
    <cellStyle name="40% - Accent6 3 2 2 2 2 2 2" xfId="27381"/>
    <cellStyle name="40% - Accent6 3 2 2 2 2 2 2 2" xfId="27382"/>
    <cellStyle name="40% - Accent6 3 2 2 2 2 2 3" xfId="27383"/>
    <cellStyle name="40% - Accent6 3 2 2 2 2 3" xfId="27384"/>
    <cellStyle name="40% - Accent6 3 2 2 2 2 3 2" xfId="27385"/>
    <cellStyle name="40% - Accent6 3 2 2 2 2 4" xfId="27386"/>
    <cellStyle name="40% - Accent6 3 2 2 2 3" xfId="27387"/>
    <cellStyle name="40% - Accent6 3 2 2 2 3 2" xfId="27388"/>
    <cellStyle name="40% - Accent6 3 2 2 2 3 2 2" xfId="27389"/>
    <cellStyle name="40% - Accent6 3 2 2 2 3 3" xfId="27390"/>
    <cellStyle name="40% - Accent6 3 2 2 2 4" xfId="27391"/>
    <cellStyle name="40% - Accent6 3 2 2 2 4 2" xfId="27392"/>
    <cellStyle name="40% - Accent6 3 2 2 2 5" xfId="27393"/>
    <cellStyle name="40% - Accent6 3 2 2 3" xfId="27394"/>
    <cellStyle name="40% - Accent6 3 2 2 3 2" xfId="27395"/>
    <cellStyle name="40% - Accent6 3 2 2 3 2 2" xfId="27396"/>
    <cellStyle name="40% - Accent6 3 2 2 3 2 2 2" xfId="27397"/>
    <cellStyle name="40% - Accent6 3 2 2 3 2 3" xfId="27398"/>
    <cellStyle name="40% - Accent6 3 2 2 3 3" xfId="27399"/>
    <cellStyle name="40% - Accent6 3 2 2 3 3 2" xfId="27400"/>
    <cellStyle name="40% - Accent6 3 2 2 3 4" xfId="27401"/>
    <cellStyle name="40% - Accent6 3 2 2 4" xfId="27402"/>
    <cellStyle name="40% - Accent6 3 2 2 4 2" xfId="27403"/>
    <cellStyle name="40% - Accent6 3 2 2 4 2 2" xfId="27404"/>
    <cellStyle name="40% - Accent6 3 2 2 4 3" xfId="27405"/>
    <cellStyle name="40% - Accent6 3 2 2 5" xfId="27406"/>
    <cellStyle name="40% - Accent6 3 2 2 5 2" xfId="27407"/>
    <cellStyle name="40% - Accent6 3 2 2 6" xfId="27408"/>
    <cellStyle name="40% - Accent6 3 2 3" xfId="27409"/>
    <cellStyle name="40% - Accent6 3 2 3 2" xfId="27410"/>
    <cellStyle name="40% - Accent6 3 2 3 2 2" xfId="27411"/>
    <cellStyle name="40% - Accent6 3 2 3 2 2 2" xfId="27412"/>
    <cellStyle name="40% - Accent6 3 2 3 2 2 2 2" xfId="27413"/>
    <cellStyle name="40% - Accent6 3 2 3 2 2 3" xfId="27414"/>
    <cellStyle name="40% - Accent6 3 2 3 2 3" xfId="27415"/>
    <cellStyle name="40% - Accent6 3 2 3 2 3 2" xfId="27416"/>
    <cellStyle name="40% - Accent6 3 2 3 2 4" xfId="27417"/>
    <cellStyle name="40% - Accent6 3 2 3 3" xfId="27418"/>
    <cellStyle name="40% - Accent6 3 2 3 3 2" xfId="27419"/>
    <cellStyle name="40% - Accent6 3 2 3 3 2 2" xfId="27420"/>
    <cellStyle name="40% - Accent6 3 2 3 3 3" xfId="27421"/>
    <cellStyle name="40% - Accent6 3 2 3 4" xfId="27422"/>
    <cellStyle name="40% - Accent6 3 2 3 4 2" xfId="27423"/>
    <cellStyle name="40% - Accent6 3 2 3 5" xfId="27424"/>
    <cellStyle name="40% - Accent6 3 2 4" xfId="27425"/>
    <cellStyle name="40% - Accent6 3 2 4 2" xfId="27426"/>
    <cellStyle name="40% - Accent6 3 2 4 2 2" xfId="27427"/>
    <cellStyle name="40% - Accent6 3 2 4 2 2 2" xfId="27428"/>
    <cellStyle name="40% - Accent6 3 2 4 2 3" xfId="27429"/>
    <cellStyle name="40% - Accent6 3 2 4 3" xfId="27430"/>
    <cellStyle name="40% - Accent6 3 2 4 3 2" xfId="27431"/>
    <cellStyle name="40% - Accent6 3 2 4 4" xfId="27432"/>
    <cellStyle name="40% - Accent6 3 2 5" xfId="27433"/>
    <cellStyle name="40% - Accent6 3 2 5 2" xfId="27434"/>
    <cellStyle name="40% - Accent6 3 2 5 2 2" xfId="27435"/>
    <cellStyle name="40% - Accent6 3 2 5 3" xfId="27436"/>
    <cellStyle name="40% - Accent6 3 2 6" xfId="27437"/>
    <cellStyle name="40% - Accent6 3 2 6 2" xfId="27438"/>
    <cellStyle name="40% - Accent6 3 2 7" xfId="27439"/>
    <cellStyle name="40% - Accent6 3 3" xfId="27440"/>
    <cellStyle name="40% - Accent6 3 3 2" xfId="27441"/>
    <cellStyle name="40% - Accent6 3 3 2 2" xfId="27442"/>
    <cellStyle name="40% - Accent6 3 3 2 2 2" xfId="27443"/>
    <cellStyle name="40% - Accent6 3 3 2 2 2 2" xfId="27444"/>
    <cellStyle name="40% - Accent6 3 3 2 2 2 2 2" xfId="27445"/>
    <cellStyle name="40% - Accent6 3 3 2 2 2 3" xfId="27446"/>
    <cellStyle name="40% - Accent6 3 3 2 2 3" xfId="27447"/>
    <cellStyle name="40% - Accent6 3 3 2 2 3 2" xfId="27448"/>
    <cellStyle name="40% - Accent6 3 3 2 2 4" xfId="27449"/>
    <cellStyle name="40% - Accent6 3 3 2 3" xfId="27450"/>
    <cellStyle name="40% - Accent6 3 3 2 3 2" xfId="27451"/>
    <cellStyle name="40% - Accent6 3 3 2 3 2 2" xfId="27452"/>
    <cellStyle name="40% - Accent6 3 3 2 3 3" xfId="27453"/>
    <cellStyle name="40% - Accent6 3 3 2 4" xfId="27454"/>
    <cellStyle name="40% - Accent6 3 3 2 4 2" xfId="27455"/>
    <cellStyle name="40% - Accent6 3 3 2 5" xfId="27456"/>
    <cellStyle name="40% - Accent6 3 3 3" xfId="27457"/>
    <cellStyle name="40% - Accent6 3 3 3 2" xfId="27458"/>
    <cellStyle name="40% - Accent6 3 3 3 2 2" xfId="27459"/>
    <cellStyle name="40% - Accent6 3 3 3 2 2 2" xfId="27460"/>
    <cellStyle name="40% - Accent6 3 3 3 2 3" xfId="27461"/>
    <cellStyle name="40% - Accent6 3 3 3 3" xfId="27462"/>
    <cellStyle name="40% - Accent6 3 3 3 3 2" xfId="27463"/>
    <cellStyle name="40% - Accent6 3 3 3 4" xfId="27464"/>
    <cellStyle name="40% - Accent6 3 3 4" xfId="27465"/>
    <cellStyle name="40% - Accent6 3 3 4 2" xfId="27466"/>
    <cellStyle name="40% - Accent6 3 3 4 2 2" xfId="27467"/>
    <cellStyle name="40% - Accent6 3 3 4 3" xfId="27468"/>
    <cellStyle name="40% - Accent6 3 3 5" xfId="27469"/>
    <cellStyle name="40% - Accent6 3 3 5 2" xfId="27470"/>
    <cellStyle name="40% - Accent6 3 3 6" xfId="27471"/>
    <cellStyle name="40% - Accent6 3 4" xfId="27472"/>
    <cellStyle name="40% - Accent6 3 4 2" xfId="27473"/>
    <cellStyle name="40% - Accent6 3 4 2 2" xfId="27474"/>
    <cellStyle name="40% - Accent6 3 4 2 2 2" xfId="27475"/>
    <cellStyle name="40% - Accent6 3 4 2 2 2 2" xfId="27476"/>
    <cellStyle name="40% - Accent6 3 4 2 2 3" xfId="27477"/>
    <cellStyle name="40% - Accent6 3 4 2 3" xfId="27478"/>
    <cellStyle name="40% - Accent6 3 4 2 3 2" xfId="27479"/>
    <cellStyle name="40% - Accent6 3 4 2 4" xfId="27480"/>
    <cellStyle name="40% - Accent6 3 4 3" xfId="27481"/>
    <cellStyle name="40% - Accent6 3 4 3 2" xfId="27482"/>
    <cellStyle name="40% - Accent6 3 4 3 2 2" xfId="27483"/>
    <cellStyle name="40% - Accent6 3 4 3 3" xfId="27484"/>
    <cellStyle name="40% - Accent6 3 4 4" xfId="27485"/>
    <cellStyle name="40% - Accent6 3 4 4 2" xfId="27486"/>
    <cellStyle name="40% - Accent6 3 4 5" xfId="27487"/>
    <cellStyle name="40% - Accent6 3 5" xfId="27488"/>
    <cellStyle name="40% - Accent6 3 5 2" xfId="27489"/>
    <cellStyle name="40% - Accent6 3 5 2 2" xfId="27490"/>
    <cellStyle name="40% - Accent6 3 5 2 2 2" xfId="27491"/>
    <cellStyle name="40% - Accent6 3 5 2 3" xfId="27492"/>
    <cellStyle name="40% - Accent6 3 5 3" xfId="27493"/>
    <cellStyle name="40% - Accent6 3 5 3 2" xfId="27494"/>
    <cellStyle name="40% - Accent6 3 5 4" xfId="27495"/>
    <cellStyle name="40% - Accent6 3 6" xfId="27496"/>
    <cellStyle name="40% - Accent6 3 6 2" xfId="27497"/>
    <cellStyle name="40% - Accent6 3 6 2 2" xfId="27498"/>
    <cellStyle name="40% - Accent6 3 6 3" xfId="27499"/>
    <cellStyle name="40% - Accent6 3 7" xfId="27500"/>
    <cellStyle name="40% - Accent6 3 7 2" xfId="27501"/>
    <cellStyle name="40% - Accent6 3 8" xfId="27502"/>
    <cellStyle name="40% - Accent6 30" xfId="27503"/>
    <cellStyle name="40% - Accent6 31" xfId="27504"/>
    <cellStyle name="40% - Accent6 32" xfId="27505"/>
    <cellStyle name="40% - Accent6 33" xfId="27506"/>
    <cellStyle name="40% - Accent6 34" xfId="27507"/>
    <cellStyle name="40% - Accent6 35" xfId="27508"/>
    <cellStyle name="40% - Accent6 4" xfId="27509"/>
    <cellStyle name="40% - Accent6 4 2" xfId="27510"/>
    <cellStyle name="40% - Accent6 4 2 2" xfId="27511"/>
    <cellStyle name="40% - Accent6 4 2 2 2" xfId="27512"/>
    <cellStyle name="40% - Accent6 4 2 2 2 2" xfId="27513"/>
    <cellStyle name="40% - Accent6 4 2 2 2 2 2" xfId="27514"/>
    <cellStyle name="40% - Accent6 4 2 2 2 2 2 2" xfId="27515"/>
    <cellStyle name="40% - Accent6 4 2 2 2 2 2 2 2" xfId="27516"/>
    <cellStyle name="40% - Accent6 4 2 2 2 2 2 3" xfId="27517"/>
    <cellStyle name="40% - Accent6 4 2 2 2 2 3" xfId="27518"/>
    <cellStyle name="40% - Accent6 4 2 2 2 2 3 2" xfId="27519"/>
    <cellStyle name="40% - Accent6 4 2 2 2 2 4" xfId="27520"/>
    <cellStyle name="40% - Accent6 4 2 2 2 3" xfId="27521"/>
    <cellStyle name="40% - Accent6 4 2 2 2 3 2" xfId="27522"/>
    <cellStyle name="40% - Accent6 4 2 2 2 3 2 2" xfId="27523"/>
    <cellStyle name="40% - Accent6 4 2 2 2 3 3" xfId="27524"/>
    <cellStyle name="40% - Accent6 4 2 2 2 4" xfId="27525"/>
    <cellStyle name="40% - Accent6 4 2 2 2 4 2" xfId="27526"/>
    <cellStyle name="40% - Accent6 4 2 2 2 5" xfId="27527"/>
    <cellStyle name="40% - Accent6 4 2 2 3" xfId="27528"/>
    <cellStyle name="40% - Accent6 4 2 2 3 2" xfId="27529"/>
    <cellStyle name="40% - Accent6 4 2 2 3 2 2" xfId="27530"/>
    <cellStyle name="40% - Accent6 4 2 2 3 2 2 2" xfId="27531"/>
    <cellStyle name="40% - Accent6 4 2 2 3 2 3" xfId="27532"/>
    <cellStyle name="40% - Accent6 4 2 2 3 3" xfId="27533"/>
    <cellStyle name="40% - Accent6 4 2 2 3 3 2" xfId="27534"/>
    <cellStyle name="40% - Accent6 4 2 2 3 4" xfId="27535"/>
    <cellStyle name="40% - Accent6 4 2 2 4" xfId="27536"/>
    <cellStyle name="40% - Accent6 4 2 2 4 2" xfId="27537"/>
    <cellStyle name="40% - Accent6 4 2 2 4 2 2" xfId="27538"/>
    <cellStyle name="40% - Accent6 4 2 2 4 3" xfId="27539"/>
    <cellStyle name="40% - Accent6 4 2 2 5" xfId="27540"/>
    <cellStyle name="40% - Accent6 4 2 2 5 2" xfId="27541"/>
    <cellStyle name="40% - Accent6 4 2 2 6" xfId="27542"/>
    <cellStyle name="40% - Accent6 4 2 3" xfId="27543"/>
    <cellStyle name="40% - Accent6 4 2 3 2" xfId="27544"/>
    <cellStyle name="40% - Accent6 4 2 3 2 2" xfId="27545"/>
    <cellStyle name="40% - Accent6 4 2 3 2 2 2" xfId="27546"/>
    <cellStyle name="40% - Accent6 4 2 3 2 2 2 2" xfId="27547"/>
    <cellStyle name="40% - Accent6 4 2 3 2 2 3" xfId="27548"/>
    <cellStyle name="40% - Accent6 4 2 3 2 3" xfId="27549"/>
    <cellStyle name="40% - Accent6 4 2 3 2 3 2" xfId="27550"/>
    <cellStyle name="40% - Accent6 4 2 3 2 4" xfId="27551"/>
    <cellStyle name="40% - Accent6 4 2 3 3" xfId="27552"/>
    <cellStyle name="40% - Accent6 4 2 3 3 2" xfId="27553"/>
    <cellStyle name="40% - Accent6 4 2 3 3 2 2" xfId="27554"/>
    <cellStyle name="40% - Accent6 4 2 3 3 3" xfId="27555"/>
    <cellStyle name="40% - Accent6 4 2 3 4" xfId="27556"/>
    <cellStyle name="40% - Accent6 4 2 3 4 2" xfId="27557"/>
    <cellStyle name="40% - Accent6 4 2 3 5" xfId="27558"/>
    <cellStyle name="40% - Accent6 4 2 4" xfId="27559"/>
    <cellStyle name="40% - Accent6 4 2 4 2" xfId="27560"/>
    <cellStyle name="40% - Accent6 4 2 4 2 2" xfId="27561"/>
    <cellStyle name="40% - Accent6 4 2 4 2 2 2" xfId="27562"/>
    <cellStyle name="40% - Accent6 4 2 4 2 3" xfId="27563"/>
    <cellStyle name="40% - Accent6 4 2 4 3" xfId="27564"/>
    <cellStyle name="40% - Accent6 4 2 4 3 2" xfId="27565"/>
    <cellStyle name="40% - Accent6 4 2 4 4" xfId="27566"/>
    <cellStyle name="40% - Accent6 4 2 5" xfId="27567"/>
    <cellStyle name="40% - Accent6 4 2 5 2" xfId="27568"/>
    <cellStyle name="40% - Accent6 4 2 5 2 2" xfId="27569"/>
    <cellStyle name="40% - Accent6 4 2 5 3" xfId="27570"/>
    <cellStyle name="40% - Accent6 4 2 6" xfId="27571"/>
    <cellStyle name="40% - Accent6 4 2 6 2" xfId="27572"/>
    <cellStyle name="40% - Accent6 4 2 7" xfId="27573"/>
    <cellStyle name="40% - Accent6 4 3" xfId="27574"/>
    <cellStyle name="40% - Accent6 4 3 2" xfId="27575"/>
    <cellStyle name="40% - Accent6 4 3 2 2" xfId="27576"/>
    <cellStyle name="40% - Accent6 4 3 2 2 2" xfId="27577"/>
    <cellStyle name="40% - Accent6 4 3 2 2 2 2" xfId="27578"/>
    <cellStyle name="40% - Accent6 4 3 2 2 2 2 2" xfId="27579"/>
    <cellStyle name="40% - Accent6 4 3 2 2 2 3" xfId="27580"/>
    <cellStyle name="40% - Accent6 4 3 2 2 3" xfId="27581"/>
    <cellStyle name="40% - Accent6 4 3 2 2 3 2" xfId="27582"/>
    <cellStyle name="40% - Accent6 4 3 2 2 4" xfId="27583"/>
    <cellStyle name="40% - Accent6 4 3 2 3" xfId="27584"/>
    <cellStyle name="40% - Accent6 4 3 2 3 2" xfId="27585"/>
    <cellStyle name="40% - Accent6 4 3 2 3 2 2" xfId="27586"/>
    <cellStyle name="40% - Accent6 4 3 2 3 3" xfId="27587"/>
    <cellStyle name="40% - Accent6 4 3 2 4" xfId="27588"/>
    <cellStyle name="40% - Accent6 4 3 2 4 2" xfId="27589"/>
    <cellStyle name="40% - Accent6 4 3 2 5" xfId="27590"/>
    <cellStyle name="40% - Accent6 4 3 3" xfId="27591"/>
    <cellStyle name="40% - Accent6 4 3 3 2" xfId="27592"/>
    <cellStyle name="40% - Accent6 4 3 3 2 2" xfId="27593"/>
    <cellStyle name="40% - Accent6 4 3 3 2 2 2" xfId="27594"/>
    <cellStyle name="40% - Accent6 4 3 3 2 3" xfId="27595"/>
    <cellStyle name="40% - Accent6 4 3 3 3" xfId="27596"/>
    <cellStyle name="40% - Accent6 4 3 3 3 2" xfId="27597"/>
    <cellStyle name="40% - Accent6 4 3 3 4" xfId="27598"/>
    <cellStyle name="40% - Accent6 4 3 4" xfId="27599"/>
    <cellStyle name="40% - Accent6 4 3 4 2" xfId="27600"/>
    <cellStyle name="40% - Accent6 4 3 4 2 2" xfId="27601"/>
    <cellStyle name="40% - Accent6 4 3 4 3" xfId="27602"/>
    <cellStyle name="40% - Accent6 4 3 5" xfId="27603"/>
    <cellStyle name="40% - Accent6 4 3 5 2" xfId="27604"/>
    <cellStyle name="40% - Accent6 4 3 6" xfId="27605"/>
    <cellStyle name="40% - Accent6 4 4" xfId="27606"/>
    <cellStyle name="40% - Accent6 4 4 2" xfId="27607"/>
    <cellStyle name="40% - Accent6 4 4 2 2" xfId="27608"/>
    <cellStyle name="40% - Accent6 4 4 2 2 2" xfId="27609"/>
    <cellStyle name="40% - Accent6 4 4 2 2 2 2" xfId="27610"/>
    <cellStyle name="40% - Accent6 4 4 2 2 3" xfId="27611"/>
    <cellStyle name="40% - Accent6 4 4 2 3" xfId="27612"/>
    <cellStyle name="40% - Accent6 4 4 2 3 2" xfId="27613"/>
    <cellStyle name="40% - Accent6 4 4 2 4" xfId="27614"/>
    <cellStyle name="40% - Accent6 4 4 3" xfId="27615"/>
    <cellStyle name="40% - Accent6 4 4 3 2" xfId="27616"/>
    <cellStyle name="40% - Accent6 4 4 3 2 2" xfId="27617"/>
    <cellStyle name="40% - Accent6 4 4 3 3" xfId="27618"/>
    <cellStyle name="40% - Accent6 4 4 4" xfId="27619"/>
    <cellStyle name="40% - Accent6 4 4 4 2" xfId="27620"/>
    <cellStyle name="40% - Accent6 4 4 5" xfId="27621"/>
    <cellStyle name="40% - Accent6 4 5" xfId="27622"/>
    <cellStyle name="40% - Accent6 4 5 2" xfId="27623"/>
    <cellStyle name="40% - Accent6 4 5 2 2" xfId="27624"/>
    <cellStyle name="40% - Accent6 4 5 2 2 2" xfId="27625"/>
    <cellStyle name="40% - Accent6 4 5 2 3" xfId="27626"/>
    <cellStyle name="40% - Accent6 4 5 3" xfId="27627"/>
    <cellStyle name="40% - Accent6 4 5 3 2" xfId="27628"/>
    <cellStyle name="40% - Accent6 4 5 4" xfId="27629"/>
    <cellStyle name="40% - Accent6 4 6" xfId="27630"/>
    <cellStyle name="40% - Accent6 4 6 2" xfId="27631"/>
    <cellStyle name="40% - Accent6 4 6 2 2" xfId="27632"/>
    <cellStyle name="40% - Accent6 4 6 3" xfId="27633"/>
    <cellStyle name="40% - Accent6 4 7" xfId="27634"/>
    <cellStyle name="40% - Accent6 4 7 2" xfId="27635"/>
    <cellStyle name="40% - Accent6 4 8" xfId="27636"/>
    <cellStyle name="40% - Accent6 5" xfId="27637"/>
    <cellStyle name="40% - Accent6 5 2" xfId="27638"/>
    <cellStyle name="40% - Accent6 5 2 2" xfId="27639"/>
    <cellStyle name="40% - Accent6 5 2 2 2" xfId="27640"/>
    <cellStyle name="40% - Accent6 5 2 2 2 2" xfId="27641"/>
    <cellStyle name="40% - Accent6 5 2 2 2 2 2" xfId="27642"/>
    <cellStyle name="40% - Accent6 5 2 2 2 2 2 2" xfId="27643"/>
    <cellStyle name="40% - Accent6 5 2 2 2 2 2 2 2" xfId="27644"/>
    <cellStyle name="40% - Accent6 5 2 2 2 2 2 3" xfId="27645"/>
    <cellStyle name="40% - Accent6 5 2 2 2 2 3" xfId="27646"/>
    <cellStyle name="40% - Accent6 5 2 2 2 2 3 2" xfId="27647"/>
    <cellStyle name="40% - Accent6 5 2 2 2 2 4" xfId="27648"/>
    <cellStyle name="40% - Accent6 5 2 2 2 3" xfId="27649"/>
    <cellStyle name="40% - Accent6 5 2 2 2 3 2" xfId="27650"/>
    <cellStyle name="40% - Accent6 5 2 2 2 3 2 2" xfId="27651"/>
    <cellStyle name="40% - Accent6 5 2 2 2 3 3" xfId="27652"/>
    <cellStyle name="40% - Accent6 5 2 2 2 4" xfId="27653"/>
    <cellStyle name="40% - Accent6 5 2 2 2 4 2" xfId="27654"/>
    <cellStyle name="40% - Accent6 5 2 2 2 5" xfId="27655"/>
    <cellStyle name="40% - Accent6 5 2 2 3" xfId="27656"/>
    <cellStyle name="40% - Accent6 5 2 2 3 2" xfId="27657"/>
    <cellStyle name="40% - Accent6 5 2 2 3 2 2" xfId="27658"/>
    <cellStyle name="40% - Accent6 5 2 2 3 2 2 2" xfId="27659"/>
    <cellStyle name="40% - Accent6 5 2 2 3 2 3" xfId="27660"/>
    <cellStyle name="40% - Accent6 5 2 2 3 3" xfId="27661"/>
    <cellStyle name="40% - Accent6 5 2 2 3 3 2" xfId="27662"/>
    <cellStyle name="40% - Accent6 5 2 2 3 4" xfId="27663"/>
    <cellStyle name="40% - Accent6 5 2 2 4" xfId="27664"/>
    <cellStyle name="40% - Accent6 5 2 2 4 2" xfId="27665"/>
    <cellStyle name="40% - Accent6 5 2 2 4 2 2" xfId="27666"/>
    <cellStyle name="40% - Accent6 5 2 2 4 3" xfId="27667"/>
    <cellStyle name="40% - Accent6 5 2 2 5" xfId="27668"/>
    <cellStyle name="40% - Accent6 5 2 2 5 2" xfId="27669"/>
    <cellStyle name="40% - Accent6 5 2 2 6" xfId="27670"/>
    <cellStyle name="40% - Accent6 5 2 3" xfId="27671"/>
    <cellStyle name="40% - Accent6 5 2 3 2" xfId="27672"/>
    <cellStyle name="40% - Accent6 5 2 3 2 2" xfId="27673"/>
    <cellStyle name="40% - Accent6 5 2 3 2 2 2" xfId="27674"/>
    <cellStyle name="40% - Accent6 5 2 3 2 2 2 2" xfId="27675"/>
    <cellStyle name="40% - Accent6 5 2 3 2 2 3" xfId="27676"/>
    <cellStyle name="40% - Accent6 5 2 3 2 3" xfId="27677"/>
    <cellStyle name="40% - Accent6 5 2 3 2 3 2" xfId="27678"/>
    <cellStyle name="40% - Accent6 5 2 3 2 4" xfId="27679"/>
    <cellStyle name="40% - Accent6 5 2 3 3" xfId="27680"/>
    <cellStyle name="40% - Accent6 5 2 3 3 2" xfId="27681"/>
    <cellStyle name="40% - Accent6 5 2 3 3 2 2" xfId="27682"/>
    <cellStyle name="40% - Accent6 5 2 3 3 3" xfId="27683"/>
    <cellStyle name="40% - Accent6 5 2 3 4" xfId="27684"/>
    <cellStyle name="40% - Accent6 5 2 3 4 2" xfId="27685"/>
    <cellStyle name="40% - Accent6 5 2 3 5" xfId="27686"/>
    <cellStyle name="40% - Accent6 5 2 4" xfId="27687"/>
    <cellStyle name="40% - Accent6 5 2 4 2" xfId="27688"/>
    <cellStyle name="40% - Accent6 5 2 4 2 2" xfId="27689"/>
    <cellStyle name="40% - Accent6 5 2 4 2 2 2" xfId="27690"/>
    <cellStyle name="40% - Accent6 5 2 4 2 3" xfId="27691"/>
    <cellStyle name="40% - Accent6 5 2 4 3" xfId="27692"/>
    <cellStyle name="40% - Accent6 5 2 4 3 2" xfId="27693"/>
    <cellStyle name="40% - Accent6 5 2 4 4" xfId="27694"/>
    <cellStyle name="40% - Accent6 5 2 5" xfId="27695"/>
    <cellStyle name="40% - Accent6 5 2 5 2" xfId="27696"/>
    <cellStyle name="40% - Accent6 5 2 5 2 2" xfId="27697"/>
    <cellStyle name="40% - Accent6 5 2 5 3" xfId="27698"/>
    <cellStyle name="40% - Accent6 5 2 6" xfId="27699"/>
    <cellStyle name="40% - Accent6 5 2 6 2" xfId="27700"/>
    <cellStyle name="40% - Accent6 5 2 7" xfId="27701"/>
    <cellStyle name="40% - Accent6 5 3" xfId="27702"/>
    <cellStyle name="40% - Accent6 5 3 2" xfId="27703"/>
    <cellStyle name="40% - Accent6 5 3 2 2" xfId="27704"/>
    <cellStyle name="40% - Accent6 5 3 2 2 2" xfId="27705"/>
    <cellStyle name="40% - Accent6 5 3 2 2 2 2" xfId="27706"/>
    <cellStyle name="40% - Accent6 5 3 2 2 2 2 2" xfId="27707"/>
    <cellStyle name="40% - Accent6 5 3 2 2 2 3" xfId="27708"/>
    <cellStyle name="40% - Accent6 5 3 2 2 3" xfId="27709"/>
    <cellStyle name="40% - Accent6 5 3 2 2 3 2" xfId="27710"/>
    <cellStyle name="40% - Accent6 5 3 2 2 4" xfId="27711"/>
    <cellStyle name="40% - Accent6 5 3 2 3" xfId="27712"/>
    <cellStyle name="40% - Accent6 5 3 2 3 2" xfId="27713"/>
    <cellStyle name="40% - Accent6 5 3 2 3 2 2" xfId="27714"/>
    <cellStyle name="40% - Accent6 5 3 2 3 3" xfId="27715"/>
    <cellStyle name="40% - Accent6 5 3 2 4" xfId="27716"/>
    <cellStyle name="40% - Accent6 5 3 2 4 2" xfId="27717"/>
    <cellStyle name="40% - Accent6 5 3 2 5" xfId="27718"/>
    <cellStyle name="40% - Accent6 5 3 3" xfId="27719"/>
    <cellStyle name="40% - Accent6 5 3 3 2" xfId="27720"/>
    <cellStyle name="40% - Accent6 5 3 3 2 2" xfId="27721"/>
    <cellStyle name="40% - Accent6 5 3 3 2 2 2" xfId="27722"/>
    <cellStyle name="40% - Accent6 5 3 3 2 3" xfId="27723"/>
    <cellStyle name="40% - Accent6 5 3 3 3" xfId="27724"/>
    <cellStyle name="40% - Accent6 5 3 3 3 2" xfId="27725"/>
    <cellStyle name="40% - Accent6 5 3 3 4" xfId="27726"/>
    <cellStyle name="40% - Accent6 5 3 4" xfId="27727"/>
    <cellStyle name="40% - Accent6 5 3 4 2" xfId="27728"/>
    <cellStyle name="40% - Accent6 5 3 4 2 2" xfId="27729"/>
    <cellStyle name="40% - Accent6 5 3 4 3" xfId="27730"/>
    <cellStyle name="40% - Accent6 5 3 5" xfId="27731"/>
    <cellStyle name="40% - Accent6 5 3 5 2" xfId="27732"/>
    <cellStyle name="40% - Accent6 5 3 6" xfId="27733"/>
    <cellStyle name="40% - Accent6 5 4" xfId="27734"/>
    <cellStyle name="40% - Accent6 5 4 2" xfId="27735"/>
    <cellStyle name="40% - Accent6 5 4 2 2" xfId="27736"/>
    <cellStyle name="40% - Accent6 5 4 2 2 2" xfId="27737"/>
    <cellStyle name="40% - Accent6 5 4 2 2 2 2" xfId="27738"/>
    <cellStyle name="40% - Accent6 5 4 2 2 3" xfId="27739"/>
    <cellStyle name="40% - Accent6 5 4 2 3" xfId="27740"/>
    <cellStyle name="40% - Accent6 5 4 2 3 2" xfId="27741"/>
    <cellStyle name="40% - Accent6 5 4 2 4" xfId="27742"/>
    <cellStyle name="40% - Accent6 5 4 3" xfId="27743"/>
    <cellStyle name="40% - Accent6 5 4 3 2" xfId="27744"/>
    <cellStyle name="40% - Accent6 5 4 3 2 2" xfId="27745"/>
    <cellStyle name="40% - Accent6 5 4 3 3" xfId="27746"/>
    <cellStyle name="40% - Accent6 5 4 4" xfId="27747"/>
    <cellStyle name="40% - Accent6 5 4 4 2" xfId="27748"/>
    <cellStyle name="40% - Accent6 5 4 5" xfId="27749"/>
    <cellStyle name="40% - Accent6 5 5" xfId="27750"/>
    <cellStyle name="40% - Accent6 5 5 2" xfId="27751"/>
    <cellStyle name="40% - Accent6 5 5 2 2" xfId="27752"/>
    <cellStyle name="40% - Accent6 5 5 2 2 2" xfId="27753"/>
    <cellStyle name="40% - Accent6 5 5 2 3" xfId="27754"/>
    <cellStyle name="40% - Accent6 5 5 3" xfId="27755"/>
    <cellStyle name="40% - Accent6 5 5 3 2" xfId="27756"/>
    <cellStyle name="40% - Accent6 5 5 4" xfId="27757"/>
    <cellStyle name="40% - Accent6 5 6" xfId="27758"/>
    <cellStyle name="40% - Accent6 5 6 2" xfId="27759"/>
    <cellStyle name="40% - Accent6 5 6 2 2" xfId="27760"/>
    <cellStyle name="40% - Accent6 5 6 3" xfId="27761"/>
    <cellStyle name="40% - Accent6 5 7" xfId="27762"/>
    <cellStyle name="40% - Accent6 5 7 2" xfId="27763"/>
    <cellStyle name="40% - Accent6 5 8" xfId="27764"/>
    <cellStyle name="40% - Accent6 6" xfId="27765"/>
    <cellStyle name="40% - Accent6 6 2" xfId="27766"/>
    <cellStyle name="40% - Accent6 6 2 2" xfId="27767"/>
    <cellStyle name="40% - Accent6 6 2 2 2" xfId="27768"/>
    <cellStyle name="40% - Accent6 6 2 2 2 2" xfId="27769"/>
    <cellStyle name="40% - Accent6 6 2 2 2 2 2" xfId="27770"/>
    <cellStyle name="40% - Accent6 6 2 2 2 2 2 2" xfId="27771"/>
    <cellStyle name="40% - Accent6 6 2 2 2 2 2 2 2" xfId="27772"/>
    <cellStyle name="40% - Accent6 6 2 2 2 2 2 3" xfId="27773"/>
    <cellStyle name="40% - Accent6 6 2 2 2 2 3" xfId="27774"/>
    <cellStyle name="40% - Accent6 6 2 2 2 2 3 2" xfId="27775"/>
    <cellStyle name="40% - Accent6 6 2 2 2 2 4" xfId="27776"/>
    <cellStyle name="40% - Accent6 6 2 2 2 3" xfId="27777"/>
    <cellStyle name="40% - Accent6 6 2 2 2 3 2" xfId="27778"/>
    <cellStyle name="40% - Accent6 6 2 2 2 3 2 2" xfId="27779"/>
    <cellStyle name="40% - Accent6 6 2 2 2 3 3" xfId="27780"/>
    <cellStyle name="40% - Accent6 6 2 2 2 4" xfId="27781"/>
    <cellStyle name="40% - Accent6 6 2 2 2 4 2" xfId="27782"/>
    <cellStyle name="40% - Accent6 6 2 2 2 5" xfId="27783"/>
    <cellStyle name="40% - Accent6 6 2 2 3" xfId="27784"/>
    <cellStyle name="40% - Accent6 6 2 2 3 2" xfId="27785"/>
    <cellStyle name="40% - Accent6 6 2 2 3 2 2" xfId="27786"/>
    <cellStyle name="40% - Accent6 6 2 2 3 2 2 2" xfId="27787"/>
    <cellStyle name="40% - Accent6 6 2 2 3 2 3" xfId="27788"/>
    <cellStyle name="40% - Accent6 6 2 2 3 3" xfId="27789"/>
    <cellStyle name="40% - Accent6 6 2 2 3 3 2" xfId="27790"/>
    <cellStyle name="40% - Accent6 6 2 2 3 4" xfId="27791"/>
    <cellStyle name="40% - Accent6 6 2 2 4" xfId="27792"/>
    <cellStyle name="40% - Accent6 6 2 2 4 2" xfId="27793"/>
    <cellStyle name="40% - Accent6 6 2 2 4 2 2" xfId="27794"/>
    <cellStyle name="40% - Accent6 6 2 2 4 3" xfId="27795"/>
    <cellStyle name="40% - Accent6 6 2 2 5" xfId="27796"/>
    <cellStyle name="40% - Accent6 6 2 2 5 2" xfId="27797"/>
    <cellStyle name="40% - Accent6 6 2 2 6" xfId="27798"/>
    <cellStyle name="40% - Accent6 6 2 3" xfId="27799"/>
    <cellStyle name="40% - Accent6 6 2 3 2" xfId="27800"/>
    <cellStyle name="40% - Accent6 6 2 3 2 2" xfId="27801"/>
    <cellStyle name="40% - Accent6 6 2 3 2 2 2" xfId="27802"/>
    <cellStyle name="40% - Accent6 6 2 3 2 2 2 2" xfId="27803"/>
    <cellStyle name="40% - Accent6 6 2 3 2 2 3" xfId="27804"/>
    <cellStyle name="40% - Accent6 6 2 3 2 3" xfId="27805"/>
    <cellStyle name="40% - Accent6 6 2 3 2 3 2" xfId="27806"/>
    <cellStyle name="40% - Accent6 6 2 3 2 4" xfId="27807"/>
    <cellStyle name="40% - Accent6 6 2 3 3" xfId="27808"/>
    <cellStyle name="40% - Accent6 6 2 3 3 2" xfId="27809"/>
    <cellStyle name="40% - Accent6 6 2 3 3 2 2" xfId="27810"/>
    <cellStyle name="40% - Accent6 6 2 3 3 3" xfId="27811"/>
    <cellStyle name="40% - Accent6 6 2 3 4" xfId="27812"/>
    <cellStyle name="40% - Accent6 6 2 3 4 2" xfId="27813"/>
    <cellStyle name="40% - Accent6 6 2 3 5" xfId="27814"/>
    <cellStyle name="40% - Accent6 6 2 4" xfId="27815"/>
    <cellStyle name="40% - Accent6 6 2 4 2" xfId="27816"/>
    <cellStyle name="40% - Accent6 6 2 4 2 2" xfId="27817"/>
    <cellStyle name="40% - Accent6 6 2 4 2 2 2" xfId="27818"/>
    <cellStyle name="40% - Accent6 6 2 4 2 3" xfId="27819"/>
    <cellStyle name="40% - Accent6 6 2 4 3" xfId="27820"/>
    <cellStyle name="40% - Accent6 6 2 4 3 2" xfId="27821"/>
    <cellStyle name="40% - Accent6 6 2 4 4" xfId="27822"/>
    <cellStyle name="40% - Accent6 6 2 5" xfId="27823"/>
    <cellStyle name="40% - Accent6 6 2 5 2" xfId="27824"/>
    <cellStyle name="40% - Accent6 6 2 5 2 2" xfId="27825"/>
    <cellStyle name="40% - Accent6 6 2 5 3" xfId="27826"/>
    <cellStyle name="40% - Accent6 6 2 6" xfId="27827"/>
    <cellStyle name="40% - Accent6 6 2 6 2" xfId="27828"/>
    <cellStyle name="40% - Accent6 6 2 7" xfId="27829"/>
    <cellStyle name="40% - Accent6 6 3" xfId="27830"/>
    <cellStyle name="40% - Accent6 6 3 2" xfId="27831"/>
    <cellStyle name="40% - Accent6 6 3 2 2" xfId="27832"/>
    <cellStyle name="40% - Accent6 6 3 2 2 2" xfId="27833"/>
    <cellStyle name="40% - Accent6 6 3 2 2 2 2" xfId="27834"/>
    <cellStyle name="40% - Accent6 6 3 2 2 2 2 2" xfId="27835"/>
    <cellStyle name="40% - Accent6 6 3 2 2 2 3" xfId="27836"/>
    <cellStyle name="40% - Accent6 6 3 2 2 3" xfId="27837"/>
    <cellStyle name="40% - Accent6 6 3 2 2 3 2" xfId="27838"/>
    <cellStyle name="40% - Accent6 6 3 2 2 4" xfId="27839"/>
    <cellStyle name="40% - Accent6 6 3 2 3" xfId="27840"/>
    <cellStyle name="40% - Accent6 6 3 2 3 2" xfId="27841"/>
    <cellStyle name="40% - Accent6 6 3 2 3 2 2" xfId="27842"/>
    <cellStyle name="40% - Accent6 6 3 2 3 3" xfId="27843"/>
    <cellStyle name="40% - Accent6 6 3 2 4" xfId="27844"/>
    <cellStyle name="40% - Accent6 6 3 2 4 2" xfId="27845"/>
    <cellStyle name="40% - Accent6 6 3 2 5" xfId="27846"/>
    <cellStyle name="40% - Accent6 6 3 3" xfId="27847"/>
    <cellStyle name="40% - Accent6 6 3 3 2" xfId="27848"/>
    <cellStyle name="40% - Accent6 6 3 3 2 2" xfId="27849"/>
    <cellStyle name="40% - Accent6 6 3 3 2 2 2" xfId="27850"/>
    <cellStyle name="40% - Accent6 6 3 3 2 3" xfId="27851"/>
    <cellStyle name="40% - Accent6 6 3 3 3" xfId="27852"/>
    <cellStyle name="40% - Accent6 6 3 3 3 2" xfId="27853"/>
    <cellStyle name="40% - Accent6 6 3 3 4" xfId="27854"/>
    <cellStyle name="40% - Accent6 6 3 4" xfId="27855"/>
    <cellStyle name="40% - Accent6 6 3 4 2" xfId="27856"/>
    <cellStyle name="40% - Accent6 6 3 4 2 2" xfId="27857"/>
    <cellStyle name="40% - Accent6 6 3 4 3" xfId="27858"/>
    <cellStyle name="40% - Accent6 6 3 5" xfId="27859"/>
    <cellStyle name="40% - Accent6 6 3 5 2" xfId="27860"/>
    <cellStyle name="40% - Accent6 6 3 6" xfId="27861"/>
    <cellStyle name="40% - Accent6 6 4" xfId="27862"/>
    <cellStyle name="40% - Accent6 6 4 2" xfId="27863"/>
    <cellStyle name="40% - Accent6 6 4 2 2" xfId="27864"/>
    <cellStyle name="40% - Accent6 6 4 2 2 2" xfId="27865"/>
    <cellStyle name="40% - Accent6 6 4 2 2 2 2" xfId="27866"/>
    <cellStyle name="40% - Accent6 6 4 2 2 3" xfId="27867"/>
    <cellStyle name="40% - Accent6 6 4 2 3" xfId="27868"/>
    <cellStyle name="40% - Accent6 6 4 2 3 2" xfId="27869"/>
    <cellStyle name="40% - Accent6 6 4 2 4" xfId="27870"/>
    <cellStyle name="40% - Accent6 6 4 3" xfId="27871"/>
    <cellStyle name="40% - Accent6 6 4 3 2" xfId="27872"/>
    <cellStyle name="40% - Accent6 6 4 3 2 2" xfId="27873"/>
    <cellStyle name="40% - Accent6 6 4 3 3" xfId="27874"/>
    <cellStyle name="40% - Accent6 6 4 4" xfId="27875"/>
    <cellStyle name="40% - Accent6 6 4 4 2" xfId="27876"/>
    <cellStyle name="40% - Accent6 6 4 5" xfId="27877"/>
    <cellStyle name="40% - Accent6 6 5" xfId="27878"/>
    <cellStyle name="40% - Accent6 6 5 2" xfId="27879"/>
    <cellStyle name="40% - Accent6 6 5 2 2" xfId="27880"/>
    <cellStyle name="40% - Accent6 6 5 2 2 2" xfId="27881"/>
    <cellStyle name="40% - Accent6 6 5 2 3" xfId="27882"/>
    <cellStyle name="40% - Accent6 6 5 3" xfId="27883"/>
    <cellStyle name="40% - Accent6 6 5 3 2" xfId="27884"/>
    <cellStyle name="40% - Accent6 6 5 4" xfId="27885"/>
    <cellStyle name="40% - Accent6 6 6" xfId="27886"/>
    <cellStyle name="40% - Accent6 6 6 2" xfId="27887"/>
    <cellStyle name="40% - Accent6 6 6 2 2" xfId="27888"/>
    <cellStyle name="40% - Accent6 6 6 3" xfId="27889"/>
    <cellStyle name="40% - Accent6 6 7" xfId="27890"/>
    <cellStyle name="40% - Accent6 6 7 2" xfId="27891"/>
    <cellStyle name="40% - Accent6 6 8" xfId="27892"/>
    <cellStyle name="40% - Accent6 7" xfId="27893"/>
    <cellStyle name="40% - Accent6 7 2" xfId="27894"/>
    <cellStyle name="40% - Accent6 7 2 2" xfId="27895"/>
    <cellStyle name="40% - Accent6 7 2 2 2" xfId="27896"/>
    <cellStyle name="40% - Accent6 7 2 2 2 2" xfId="27897"/>
    <cellStyle name="40% - Accent6 7 2 2 2 2 2" xfId="27898"/>
    <cellStyle name="40% - Accent6 7 2 2 2 2 2 2" xfId="27899"/>
    <cellStyle name="40% - Accent6 7 2 2 2 2 2 2 2" xfId="27900"/>
    <cellStyle name="40% - Accent6 7 2 2 2 2 2 3" xfId="27901"/>
    <cellStyle name="40% - Accent6 7 2 2 2 2 3" xfId="27902"/>
    <cellStyle name="40% - Accent6 7 2 2 2 2 3 2" xfId="27903"/>
    <cellStyle name="40% - Accent6 7 2 2 2 2 4" xfId="27904"/>
    <cellStyle name="40% - Accent6 7 2 2 2 3" xfId="27905"/>
    <cellStyle name="40% - Accent6 7 2 2 2 3 2" xfId="27906"/>
    <cellStyle name="40% - Accent6 7 2 2 2 3 2 2" xfId="27907"/>
    <cellStyle name="40% - Accent6 7 2 2 2 3 3" xfId="27908"/>
    <cellStyle name="40% - Accent6 7 2 2 2 4" xfId="27909"/>
    <cellStyle name="40% - Accent6 7 2 2 2 4 2" xfId="27910"/>
    <cellStyle name="40% - Accent6 7 2 2 2 5" xfId="27911"/>
    <cellStyle name="40% - Accent6 7 2 2 3" xfId="27912"/>
    <cellStyle name="40% - Accent6 7 2 2 3 2" xfId="27913"/>
    <cellStyle name="40% - Accent6 7 2 2 3 2 2" xfId="27914"/>
    <cellStyle name="40% - Accent6 7 2 2 3 2 2 2" xfId="27915"/>
    <cellStyle name="40% - Accent6 7 2 2 3 2 3" xfId="27916"/>
    <cellStyle name="40% - Accent6 7 2 2 3 3" xfId="27917"/>
    <cellStyle name="40% - Accent6 7 2 2 3 3 2" xfId="27918"/>
    <cellStyle name="40% - Accent6 7 2 2 3 4" xfId="27919"/>
    <cellStyle name="40% - Accent6 7 2 2 4" xfId="27920"/>
    <cellStyle name="40% - Accent6 7 2 2 4 2" xfId="27921"/>
    <cellStyle name="40% - Accent6 7 2 2 4 2 2" xfId="27922"/>
    <cellStyle name="40% - Accent6 7 2 2 4 3" xfId="27923"/>
    <cellStyle name="40% - Accent6 7 2 2 5" xfId="27924"/>
    <cellStyle name="40% - Accent6 7 2 2 5 2" xfId="27925"/>
    <cellStyle name="40% - Accent6 7 2 2 6" xfId="27926"/>
    <cellStyle name="40% - Accent6 7 2 3" xfId="27927"/>
    <cellStyle name="40% - Accent6 7 2 3 2" xfId="27928"/>
    <cellStyle name="40% - Accent6 7 2 3 2 2" xfId="27929"/>
    <cellStyle name="40% - Accent6 7 2 3 2 2 2" xfId="27930"/>
    <cellStyle name="40% - Accent6 7 2 3 2 2 2 2" xfId="27931"/>
    <cellStyle name="40% - Accent6 7 2 3 2 2 3" xfId="27932"/>
    <cellStyle name="40% - Accent6 7 2 3 2 3" xfId="27933"/>
    <cellStyle name="40% - Accent6 7 2 3 2 3 2" xfId="27934"/>
    <cellStyle name="40% - Accent6 7 2 3 2 4" xfId="27935"/>
    <cellStyle name="40% - Accent6 7 2 3 3" xfId="27936"/>
    <cellStyle name="40% - Accent6 7 2 3 3 2" xfId="27937"/>
    <cellStyle name="40% - Accent6 7 2 3 3 2 2" xfId="27938"/>
    <cellStyle name="40% - Accent6 7 2 3 3 3" xfId="27939"/>
    <cellStyle name="40% - Accent6 7 2 3 4" xfId="27940"/>
    <cellStyle name="40% - Accent6 7 2 3 4 2" xfId="27941"/>
    <cellStyle name="40% - Accent6 7 2 3 5" xfId="27942"/>
    <cellStyle name="40% - Accent6 7 2 4" xfId="27943"/>
    <cellStyle name="40% - Accent6 7 2 4 2" xfId="27944"/>
    <cellStyle name="40% - Accent6 7 2 4 2 2" xfId="27945"/>
    <cellStyle name="40% - Accent6 7 2 4 2 2 2" xfId="27946"/>
    <cellStyle name="40% - Accent6 7 2 4 2 3" xfId="27947"/>
    <cellStyle name="40% - Accent6 7 2 4 3" xfId="27948"/>
    <cellStyle name="40% - Accent6 7 2 4 3 2" xfId="27949"/>
    <cellStyle name="40% - Accent6 7 2 4 4" xfId="27950"/>
    <cellStyle name="40% - Accent6 7 2 5" xfId="27951"/>
    <cellStyle name="40% - Accent6 7 2 5 2" xfId="27952"/>
    <cellStyle name="40% - Accent6 7 2 5 2 2" xfId="27953"/>
    <cellStyle name="40% - Accent6 7 2 5 3" xfId="27954"/>
    <cellStyle name="40% - Accent6 7 2 6" xfId="27955"/>
    <cellStyle name="40% - Accent6 7 2 6 2" xfId="27956"/>
    <cellStyle name="40% - Accent6 7 2 7" xfId="27957"/>
    <cellStyle name="40% - Accent6 7 3" xfId="27958"/>
    <cellStyle name="40% - Accent6 7 3 2" xfId="27959"/>
    <cellStyle name="40% - Accent6 7 3 2 2" xfId="27960"/>
    <cellStyle name="40% - Accent6 7 3 2 2 2" xfId="27961"/>
    <cellStyle name="40% - Accent6 7 3 2 2 2 2" xfId="27962"/>
    <cellStyle name="40% - Accent6 7 3 2 2 2 2 2" xfId="27963"/>
    <cellStyle name="40% - Accent6 7 3 2 2 2 3" xfId="27964"/>
    <cellStyle name="40% - Accent6 7 3 2 2 3" xfId="27965"/>
    <cellStyle name="40% - Accent6 7 3 2 2 3 2" xfId="27966"/>
    <cellStyle name="40% - Accent6 7 3 2 2 4" xfId="27967"/>
    <cellStyle name="40% - Accent6 7 3 2 3" xfId="27968"/>
    <cellStyle name="40% - Accent6 7 3 2 3 2" xfId="27969"/>
    <cellStyle name="40% - Accent6 7 3 2 3 2 2" xfId="27970"/>
    <cellStyle name="40% - Accent6 7 3 2 3 3" xfId="27971"/>
    <cellStyle name="40% - Accent6 7 3 2 4" xfId="27972"/>
    <cellStyle name="40% - Accent6 7 3 2 4 2" xfId="27973"/>
    <cellStyle name="40% - Accent6 7 3 2 5" xfId="27974"/>
    <cellStyle name="40% - Accent6 7 3 3" xfId="27975"/>
    <cellStyle name="40% - Accent6 7 3 3 2" xfId="27976"/>
    <cellStyle name="40% - Accent6 7 3 3 2 2" xfId="27977"/>
    <cellStyle name="40% - Accent6 7 3 3 2 2 2" xfId="27978"/>
    <cellStyle name="40% - Accent6 7 3 3 2 3" xfId="27979"/>
    <cellStyle name="40% - Accent6 7 3 3 3" xfId="27980"/>
    <cellStyle name="40% - Accent6 7 3 3 3 2" xfId="27981"/>
    <cellStyle name="40% - Accent6 7 3 3 4" xfId="27982"/>
    <cellStyle name="40% - Accent6 7 3 4" xfId="27983"/>
    <cellStyle name="40% - Accent6 7 3 4 2" xfId="27984"/>
    <cellStyle name="40% - Accent6 7 3 4 2 2" xfId="27985"/>
    <cellStyle name="40% - Accent6 7 3 4 3" xfId="27986"/>
    <cellStyle name="40% - Accent6 7 3 5" xfId="27987"/>
    <cellStyle name="40% - Accent6 7 3 5 2" xfId="27988"/>
    <cellStyle name="40% - Accent6 7 3 6" xfId="27989"/>
    <cellStyle name="40% - Accent6 7 4" xfId="27990"/>
    <cellStyle name="40% - Accent6 7 4 2" xfId="27991"/>
    <cellStyle name="40% - Accent6 7 4 2 2" xfId="27992"/>
    <cellStyle name="40% - Accent6 7 4 2 2 2" xfId="27993"/>
    <cellStyle name="40% - Accent6 7 4 2 2 2 2" xfId="27994"/>
    <cellStyle name="40% - Accent6 7 4 2 2 3" xfId="27995"/>
    <cellStyle name="40% - Accent6 7 4 2 3" xfId="27996"/>
    <cellStyle name="40% - Accent6 7 4 2 3 2" xfId="27997"/>
    <cellStyle name="40% - Accent6 7 4 2 4" xfId="27998"/>
    <cellStyle name="40% - Accent6 7 4 3" xfId="27999"/>
    <cellStyle name="40% - Accent6 7 4 3 2" xfId="28000"/>
    <cellStyle name="40% - Accent6 7 4 3 2 2" xfId="28001"/>
    <cellStyle name="40% - Accent6 7 4 3 3" xfId="28002"/>
    <cellStyle name="40% - Accent6 7 4 4" xfId="28003"/>
    <cellStyle name="40% - Accent6 7 4 4 2" xfId="28004"/>
    <cellStyle name="40% - Accent6 7 4 5" xfId="28005"/>
    <cellStyle name="40% - Accent6 7 5" xfId="28006"/>
    <cellStyle name="40% - Accent6 7 5 2" xfId="28007"/>
    <cellStyle name="40% - Accent6 7 5 2 2" xfId="28008"/>
    <cellStyle name="40% - Accent6 7 5 2 2 2" xfId="28009"/>
    <cellStyle name="40% - Accent6 7 5 2 3" xfId="28010"/>
    <cellStyle name="40% - Accent6 7 5 3" xfId="28011"/>
    <cellStyle name="40% - Accent6 7 5 3 2" xfId="28012"/>
    <cellStyle name="40% - Accent6 7 5 4" xfId="28013"/>
    <cellStyle name="40% - Accent6 7 6" xfId="28014"/>
    <cellStyle name="40% - Accent6 7 6 2" xfId="28015"/>
    <cellStyle name="40% - Accent6 7 6 2 2" xfId="28016"/>
    <cellStyle name="40% - Accent6 7 6 3" xfId="28017"/>
    <cellStyle name="40% - Accent6 7 7" xfId="28018"/>
    <cellStyle name="40% - Accent6 7 7 2" xfId="28019"/>
    <cellStyle name="40% - Accent6 7 8" xfId="28020"/>
    <cellStyle name="40% - Accent6 8" xfId="28021"/>
    <cellStyle name="40% - Accent6 8 2" xfId="28022"/>
    <cellStyle name="40% - Accent6 8 2 2" xfId="28023"/>
    <cellStyle name="40% - Accent6 8 2 2 2" xfId="28024"/>
    <cellStyle name="40% - Accent6 8 2 2 2 2" xfId="28025"/>
    <cellStyle name="40% - Accent6 8 2 2 2 2 2" xfId="28026"/>
    <cellStyle name="40% - Accent6 8 2 2 2 2 2 2" xfId="28027"/>
    <cellStyle name="40% - Accent6 8 2 2 2 2 2 2 2" xfId="28028"/>
    <cellStyle name="40% - Accent6 8 2 2 2 2 2 3" xfId="28029"/>
    <cellStyle name="40% - Accent6 8 2 2 2 2 3" xfId="28030"/>
    <cellStyle name="40% - Accent6 8 2 2 2 2 3 2" xfId="28031"/>
    <cellStyle name="40% - Accent6 8 2 2 2 2 4" xfId="28032"/>
    <cellStyle name="40% - Accent6 8 2 2 2 3" xfId="28033"/>
    <cellStyle name="40% - Accent6 8 2 2 2 3 2" xfId="28034"/>
    <cellStyle name="40% - Accent6 8 2 2 2 3 2 2" xfId="28035"/>
    <cellStyle name="40% - Accent6 8 2 2 2 3 3" xfId="28036"/>
    <cellStyle name="40% - Accent6 8 2 2 2 4" xfId="28037"/>
    <cellStyle name="40% - Accent6 8 2 2 2 4 2" xfId="28038"/>
    <cellStyle name="40% - Accent6 8 2 2 2 5" xfId="28039"/>
    <cellStyle name="40% - Accent6 8 2 2 3" xfId="28040"/>
    <cellStyle name="40% - Accent6 8 2 2 3 2" xfId="28041"/>
    <cellStyle name="40% - Accent6 8 2 2 3 2 2" xfId="28042"/>
    <cellStyle name="40% - Accent6 8 2 2 3 2 2 2" xfId="28043"/>
    <cellStyle name="40% - Accent6 8 2 2 3 2 3" xfId="28044"/>
    <cellStyle name="40% - Accent6 8 2 2 3 3" xfId="28045"/>
    <cellStyle name="40% - Accent6 8 2 2 3 3 2" xfId="28046"/>
    <cellStyle name="40% - Accent6 8 2 2 3 4" xfId="28047"/>
    <cellStyle name="40% - Accent6 8 2 2 4" xfId="28048"/>
    <cellStyle name="40% - Accent6 8 2 2 4 2" xfId="28049"/>
    <cellStyle name="40% - Accent6 8 2 2 4 2 2" xfId="28050"/>
    <cellStyle name="40% - Accent6 8 2 2 4 3" xfId="28051"/>
    <cellStyle name="40% - Accent6 8 2 2 5" xfId="28052"/>
    <cellStyle name="40% - Accent6 8 2 2 5 2" xfId="28053"/>
    <cellStyle name="40% - Accent6 8 2 2 6" xfId="28054"/>
    <cellStyle name="40% - Accent6 8 2 3" xfId="28055"/>
    <cellStyle name="40% - Accent6 8 2 3 2" xfId="28056"/>
    <cellStyle name="40% - Accent6 8 2 3 2 2" xfId="28057"/>
    <cellStyle name="40% - Accent6 8 2 3 2 2 2" xfId="28058"/>
    <cellStyle name="40% - Accent6 8 2 3 2 2 2 2" xfId="28059"/>
    <cellStyle name="40% - Accent6 8 2 3 2 2 3" xfId="28060"/>
    <cellStyle name="40% - Accent6 8 2 3 2 3" xfId="28061"/>
    <cellStyle name="40% - Accent6 8 2 3 2 3 2" xfId="28062"/>
    <cellStyle name="40% - Accent6 8 2 3 2 4" xfId="28063"/>
    <cellStyle name="40% - Accent6 8 2 3 3" xfId="28064"/>
    <cellStyle name="40% - Accent6 8 2 3 3 2" xfId="28065"/>
    <cellStyle name="40% - Accent6 8 2 3 3 2 2" xfId="28066"/>
    <cellStyle name="40% - Accent6 8 2 3 3 3" xfId="28067"/>
    <cellStyle name="40% - Accent6 8 2 3 4" xfId="28068"/>
    <cellStyle name="40% - Accent6 8 2 3 4 2" xfId="28069"/>
    <cellStyle name="40% - Accent6 8 2 3 5" xfId="28070"/>
    <cellStyle name="40% - Accent6 8 2 4" xfId="28071"/>
    <cellStyle name="40% - Accent6 8 2 4 2" xfId="28072"/>
    <cellStyle name="40% - Accent6 8 2 4 2 2" xfId="28073"/>
    <cellStyle name="40% - Accent6 8 2 4 2 2 2" xfId="28074"/>
    <cellStyle name="40% - Accent6 8 2 4 2 3" xfId="28075"/>
    <cellStyle name="40% - Accent6 8 2 4 3" xfId="28076"/>
    <cellStyle name="40% - Accent6 8 2 4 3 2" xfId="28077"/>
    <cellStyle name="40% - Accent6 8 2 4 4" xfId="28078"/>
    <cellStyle name="40% - Accent6 8 2 5" xfId="28079"/>
    <cellStyle name="40% - Accent6 8 2 5 2" xfId="28080"/>
    <cellStyle name="40% - Accent6 8 2 5 2 2" xfId="28081"/>
    <cellStyle name="40% - Accent6 8 2 5 3" xfId="28082"/>
    <cellStyle name="40% - Accent6 8 2 6" xfId="28083"/>
    <cellStyle name="40% - Accent6 8 2 6 2" xfId="28084"/>
    <cellStyle name="40% - Accent6 8 2 7" xfId="28085"/>
    <cellStyle name="40% - Accent6 8 3" xfId="28086"/>
    <cellStyle name="40% - Accent6 8 3 2" xfId="28087"/>
    <cellStyle name="40% - Accent6 8 3 2 2" xfId="28088"/>
    <cellStyle name="40% - Accent6 8 3 2 2 2" xfId="28089"/>
    <cellStyle name="40% - Accent6 8 3 2 2 2 2" xfId="28090"/>
    <cellStyle name="40% - Accent6 8 3 2 2 2 2 2" xfId="28091"/>
    <cellStyle name="40% - Accent6 8 3 2 2 2 3" xfId="28092"/>
    <cellStyle name="40% - Accent6 8 3 2 2 3" xfId="28093"/>
    <cellStyle name="40% - Accent6 8 3 2 2 3 2" xfId="28094"/>
    <cellStyle name="40% - Accent6 8 3 2 2 4" xfId="28095"/>
    <cellStyle name="40% - Accent6 8 3 2 3" xfId="28096"/>
    <cellStyle name="40% - Accent6 8 3 2 3 2" xfId="28097"/>
    <cellStyle name="40% - Accent6 8 3 2 3 2 2" xfId="28098"/>
    <cellStyle name="40% - Accent6 8 3 2 3 3" xfId="28099"/>
    <cellStyle name="40% - Accent6 8 3 2 4" xfId="28100"/>
    <cellStyle name="40% - Accent6 8 3 2 4 2" xfId="28101"/>
    <cellStyle name="40% - Accent6 8 3 2 5" xfId="28102"/>
    <cellStyle name="40% - Accent6 8 3 3" xfId="28103"/>
    <cellStyle name="40% - Accent6 8 3 3 2" xfId="28104"/>
    <cellStyle name="40% - Accent6 8 3 3 2 2" xfId="28105"/>
    <cellStyle name="40% - Accent6 8 3 3 2 2 2" xfId="28106"/>
    <cellStyle name="40% - Accent6 8 3 3 2 3" xfId="28107"/>
    <cellStyle name="40% - Accent6 8 3 3 3" xfId="28108"/>
    <cellStyle name="40% - Accent6 8 3 3 3 2" xfId="28109"/>
    <cellStyle name="40% - Accent6 8 3 3 4" xfId="28110"/>
    <cellStyle name="40% - Accent6 8 3 4" xfId="28111"/>
    <cellStyle name="40% - Accent6 8 3 4 2" xfId="28112"/>
    <cellStyle name="40% - Accent6 8 3 4 2 2" xfId="28113"/>
    <cellStyle name="40% - Accent6 8 3 4 3" xfId="28114"/>
    <cellStyle name="40% - Accent6 8 3 5" xfId="28115"/>
    <cellStyle name="40% - Accent6 8 3 5 2" xfId="28116"/>
    <cellStyle name="40% - Accent6 8 3 6" xfId="28117"/>
    <cellStyle name="40% - Accent6 8 4" xfId="28118"/>
    <cellStyle name="40% - Accent6 8 4 2" xfId="28119"/>
    <cellStyle name="40% - Accent6 8 4 2 2" xfId="28120"/>
    <cellStyle name="40% - Accent6 8 4 2 2 2" xfId="28121"/>
    <cellStyle name="40% - Accent6 8 4 2 2 2 2" xfId="28122"/>
    <cellStyle name="40% - Accent6 8 4 2 2 3" xfId="28123"/>
    <cellStyle name="40% - Accent6 8 4 2 3" xfId="28124"/>
    <cellStyle name="40% - Accent6 8 4 2 3 2" xfId="28125"/>
    <cellStyle name="40% - Accent6 8 4 2 4" xfId="28126"/>
    <cellStyle name="40% - Accent6 8 4 3" xfId="28127"/>
    <cellStyle name="40% - Accent6 8 4 3 2" xfId="28128"/>
    <cellStyle name="40% - Accent6 8 4 3 2 2" xfId="28129"/>
    <cellStyle name="40% - Accent6 8 4 3 3" xfId="28130"/>
    <cellStyle name="40% - Accent6 8 4 4" xfId="28131"/>
    <cellStyle name="40% - Accent6 8 4 4 2" xfId="28132"/>
    <cellStyle name="40% - Accent6 8 4 5" xfId="28133"/>
    <cellStyle name="40% - Accent6 8 5" xfId="28134"/>
    <cellStyle name="40% - Accent6 8 5 2" xfId="28135"/>
    <cellStyle name="40% - Accent6 8 5 2 2" xfId="28136"/>
    <cellStyle name="40% - Accent6 8 5 2 2 2" xfId="28137"/>
    <cellStyle name="40% - Accent6 8 5 2 3" xfId="28138"/>
    <cellStyle name="40% - Accent6 8 5 3" xfId="28139"/>
    <cellStyle name="40% - Accent6 8 5 3 2" xfId="28140"/>
    <cellStyle name="40% - Accent6 8 5 4" xfId="28141"/>
    <cellStyle name="40% - Accent6 8 6" xfId="28142"/>
    <cellStyle name="40% - Accent6 8 6 2" xfId="28143"/>
    <cellStyle name="40% - Accent6 8 6 2 2" xfId="28144"/>
    <cellStyle name="40% - Accent6 8 6 3" xfId="28145"/>
    <cellStyle name="40% - Accent6 8 7" xfId="28146"/>
    <cellStyle name="40% - Accent6 8 7 2" xfId="28147"/>
    <cellStyle name="40% - Accent6 8 8" xfId="28148"/>
    <cellStyle name="40% - Accent6 9" xfId="28149"/>
    <cellStyle name="40% - Accent6 9 2" xfId="28150"/>
    <cellStyle name="40% - Accent6 9 2 2" xfId="28151"/>
    <cellStyle name="40% - Accent6 9 2 2 2" xfId="28152"/>
    <cellStyle name="40% - Accent6 9 2 2 2 2" xfId="28153"/>
    <cellStyle name="40% - Accent6 9 2 2 2 2 2" xfId="28154"/>
    <cellStyle name="40% - Accent6 9 2 2 2 2 2 2" xfId="28155"/>
    <cellStyle name="40% - Accent6 9 2 2 2 2 2 2 2" xfId="28156"/>
    <cellStyle name="40% - Accent6 9 2 2 2 2 2 3" xfId="28157"/>
    <cellStyle name="40% - Accent6 9 2 2 2 2 3" xfId="28158"/>
    <cellStyle name="40% - Accent6 9 2 2 2 2 3 2" xfId="28159"/>
    <cellStyle name="40% - Accent6 9 2 2 2 2 4" xfId="28160"/>
    <cellStyle name="40% - Accent6 9 2 2 2 3" xfId="28161"/>
    <cellStyle name="40% - Accent6 9 2 2 2 3 2" xfId="28162"/>
    <cellStyle name="40% - Accent6 9 2 2 2 3 2 2" xfId="28163"/>
    <cellStyle name="40% - Accent6 9 2 2 2 3 3" xfId="28164"/>
    <cellStyle name="40% - Accent6 9 2 2 2 4" xfId="28165"/>
    <cellStyle name="40% - Accent6 9 2 2 2 4 2" xfId="28166"/>
    <cellStyle name="40% - Accent6 9 2 2 2 5" xfId="28167"/>
    <cellStyle name="40% - Accent6 9 2 2 3" xfId="28168"/>
    <cellStyle name="40% - Accent6 9 2 2 3 2" xfId="28169"/>
    <cellStyle name="40% - Accent6 9 2 2 3 2 2" xfId="28170"/>
    <cellStyle name="40% - Accent6 9 2 2 3 2 2 2" xfId="28171"/>
    <cellStyle name="40% - Accent6 9 2 2 3 2 3" xfId="28172"/>
    <cellStyle name="40% - Accent6 9 2 2 3 3" xfId="28173"/>
    <cellStyle name="40% - Accent6 9 2 2 3 3 2" xfId="28174"/>
    <cellStyle name="40% - Accent6 9 2 2 3 4" xfId="28175"/>
    <cellStyle name="40% - Accent6 9 2 2 4" xfId="28176"/>
    <cellStyle name="40% - Accent6 9 2 2 4 2" xfId="28177"/>
    <cellStyle name="40% - Accent6 9 2 2 4 2 2" xfId="28178"/>
    <cellStyle name="40% - Accent6 9 2 2 4 3" xfId="28179"/>
    <cellStyle name="40% - Accent6 9 2 2 5" xfId="28180"/>
    <cellStyle name="40% - Accent6 9 2 2 5 2" xfId="28181"/>
    <cellStyle name="40% - Accent6 9 2 2 6" xfId="28182"/>
    <cellStyle name="40% - Accent6 9 2 3" xfId="28183"/>
    <cellStyle name="40% - Accent6 9 2 3 2" xfId="28184"/>
    <cellStyle name="40% - Accent6 9 2 3 2 2" xfId="28185"/>
    <cellStyle name="40% - Accent6 9 2 3 2 2 2" xfId="28186"/>
    <cellStyle name="40% - Accent6 9 2 3 2 2 2 2" xfId="28187"/>
    <cellStyle name="40% - Accent6 9 2 3 2 2 3" xfId="28188"/>
    <cellStyle name="40% - Accent6 9 2 3 2 3" xfId="28189"/>
    <cellStyle name="40% - Accent6 9 2 3 2 3 2" xfId="28190"/>
    <cellStyle name="40% - Accent6 9 2 3 2 4" xfId="28191"/>
    <cellStyle name="40% - Accent6 9 2 3 3" xfId="28192"/>
    <cellStyle name="40% - Accent6 9 2 3 3 2" xfId="28193"/>
    <cellStyle name="40% - Accent6 9 2 3 3 2 2" xfId="28194"/>
    <cellStyle name="40% - Accent6 9 2 3 3 3" xfId="28195"/>
    <cellStyle name="40% - Accent6 9 2 3 4" xfId="28196"/>
    <cellStyle name="40% - Accent6 9 2 3 4 2" xfId="28197"/>
    <cellStyle name="40% - Accent6 9 2 3 5" xfId="28198"/>
    <cellStyle name="40% - Accent6 9 2 4" xfId="28199"/>
    <cellStyle name="40% - Accent6 9 2 4 2" xfId="28200"/>
    <cellStyle name="40% - Accent6 9 2 4 2 2" xfId="28201"/>
    <cellStyle name="40% - Accent6 9 2 4 2 2 2" xfId="28202"/>
    <cellStyle name="40% - Accent6 9 2 4 2 3" xfId="28203"/>
    <cellStyle name="40% - Accent6 9 2 4 3" xfId="28204"/>
    <cellStyle name="40% - Accent6 9 2 4 3 2" xfId="28205"/>
    <cellStyle name="40% - Accent6 9 2 4 4" xfId="28206"/>
    <cellStyle name="40% - Accent6 9 2 5" xfId="28207"/>
    <cellStyle name="40% - Accent6 9 2 5 2" xfId="28208"/>
    <cellStyle name="40% - Accent6 9 2 5 2 2" xfId="28209"/>
    <cellStyle name="40% - Accent6 9 2 5 3" xfId="28210"/>
    <cellStyle name="40% - Accent6 9 2 6" xfId="28211"/>
    <cellStyle name="40% - Accent6 9 2 6 2" xfId="28212"/>
    <cellStyle name="40% - Accent6 9 2 7" xfId="28213"/>
    <cellStyle name="40% - Accent6 9 3" xfId="28214"/>
    <cellStyle name="40% - Accent6 9 3 2" xfId="28215"/>
    <cellStyle name="40% - Accent6 9 3 2 2" xfId="28216"/>
    <cellStyle name="40% - Accent6 9 3 2 2 2" xfId="28217"/>
    <cellStyle name="40% - Accent6 9 3 2 2 2 2" xfId="28218"/>
    <cellStyle name="40% - Accent6 9 3 2 2 2 2 2" xfId="28219"/>
    <cellStyle name="40% - Accent6 9 3 2 2 2 3" xfId="28220"/>
    <cellStyle name="40% - Accent6 9 3 2 2 3" xfId="28221"/>
    <cellStyle name="40% - Accent6 9 3 2 2 3 2" xfId="28222"/>
    <cellStyle name="40% - Accent6 9 3 2 2 4" xfId="28223"/>
    <cellStyle name="40% - Accent6 9 3 2 3" xfId="28224"/>
    <cellStyle name="40% - Accent6 9 3 2 3 2" xfId="28225"/>
    <cellStyle name="40% - Accent6 9 3 2 3 2 2" xfId="28226"/>
    <cellStyle name="40% - Accent6 9 3 2 3 3" xfId="28227"/>
    <cellStyle name="40% - Accent6 9 3 2 4" xfId="28228"/>
    <cellStyle name="40% - Accent6 9 3 2 4 2" xfId="28229"/>
    <cellStyle name="40% - Accent6 9 3 2 5" xfId="28230"/>
    <cellStyle name="40% - Accent6 9 3 3" xfId="28231"/>
    <cellStyle name="40% - Accent6 9 3 3 2" xfId="28232"/>
    <cellStyle name="40% - Accent6 9 3 3 2 2" xfId="28233"/>
    <cellStyle name="40% - Accent6 9 3 3 2 2 2" xfId="28234"/>
    <cellStyle name="40% - Accent6 9 3 3 2 3" xfId="28235"/>
    <cellStyle name="40% - Accent6 9 3 3 3" xfId="28236"/>
    <cellStyle name="40% - Accent6 9 3 3 3 2" xfId="28237"/>
    <cellStyle name="40% - Accent6 9 3 3 4" xfId="28238"/>
    <cellStyle name="40% - Accent6 9 3 4" xfId="28239"/>
    <cellStyle name="40% - Accent6 9 3 4 2" xfId="28240"/>
    <cellStyle name="40% - Accent6 9 3 4 2 2" xfId="28241"/>
    <cellStyle name="40% - Accent6 9 3 4 3" xfId="28242"/>
    <cellStyle name="40% - Accent6 9 3 5" xfId="28243"/>
    <cellStyle name="40% - Accent6 9 3 5 2" xfId="28244"/>
    <cellStyle name="40% - Accent6 9 3 6" xfId="28245"/>
    <cellStyle name="40% - Accent6 9 4" xfId="28246"/>
    <cellStyle name="40% - Accent6 9 4 2" xfId="28247"/>
    <cellStyle name="40% - Accent6 9 4 2 2" xfId="28248"/>
    <cellStyle name="40% - Accent6 9 4 2 2 2" xfId="28249"/>
    <cellStyle name="40% - Accent6 9 4 2 2 2 2" xfId="28250"/>
    <cellStyle name="40% - Accent6 9 4 2 2 3" xfId="28251"/>
    <cellStyle name="40% - Accent6 9 4 2 3" xfId="28252"/>
    <cellStyle name="40% - Accent6 9 4 2 3 2" xfId="28253"/>
    <cellStyle name="40% - Accent6 9 4 2 4" xfId="28254"/>
    <cellStyle name="40% - Accent6 9 4 3" xfId="28255"/>
    <cellStyle name="40% - Accent6 9 4 3 2" xfId="28256"/>
    <cellStyle name="40% - Accent6 9 4 3 2 2" xfId="28257"/>
    <cellStyle name="40% - Accent6 9 4 3 3" xfId="28258"/>
    <cellStyle name="40% - Accent6 9 4 4" xfId="28259"/>
    <cellStyle name="40% - Accent6 9 4 4 2" xfId="28260"/>
    <cellStyle name="40% - Accent6 9 4 5" xfId="28261"/>
    <cellStyle name="40% - Accent6 9 5" xfId="28262"/>
    <cellStyle name="40% - Accent6 9 5 2" xfId="28263"/>
    <cellStyle name="40% - Accent6 9 5 2 2" xfId="28264"/>
    <cellStyle name="40% - Accent6 9 5 2 2 2" xfId="28265"/>
    <cellStyle name="40% - Accent6 9 5 2 3" xfId="28266"/>
    <cellStyle name="40% - Accent6 9 5 3" xfId="28267"/>
    <cellStyle name="40% - Accent6 9 5 3 2" xfId="28268"/>
    <cellStyle name="40% - Accent6 9 5 4" xfId="28269"/>
    <cellStyle name="40% - Accent6 9 6" xfId="28270"/>
    <cellStyle name="40% - Accent6 9 6 2" xfId="28271"/>
    <cellStyle name="40% - Accent6 9 6 2 2" xfId="28272"/>
    <cellStyle name="40% - Accent6 9 6 3" xfId="28273"/>
    <cellStyle name="40% - Accent6 9 7" xfId="28274"/>
    <cellStyle name="40% - Accent6 9 7 2" xfId="28275"/>
    <cellStyle name="40% - Accent6 9 8" xfId="28276"/>
    <cellStyle name="60% - Accent1" xfId="33524" builtinId="32" customBuiltin="1"/>
    <cellStyle name="60% - Accent2" xfId="33528" builtinId="36" customBuiltin="1"/>
    <cellStyle name="60% - Accent3" xfId="33532" builtinId="40" customBuiltin="1"/>
    <cellStyle name="60% - Accent4" xfId="33536" builtinId="44" customBuiltin="1"/>
    <cellStyle name="60% - Accent5" xfId="33540" builtinId="48" customBuiltin="1"/>
    <cellStyle name="60% - Accent6" xfId="33544" builtinId="52" customBuiltin="1"/>
    <cellStyle name="Accent1" xfId="33521" builtinId="29" customBuiltin="1"/>
    <cellStyle name="Accent2" xfId="33525" builtinId="33" customBuiltin="1"/>
    <cellStyle name="Accent3" xfId="33529" builtinId="37" customBuiltin="1"/>
    <cellStyle name="Accent4" xfId="33533" builtinId="41" customBuiltin="1"/>
    <cellStyle name="Accent5" xfId="33537" builtinId="45" customBuiltin="1"/>
    <cellStyle name="Accent6" xfId="33541" builtinId="49" customBuiltin="1"/>
    <cellStyle name="Bad" xfId="33510" builtinId="27" customBuiltin="1"/>
    <cellStyle name="BodyStyle" xfId="33747"/>
    <cellStyle name="Bullets" xfId="33751"/>
    <cellStyle name="Calculation" xfId="33514" builtinId="22" customBuiltin="1"/>
    <cellStyle name="Check Cell" xfId="33516" builtinId="23" customBuiltin="1"/>
    <cellStyle name="Comma 10" xfId="33750"/>
    <cellStyle name="Comma 11" xfId="33905"/>
    <cellStyle name="Comma 2" xfId="28277"/>
    <cellStyle name="Comma 2 10" xfId="33752"/>
    <cellStyle name="Comma 2 2" xfId="28278"/>
    <cellStyle name="Comma 2 2 2" xfId="28279"/>
    <cellStyle name="Comma 2 2 2 2" xfId="28280"/>
    <cellStyle name="Comma 2 2 2 2 2" xfId="28281"/>
    <cellStyle name="Comma 2 2 2 2 2 2" xfId="28282"/>
    <cellStyle name="Comma 2 2 2 2 2 2 2" xfId="28283"/>
    <cellStyle name="Comma 2 2 2 2 2 2 2 2" xfId="28284"/>
    <cellStyle name="Comma 2 2 2 2 2 2 3" xfId="28285"/>
    <cellStyle name="Comma 2 2 2 2 2 3" xfId="28286"/>
    <cellStyle name="Comma 2 2 2 2 2 3 2" xfId="28287"/>
    <cellStyle name="Comma 2 2 2 2 2 4" xfId="28288"/>
    <cellStyle name="Comma 2 2 2 2 3" xfId="28289"/>
    <cellStyle name="Comma 2 2 2 2 3 2" xfId="28290"/>
    <cellStyle name="Comma 2 2 2 2 3 2 2" xfId="28291"/>
    <cellStyle name="Comma 2 2 2 2 3 3" xfId="28292"/>
    <cellStyle name="Comma 2 2 2 2 4" xfId="28293"/>
    <cellStyle name="Comma 2 2 2 2 4 2" xfId="28294"/>
    <cellStyle name="Comma 2 2 2 2 5" xfId="28295"/>
    <cellStyle name="Comma 2 2 2 3" xfId="28296"/>
    <cellStyle name="Comma 2 2 2 3 2" xfId="28297"/>
    <cellStyle name="Comma 2 2 2 3 2 2" xfId="28298"/>
    <cellStyle name="Comma 2 2 2 3 2 2 2" xfId="28299"/>
    <cellStyle name="Comma 2 2 2 3 2 3" xfId="28300"/>
    <cellStyle name="Comma 2 2 2 3 3" xfId="28301"/>
    <cellStyle name="Comma 2 2 2 3 3 2" xfId="28302"/>
    <cellStyle name="Comma 2 2 2 3 4" xfId="28303"/>
    <cellStyle name="Comma 2 2 2 4" xfId="28304"/>
    <cellStyle name="Comma 2 2 2 4 2" xfId="28305"/>
    <cellStyle name="Comma 2 2 2 4 2 2" xfId="28306"/>
    <cellStyle name="Comma 2 2 2 4 3" xfId="28307"/>
    <cellStyle name="Comma 2 2 2 5" xfId="28308"/>
    <cellStyle name="Comma 2 2 2 5 2" xfId="28309"/>
    <cellStyle name="Comma 2 2 2 6" xfId="28310"/>
    <cellStyle name="Comma 2 2 3" xfId="28311"/>
    <cellStyle name="Comma 2 2 3 2" xfId="28312"/>
    <cellStyle name="Comma 2 2 3 2 2" xfId="28313"/>
    <cellStyle name="Comma 2 2 3 2 2 2" xfId="28314"/>
    <cellStyle name="Comma 2 2 3 2 2 2 2" xfId="28315"/>
    <cellStyle name="Comma 2 2 3 2 2 3" xfId="28316"/>
    <cellStyle name="Comma 2 2 3 2 3" xfId="28317"/>
    <cellStyle name="Comma 2 2 3 2 3 2" xfId="28318"/>
    <cellStyle name="Comma 2 2 3 2 4" xfId="28319"/>
    <cellStyle name="Comma 2 2 3 3" xfId="28320"/>
    <cellStyle name="Comma 2 2 3 3 2" xfId="28321"/>
    <cellStyle name="Comma 2 2 3 3 2 2" xfId="28322"/>
    <cellStyle name="Comma 2 2 3 3 3" xfId="28323"/>
    <cellStyle name="Comma 2 2 3 4" xfId="28324"/>
    <cellStyle name="Comma 2 2 3 4 2" xfId="28325"/>
    <cellStyle name="Comma 2 2 3 5" xfId="28326"/>
    <cellStyle name="Comma 2 2 4" xfId="28327"/>
    <cellStyle name="Comma 2 2 4 2" xfId="28328"/>
    <cellStyle name="Comma 2 2 4 2 2" xfId="28329"/>
    <cellStyle name="Comma 2 2 4 2 2 2" xfId="28330"/>
    <cellStyle name="Comma 2 2 4 2 3" xfId="28331"/>
    <cellStyle name="Comma 2 2 4 3" xfId="28332"/>
    <cellStyle name="Comma 2 2 4 3 2" xfId="28333"/>
    <cellStyle name="Comma 2 2 4 4" xfId="28334"/>
    <cellStyle name="Comma 2 2 5" xfId="28335"/>
    <cellStyle name="Comma 2 2 5 2" xfId="28336"/>
    <cellStyle name="Comma 2 2 5 2 2" xfId="28337"/>
    <cellStyle name="Comma 2 2 5 3" xfId="28338"/>
    <cellStyle name="Comma 2 2 6" xfId="28339"/>
    <cellStyle name="Comma 2 2 6 2" xfId="28340"/>
    <cellStyle name="Comma 2 2 7" xfId="28341"/>
    <cellStyle name="Comma 2 2 8" xfId="33916"/>
    <cellStyle name="Comma 2 2 9" xfId="33783"/>
    <cellStyle name="Comma 2 3" xfId="28342"/>
    <cellStyle name="Comma 2 3 2" xfId="28343"/>
    <cellStyle name="Comma 2 3 2 2" xfId="28344"/>
    <cellStyle name="Comma 2 3 2 2 2" xfId="28345"/>
    <cellStyle name="Comma 2 3 2 2 2 2" xfId="28346"/>
    <cellStyle name="Comma 2 3 2 2 2 2 2" xfId="28347"/>
    <cellStyle name="Comma 2 3 2 2 2 3" xfId="28348"/>
    <cellStyle name="Comma 2 3 2 2 3" xfId="28349"/>
    <cellStyle name="Comma 2 3 2 2 3 2" xfId="28350"/>
    <cellStyle name="Comma 2 3 2 2 4" xfId="28351"/>
    <cellStyle name="Comma 2 3 2 3" xfId="28352"/>
    <cellStyle name="Comma 2 3 2 3 2" xfId="28353"/>
    <cellStyle name="Comma 2 3 2 3 2 2" xfId="28354"/>
    <cellStyle name="Comma 2 3 2 3 3" xfId="28355"/>
    <cellStyle name="Comma 2 3 2 4" xfId="28356"/>
    <cellStyle name="Comma 2 3 2 4 2" xfId="28357"/>
    <cellStyle name="Comma 2 3 2 5" xfId="28358"/>
    <cellStyle name="Comma 2 3 3" xfId="28359"/>
    <cellStyle name="Comma 2 3 3 2" xfId="28360"/>
    <cellStyle name="Comma 2 3 3 2 2" xfId="28361"/>
    <cellStyle name="Comma 2 3 3 2 2 2" xfId="28362"/>
    <cellStyle name="Comma 2 3 3 2 3" xfId="28363"/>
    <cellStyle name="Comma 2 3 3 3" xfId="28364"/>
    <cellStyle name="Comma 2 3 3 3 2" xfId="28365"/>
    <cellStyle name="Comma 2 3 3 4" xfId="28366"/>
    <cellStyle name="Comma 2 3 4" xfId="28367"/>
    <cellStyle name="Comma 2 3 4 2" xfId="28368"/>
    <cellStyle name="Comma 2 3 4 2 2" xfId="28369"/>
    <cellStyle name="Comma 2 3 4 3" xfId="28370"/>
    <cellStyle name="Comma 2 3 5" xfId="28371"/>
    <cellStyle name="Comma 2 3 5 2" xfId="28372"/>
    <cellStyle name="Comma 2 3 6" xfId="28373"/>
    <cellStyle name="Comma 2 4" xfId="28374"/>
    <cellStyle name="Comma 2 4 2" xfId="28375"/>
    <cellStyle name="Comma 2 4 2 2" xfId="28376"/>
    <cellStyle name="Comma 2 4 2 2 2" xfId="28377"/>
    <cellStyle name="Comma 2 4 2 2 2 2" xfId="28378"/>
    <cellStyle name="Comma 2 4 2 2 3" xfId="28379"/>
    <cellStyle name="Comma 2 4 2 3" xfId="28380"/>
    <cellStyle name="Comma 2 4 2 3 2" xfId="28381"/>
    <cellStyle name="Comma 2 4 2 4" xfId="28382"/>
    <cellStyle name="Comma 2 4 3" xfId="28383"/>
    <cellStyle name="Comma 2 4 3 2" xfId="28384"/>
    <cellStyle name="Comma 2 4 3 2 2" xfId="28385"/>
    <cellStyle name="Comma 2 4 3 3" xfId="28386"/>
    <cellStyle name="Comma 2 4 4" xfId="28387"/>
    <cellStyle name="Comma 2 4 4 2" xfId="28388"/>
    <cellStyle name="Comma 2 4 5" xfId="28389"/>
    <cellStyle name="Comma 2 5" xfId="28390"/>
    <cellStyle name="Comma 2 5 2" xfId="28391"/>
    <cellStyle name="Comma 2 5 2 2" xfId="28392"/>
    <cellStyle name="Comma 2 5 2 2 2" xfId="28393"/>
    <cellStyle name="Comma 2 5 2 3" xfId="28394"/>
    <cellStyle name="Comma 2 5 3" xfId="28395"/>
    <cellStyle name="Comma 2 5 3 2" xfId="28396"/>
    <cellStyle name="Comma 2 5 4" xfId="28397"/>
    <cellStyle name="Comma 2 6" xfId="28398"/>
    <cellStyle name="Comma 2 6 2" xfId="28399"/>
    <cellStyle name="Comma 2 6 2 2" xfId="28400"/>
    <cellStyle name="Comma 2 6 3" xfId="28401"/>
    <cellStyle name="Comma 2 7" xfId="28402"/>
    <cellStyle name="Comma 2 7 2" xfId="28403"/>
    <cellStyle name="Comma 2 8" xfId="28404"/>
    <cellStyle name="Comma 2 9" xfId="33907"/>
    <cellStyle name="Comma 3" xfId="28405"/>
    <cellStyle name="Comma 3 10" xfId="33784"/>
    <cellStyle name="Comma 3 2" xfId="28406"/>
    <cellStyle name="Comma 3 2 2" xfId="28407"/>
    <cellStyle name="Comma 3 2 2 2" xfId="28408"/>
    <cellStyle name="Comma 3 2 2 2 2" xfId="28409"/>
    <cellStyle name="Comma 3 2 2 2 2 2" xfId="28410"/>
    <cellStyle name="Comma 3 2 2 2 2 2 2" xfId="28411"/>
    <cellStyle name="Comma 3 2 2 2 2 2 2 2" xfId="28412"/>
    <cellStyle name="Comma 3 2 2 2 2 2 3" xfId="28413"/>
    <cellStyle name="Comma 3 2 2 2 2 3" xfId="28414"/>
    <cellStyle name="Comma 3 2 2 2 2 3 2" xfId="28415"/>
    <cellStyle name="Comma 3 2 2 2 2 4" xfId="28416"/>
    <cellStyle name="Comma 3 2 2 2 3" xfId="28417"/>
    <cellStyle name="Comma 3 2 2 2 3 2" xfId="28418"/>
    <cellStyle name="Comma 3 2 2 2 3 2 2" xfId="28419"/>
    <cellStyle name="Comma 3 2 2 2 3 3" xfId="28420"/>
    <cellStyle name="Comma 3 2 2 2 4" xfId="28421"/>
    <cellStyle name="Comma 3 2 2 2 4 2" xfId="28422"/>
    <cellStyle name="Comma 3 2 2 2 5" xfId="28423"/>
    <cellStyle name="Comma 3 2 2 3" xfId="28424"/>
    <cellStyle name="Comma 3 2 2 3 2" xfId="28425"/>
    <cellStyle name="Comma 3 2 2 3 2 2" xfId="28426"/>
    <cellStyle name="Comma 3 2 2 3 2 2 2" xfId="28427"/>
    <cellStyle name="Comma 3 2 2 3 2 3" xfId="28428"/>
    <cellStyle name="Comma 3 2 2 3 3" xfId="28429"/>
    <cellStyle name="Comma 3 2 2 3 3 2" xfId="28430"/>
    <cellStyle name="Comma 3 2 2 3 4" xfId="28431"/>
    <cellStyle name="Comma 3 2 2 4" xfId="28432"/>
    <cellStyle name="Comma 3 2 2 4 2" xfId="28433"/>
    <cellStyle name="Comma 3 2 2 4 2 2" xfId="28434"/>
    <cellStyle name="Comma 3 2 2 4 3" xfId="28435"/>
    <cellStyle name="Comma 3 2 2 5" xfId="28436"/>
    <cellStyle name="Comma 3 2 2 5 2" xfId="28437"/>
    <cellStyle name="Comma 3 2 2 6" xfId="28438"/>
    <cellStyle name="Comma 3 2 3" xfId="28439"/>
    <cellStyle name="Comma 3 2 3 2" xfId="28440"/>
    <cellStyle name="Comma 3 2 3 2 2" xfId="28441"/>
    <cellStyle name="Comma 3 2 3 2 2 2" xfId="28442"/>
    <cellStyle name="Comma 3 2 3 2 2 2 2" xfId="28443"/>
    <cellStyle name="Comma 3 2 3 2 2 3" xfId="28444"/>
    <cellStyle name="Comma 3 2 3 2 3" xfId="28445"/>
    <cellStyle name="Comma 3 2 3 2 3 2" xfId="28446"/>
    <cellStyle name="Comma 3 2 3 2 4" xfId="28447"/>
    <cellStyle name="Comma 3 2 3 3" xfId="28448"/>
    <cellStyle name="Comma 3 2 3 3 2" xfId="28449"/>
    <cellStyle name="Comma 3 2 3 3 2 2" xfId="28450"/>
    <cellStyle name="Comma 3 2 3 3 3" xfId="28451"/>
    <cellStyle name="Comma 3 2 3 4" xfId="28452"/>
    <cellStyle name="Comma 3 2 3 4 2" xfId="28453"/>
    <cellStyle name="Comma 3 2 3 5" xfId="28454"/>
    <cellStyle name="Comma 3 2 4" xfId="28455"/>
    <cellStyle name="Comma 3 2 4 2" xfId="28456"/>
    <cellStyle name="Comma 3 2 4 2 2" xfId="28457"/>
    <cellStyle name="Comma 3 2 4 2 2 2" xfId="28458"/>
    <cellStyle name="Comma 3 2 4 2 3" xfId="28459"/>
    <cellStyle name="Comma 3 2 4 3" xfId="28460"/>
    <cellStyle name="Comma 3 2 4 3 2" xfId="28461"/>
    <cellStyle name="Comma 3 2 4 4" xfId="28462"/>
    <cellStyle name="Comma 3 2 5" xfId="28463"/>
    <cellStyle name="Comma 3 2 5 2" xfId="28464"/>
    <cellStyle name="Comma 3 2 5 2 2" xfId="28465"/>
    <cellStyle name="Comma 3 2 5 3" xfId="28466"/>
    <cellStyle name="Comma 3 2 6" xfId="28467"/>
    <cellStyle name="Comma 3 2 6 2" xfId="28468"/>
    <cellStyle name="Comma 3 2 7" xfId="28469"/>
    <cellStyle name="Comma 3 2 8" xfId="33924"/>
    <cellStyle name="Comma 3 2 9" xfId="33810"/>
    <cellStyle name="Comma 3 3" xfId="28470"/>
    <cellStyle name="Comma 3 3 2" xfId="28471"/>
    <cellStyle name="Comma 3 3 2 2" xfId="28472"/>
    <cellStyle name="Comma 3 3 2 2 2" xfId="28473"/>
    <cellStyle name="Comma 3 3 2 2 2 2" xfId="28474"/>
    <cellStyle name="Comma 3 3 2 2 2 2 2" xfId="28475"/>
    <cellStyle name="Comma 3 3 2 2 2 3" xfId="28476"/>
    <cellStyle name="Comma 3 3 2 2 3" xfId="28477"/>
    <cellStyle name="Comma 3 3 2 2 3 2" xfId="28478"/>
    <cellStyle name="Comma 3 3 2 2 4" xfId="28479"/>
    <cellStyle name="Comma 3 3 2 3" xfId="28480"/>
    <cellStyle name="Comma 3 3 2 3 2" xfId="28481"/>
    <cellStyle name="Comma 3 3 2 3 2 2" xfId="28482"/>
    <cellStyle name="Comma 3 3 2 3 3" xfId="28483"/>
    <cellStyle name="Comma 3 3 2 4" xfId="28484"/>
    <cellStyle name="Comma 3 3 2 4 2" xfId="28485"/>
    <cellStyle name="Comma 3 3 2 5" xfId="28486"/>
    <cellStyle name="Comma 3 3 3" xfId="28487"/>
    <cellStyle name="Comma 3 3 3 2" xfId="28488"/>
    <cellStyle name="Comma 3 3 3 2 2" xfId="28489"/>
    <cellStyle name="Comma 3 3 3 2 2 2" xfId="28490"/>
    <cellStyle name="Comma 3 3 3 2 3" xfId="28491"/>
    <cellStyle name="Comma 3 3 3 3" xfId="28492"/>
    <cellStyle name="Comma 3 3 3 3 2" xfId="28493"/>
    <cellStyle name="Comma 3 3 3 4" xfId="28494"/>
    <cellStyle name="Comma 3 3 4" xfId="28495"/>
    <cellStyle name="Comma 3 3 4 2" xfId="28496"/>
    <cellStyle name="Comma 3 3 4 2 2" xfId="28497"/>
    <cellStyle name="Comma 3 3 4 3" xfId="28498"/>
    <cellStyle name="Comma 3 3 5" xfId="28499"/>
    <cellStyle name="Comma 3 3 5 2" xfId="28500"/>
    <cellStyle name="Comma 3 3 6" xfId="28501"/>
    <cellStyle name="Comma 3 4" xfId="28502"/>
    <cellStyle name="Comma 3 4 2" xfId="28503"/>
    <cellStyle name="Comma 3 4 2 2" xfId="28504"/>
    <cellStyle name="Comma 3 4 2 2 2" xfId="28505"/>
    <cellStyle name="Comma 3 4 2 2 2 2" xfId="28506"/>
    <cellStyle name="Comma 3 4 2 2 3" xfId="28507"/>
    <cellStyle name="Comma 3 4 2 3" xfId="28508"/>
    <cellStyle name="Comma 3 4 2 3 2" xfId="28509"/>
    <cellStyle name="Comma 3 4 2 4" xfId="28510"/>
    <cellStyle name="Comma 3 4 3" xfId="28511"/>
    <cellStyle name="Comma 3 4 3 2" xfId="28512"/>
    <cellStyle name="Comma 3 4 3 2 2" xfId="28513"/>
    <cellStyle name="Comma 3 4 3 3" xfId="28514"/>
    <cellStyle name="Comma 3 4 4" xfId="28515"/>
    <cellStyle name="Comma 3 4 4 2" xfId="28516"/>
    <cellStyle name="Comma 3 4 5" xfId="28517"/>
    <cellStyle name="Comma 3 5" xfId="28518"/>
    <cellStyle name="Comma 3 5 2" xfId="28519"/>
    <cellStyle name="Comma 3 5 2 2" xfId="28520"/>
    <cellStyle name="Comma 3 5 2 2 2" xfId="28521"/>
    <cellStyle name="Comma 3 5 2 3" xfId="28522"/>
    <cellStyle name="Comma 3 5 3" xfId="28523"/>
    <cellStyle name="Comma 3 5 3 2" xfId="28524"/>
    <cellStyle name="Comma 3 5 4" xfId="28525"/>
    <cellStyle name="Comma 3 6" xfId="28526"/>
    <cellStyle name="Comma 3 6 2" xfId="28527"/>
    <cellStyle name="Comma 3 6 2 2" xfId="28528"/>
    <cellStyle name="Comma 3 6 3" xfId="28529"/>
    <cellStyle name="Comma 3 7" xfId="28530"/>
    <cellStyle name="Comma 3 7 2" xfId="28531"/>
    <cellStyle name="Comma 3 8" xfId="28532"/>
    <cellStyle name="Comma 3 9" xfId="33917"/>
    <cellStyle name="Comma 4" xfId="28533"/>
    <cellStyle name="Comma 4 2" xfId="33811"/>
    <cellStyle name="Comma 4 2 2" xfId="33925"/>
    <cellStyle name="Comma 4 3" xfId="33918"/>
    <cellStyle name="Comma 4 4" xfId="33785"/>
    <cellStyle name="Comma 5" xfId="28534"/>
    <cellStyle name="Comma 5 2" xfId="33812"/>
    <cellStyle name="Comma 5 3" xfId="33786"/>
    <cellStyle name="Comma 6" xfId="33813"/>
    <cellStyle name="Comma 6 2" xfId="33814"/>
    <cellStyle name="Comma 6 2 2" xfId="33927"/>
    <cellStyle name="Comma 6 3" xfId="33926"/>
    <cellStyle name="Comma 7" xfId="33815"/>
    <cellStyle name="Comma 7 2" xfId="33816"/>
    <cellStyle name="Comma 7 2 2" xfId="33929"/>
    <cellStyle name="Comma 7 3" xfId="33928"/>
    <cellStyle name="Comma 8" xfId="33817"/>
    <cellStyle name="Comma 8 2" xfId="33930"/>
    <cellStyle name="Comma 9" xfId="33818"/>
    <cellStyle name="Comma 9 2" xfId="33931"/>
    <cellStyle name="Currency 2" xfId="33753"/>
    <cellStyle name="Currency 2 2" xfId="33787"/>
    <cellStyle name="Currency 2 2 2" xfId="33919"/>
    <cellStyle name="Currency 2 3" xfId="33908"/>
    <cellStyle name="Currency 3" xfId="33788"/>
    <cellStyle name="Currency 3 2" xfId="33819"/>
    <cellStyle name="Currency 3 2 2" xfId="33932"/>
    <cellStyle name="Currency 3 3" xfId="33920"/>
    <cellStyle name="Currency 4" xfId="33789"/>
    <cellStyle name="Currency 4 2" xfId="33820"/>
    <cellStyle name="Currency 4 2 2" xfId="33933"/>
    <cellStyle name="Currency 4 3" xfId="33921"/>
    <cellStyle name="Currency 5" xfId="33821"/>
    <cellStyle name="Currency 5 2" xfId="33822"/>
    <cellStyle name="Currency 5 2 2" xfId="33935"/>
    <cellStyle name="Currency 5 3" xfId="33934"/>
    <cellStyle name="Currency 6" xfId="33823"/>
    <cellStyle name="Currency 6 2" xfId="33824"/>
    <cellStyle name="Currency 6 2 2" xfId="33937"/>
    <cellStyle name="Currency 6 3" xfId="33936"/>
    <cellStyle name="Currency 7" xfId="33825"/>
    <cellStyle name="Currency 7 2" xfId="33938"/>
    <cellStyle name="Currency 8" xfId="33826"/>
    <cellStyle name="Currency 8 2" xfId="33939"/>
    <cellStyle name="Date" xfId="33754"/>
    <cellStyle name="Description" xfId="33755"/>
    <cellStyle name="Explanatory Text" xfId="33519" builtinId="53" customBuiltin="1"/>
    <cellStyle name="F2" xfId="33756"/>
    <cellStyle name="F3" xfId="33757"/>
    <cellStyle name="F4" xfId="33758"/>
    <cellStyle name="F5" xfId="33759"/>
    <cellStyle name="F6" xfId="33760"/>
    <cellStyle name="F7" xfId="33761"/>
    <cellStyle name="F8" xfId="33762"/>
    <cellStyle name="Fixed" xfId="33763"/>
    <cellStyle name="Good" xfId="33509" builtinId="26" customBuiltin="1"/>
    <cellStyle name="Heading 1" xfId="33505" builtinId="16" customBuiltin="1"/>
    <cellStyle name="Heading 2" xfId="33506" builtinId="17" customBuiltin="1"/>
    <cellStyle name="Heading 3" xfId="33507" builtinId="18" customBuiltin="1"/>
    <cellStyle name="Heading 4" xfId="33508" builtinId="19" customBuiltin="1"/>
    <cellStyle name="Heading1" xfId="33764"/>
    <cellStyle name="Heading2" xfId="33765"/>
    <cellStyle name="Hyperlink" xfId="4" builtinId="8"/>
    <cellStyle name="Hyperlink 2" xfId="33827"/>
    <cellStyle name="Hyperlink 3" xfId="33828"/>
    <cellStyle name="Input" xfId="33512" builtinId="20" customBuiltin="1"/>
    <cellStyle name="intra" xfId="33748"/>
    <cellStyle name="Label" xfId="33766"/>
    <cellStyle name="Linked Cell" xfId="33515" builtinId="24" customBuiltin="1"/>
    <cellStyle name="Model" xfId="33767"/>
    <cellStyle name="Neutral" xfId="33511" builtinId="28" customBuiltin="1"/>
    <cellStyle name="Neutral 2" xfId="33790"/>
    <cellStyle name="Neutral 2 2" xfId="33830"/>
    <cellStyle name="Neutral 3" xfId="33829"/>
    <cellStyle name="NewProducts" xfId="33768"/>
    <cellStyle name="Normal" xfId="0" builtinId="0"/>
    <cellStyle name="Normal - Style1" xfId="33769"/>
    <cellStyle name="Normal 10" xfId="28535"/>
    <cellStyle name="Normal 10 2" xfId="28536"/>
    <cellStyle name="Normal 10 2 2" xfId="28537"/>
    <cellStyle name="Normal 10 2 2 2" xfId="28538"/>
    <cellStyle name="Normal 10 2 2 2 2" xfId="28539"/>
    <cellStyle name="Normal 10 2 2 2 2 2" xfId="28540"/>
    <cellStyle name="Normal 10 2 2 2 2 2 2" xfId="1"/>
    <cellStyle name="Normal 10 2 2 2 2 2 2 2" xfId="28541"/>
    <cellStyle name="Normal 10 2 2 2 2 2 3" xfId="28542"/>
    <cellStyle name="Normal 10 2 2 2 2 3" xfId="28543"/>
    <cellStyle name="Normal 10 2 2 2 2 3 2" xfId="28544"/>
    <cellStyle name="Normal 10 2 2 2 2 4" xfId="28545"/>
    <cellStyle name="Normal 10 2 2 2 3" xfId="28546"/>
    <cellStyle name="Normal 10 2 2 2 3 2" xfId="28547"/>
    <cellStyle name="Normal 10 2 2 2 3 2 2" xfId="28548"/>
    <cellStyle name="Normal 10 2 2 2 3 3" xfId="28549"/>
    <cellStyle name="Normal 10 2 2 2 4" xfId="28550"/>
    <cellStyle name="Normal 10 2 2 2 4 2" xfId="28551"/>
    <cellStyle name="Normal 10 2 2 2 5" xfId="28552"/>
    <cellStyle name="Normal 10 2 2 3" xfId="28553"/>
    <cellStyle name="Normal 10 2 2 3 2" xfId="28554"/>
    <cellStyle name="Normal 10 2 2 3 2 2" xfId="28555"/>
    <cellStyle name="Normal 10 2 2 3 2 2 2" xfId="28556"/>
    <cellStyle name="Normal 10 2 2 3 2 3" xfId="28557"/>
    <cellStyle name="Normal 10 2 2 3 3" xfId="28558"/>
    <cellStyle name="Normal 10 2 2 3 3 2" xfId="28559"/>
    <cellStyle name="Normal 10 2 2 3 4" xfId="28560"/>
    <cellStyle name="Normal 10 2 2 4" xfId="28561"/>
    <cellStyle name="Normal 10 2 2 4 2" xfId="28562"/>
    <cellStyle name="Normal 10 2 2 4 2 2" xfId="28563"/>
    <cellStyle name="Normal 10 2 2 4 3" xfId="28564"/>
    <cellStyle name="Normal 10 2 2 5" xfId="28565"/>
    <cellStyle name="Normal 10 2 2 5 2" xfId="28566"/>
    <cellStyle name="Normal 10 2 2 6" xfId="28567"/>
    <cellStyle name="Normal 10 2 3" xfId="28568"/>
    <cellStyle name="Normal 10 2 3 2" xfId="28569"/>
    <cellStyle name="Normal 10 2 3 2 2" xfId="28570"/>
    <cellStyle name="Normal 10 2 3 2 2 2" xfId="28571"/>
    <cellStyle name="Normal 10 2 3 2 2 2 2" xfId="28572"/>
    <cellStyle name="Normal 10 2 3 2 2 3" xfId="28573"/>
    <cellStyle name="Normal 10 2 3 2 3" xfId="28574"/>
    <cellStyle name="Normal 10 2 3 2 3 2" xfId="28575"/>
    <cellStyle name="Normal 10 2 3 2 4" xfId="28576"/>
    <cellStyle name="Normal 10 2 3 3" xfId="28577"/>
    <cellStyle name="Normal 10 2 3 3 2" xfId="28578"/>
    <cellStyle name="Normal 10 2 3 3 2 2" xfId="28579"/>
    <cellStyle name="Normal 10 2 3 3 3" xfId="28580"/>
    <cellStyle name="Normal 10 2 3 4" xfId="28581"/>
    <cellStyle name="Normal 10 2 3 4 2" xfId="28582"/>
    <cellStyle name="Normal 10 2 3 5" xfId="28583"/>
    <cellStyle name="Normal 10 2 4" xfId="28584"/>
    <cellStyle name="Normal 10 2 4 2" xfId="28585"/>
    <cellStyle name="Normal 10 2 4 2 2" xfId="28586"/>
    <cellStyle name="Normal 10 2 4 2 2 2" xfId="28587"/>
    <cellStyle name="Normal 10 2 4 2 3" xfId="28588"/>
    <cellStyle name="Normal 10 2 4 3" xfId="28589"/>
    <cellStyle name="Normal 10 2 4 3 2" xfId="28590"/>
    <cellStyle name="Normal 10 2 4 4" xfId="28591"/>
    <cellStyle name="Normal 10 2 5" xfId="28592"/>
    <cellStyle name="Normal 10 2 5 2" xfId="28593"/>
    <cellStyle name="Normal 10 2 5 2 2" xfId="28594"/>
    <cellStyle name="Normal 10 2 5 3" xfId="28595"/>
    <cellStyle name="Normal 10 2 6" xfId="28596"/>
    <cellStyle name="Normal 10 2 6 2" xfId="28597"/>
    <cellStyle name="Normal 10 2 7" xfId="28598"/>
    <cellStyle name="Normal 10 2 8" xfId="33831"/>
    <cellStyle name="Normal 10 3" xfId="28599"/>
    <cellStyle name="Normal 10 3 2" xfId="28600"/>
    <cellStyle name="Normal 10 3 2 2" xfId="28601"/>
    <cellStyle name="Normal 10 3 2 2 2" xfId="28602"/>
    <cellStyle name="Normal 10 3 2 2 2 2" xfId="28603"/>
    <cellStyle name="Normal 10 3 2 2 2 2 2" xfId="28604"/>
    <cellStyle name="Normal 10 3 2 2 2 3" xfId="28605"/>
    <cellStyle name="Normal 10 3 2 2 3" xfId="28606"/>
    <cellStyle name="Normal 10 3 2 2 3 2" xfId="28607"/>
    <cellStyle name="Normal 10 3 2 2 4" xfId="28608"/>
    <cellStyle name="Normal 10 3 2 3" xfId="28609"/>
    <cellStyle name="Normal 10 3 2 3 2" xfId="28610"/>
    <cellStyle name="Normal 10 3 2 3 2 2" xfId="28611"/>
    <cellStyle name="Normal 10 3 2 3 3" xfId="28612"/>
    <cellStyle name="Normal 10 3 2 4" xfId="28613"/>
    <cellStyle name="Normal 10 3 2 4 2" xfId="28614"/>
    <cellStyle name="Normal 10 3 2 5" xfId="28615"/>
    <cellStyle name="Normal 10 3 3" xfId="28616"/>
    <cellStyle name="Normal 10 3 3 2" xfId="28617"/>
    <cellStyle name="Normal 10 3 3 2 2" xfId="28618"/>
    <cellStyle name="Normal 10 3 3 2 2 2" xfId="28619"/>
    <cellStyle name="Normal 10 3 3 2 3" xfId="28620"/>
    <cellStyle name="Normal 10 3 3 3" xfId="28621"/>
    <cellStyle name="Normal 10 3 3 3 2" xfId="28622"/>
    <cellStyle name="Normal 10 3 3 4" xfId="28623"/>
    <cellStyle name="Normal 10 3 4" xfId="28624"/>
    <cellStyle name="Normal 10 3 4 2" xfId="28625"/>
    <cellStyle name="Normal 10 3 4 2 2" xfId="28626"/>
    <cellStyle name="Normal 10 3 4 3" xfId="28627"/>
    <cellStyle name="Normal 10 3 5" xfId="28628"/>
    <cellStyle name="Normal 10 3 5 2" xfId="28629"/>
    <cellStyle name="Normal 10 3 6" xfId="28630"/>
    <cellStyle name="Normal 10 3 7" xfId="33940"/>
    <cellStyle name="Normal 10 3 8" xfId="33832"/>
    <cellStyle name="Normal 10 4" xfId="28631"/>
    <cellStyle name="Normal 10 4 2" xfId="28632"/>
    <cellStyle name="Normal 10 4 2 2" xfId="28633"/>
    <cellStyle name="Normal 10 4 2 2 2" xfId="28634"/>
    <cellStyle name="Normal 10 4 2 2 2 2" xfId="28635"/>
    <cellStyle name="Normal 10 4 2 2 3" xfId="28636"/>
    <cellStyle name="Normal 10 4 2 3" xfId="28637"/>
    <cellStyle name="Normal 10 4 2 3 2" xfId="28638"/>
    <cellStyle name="Normal 10 4 2 4" xfId="28639"/>
    <cellStyle name="Normal 10 4 3" xfId="28640"/>
    <cellStyle name="Normal 10 4 3 2" xfId="28641"/>
    <cellStyle name="Normal 10 4 3 2 2" xfId="28642"/>
    <cellStyle name="Normal 10 4 3 3" xfId="28643"/>
    <cellStyle name="Normal 10 4 4" xfId="28644"/>
    <cellStyle name="Normal 10 4 4 2" xfId="28645"/>
    <cellStyle name="Normal 10 4 5" xfId="28646"/>
    <cellStyle name="Normal 10 5" xfId="28647"/>
    <cellStyle name="Normal 10 5 2" xfId="28648"/>
    <cellStyle name="Normal 10 5 2 2" xfId="28649"/>
    <cellStyle name="Normal 10 5 2 2 2" xfId="28650"/>
    <cellStyle name="Normal 10 5 2 3" xfId="28651"/>
    <cellStyle name="Normal 10 5 3" xfId="28652"/>
    <cellStyle name="Normal 10 5 3 2" xfId="28653"/>
    <cellStyle name="Normal 10 5 4" xfId="28654"/>
    <cellStyle name="Normal 10 6" xfId="28655"/>
    <cellStyle name="Normal 10 6 2" xfId="28656"/>
    <cellStyle name="Normal 10 6 2 2" xfId="28657"/>
    <cellStyle name="Normal 10 6 3" xfId="28658"/>
    <cellStyle name="Normal 10 7" xfId="28659"/>
    <cellStyle name="Normal 10 7 2" xfId="28660"/>
    <cellStyle name="Normal 10 8" xfId="28661"/>
    <cellStyle name="Normal 10 9" xfId="33791"/>
    <cellStyle name="Normal 11" xfId="28662"/>
    <cellStyle name="Normal 11 2" xfId="28663"/>
    <cellStyle name="Normal 11 2 2" xfId="28664"/>
    <cellStyle name="Normal 11 2 2 2" xfId="28665"/>
    <cellStyle name="Normal 11 2 2 2 2" xfId="28666"/>
    <cellStyle name="Normal 11 2 2 2 2 2" xfId="28667"/>
    <cellStyle name="Normal 11 2 2 2 2 2 2" xfId="28668"/>
    <cellStyle name="Normal 11 2 2 2 2 2 2 2" xfId="28669"/>
    <cellStyle name="Normal 11 2 2 2 2 2 3" xfId="28670"/>
    <cellStyle name="Normal 11 2 2 2 2 3" xfId="28671"/>
    <cellStyle name="Normal 11 2 2 2 2 3 2" xfId="28672"/>
    <cellStyle name="Normal 11 2 2 2 2 4" xfId="28673"/>
    <cellStyle name="Normal 11 2 2 2 3" xfId="28674"/>
    <cellStyle name="Normal 11 2 2 2 3 2" xfId="28675"/>
    <cellStyle name="Normal 11 2 2 2 3 2 2" xfId="28676"/>
    <cellStyle name="Normal 11 2 2 2 3 3" xfId="28677"/>
    <cellStyle name="Normal 11 2 2 2 4" xfId="28678"/>
    <cellStyle name="Normal 11 2 2 2 4 2" xfId="28679"/>
    <cellStyle name="Normal 11 2 2 2 5" xfId="28680"/>
    <cellStyle name="Normal 11 2 2 3" xfId="28681"/>
    <cellStyle name="Normal 11 2 2 3 2" xfId="28682"/>
    <cellStyle name="Normal 11 2 2 3 2 2" xfId="28683"/>
    <cellStyle name="Normal 11 2 2 3 2 2 2" xfId="28684"/>
    <cellStyle name="Normal 11 2 2 3 2 3" xfId="28685"/>
    <cellStyle name="Normal 11 2 2 3 3" xfId="28686"/>
    <cellStyle name="Normal 11 2 2 3 3 2" xfId="28687"/>
    <cellStyle name="Normal 11 2 2 3 4" xfId="28688"/>
    <cellStyle name="Normal 11 2 2 4" xfId="28689"/>
    <cellStyle name="Normal 11 2 2 4 2" xfId="28690"/>
    <cellStyle name="Normal 11 2 2 4 2 2" xfId="28691"/>
    <cellStyle name="Normal 11 2 2 4 3" xfId="28692"/>
    <cellStyle name="Normal 11 2 2 5" xfId="28693"/>
    <cellStyle name="Normal 11 2 2 5 2" xfId="28694"/>
    <cellStyle name="Normal 11 2 2 6" xfId="28695"/>
    <cellStyle name="Normal 11 2 3" xfId="28696"/>
    <cellStyle name="Normal 11 2 3 2" xfId="28697"/>
    <cellStyle name="Normal 11 2 3 2 2" xfId="28698"/>
    <cellStyle name="Normal 11 2 3 2 2 2" xfId="28699"/>
    <cellStyle name="Normal 11 2 3 2 2 2 2" xfId="28700"/>
    <cellStyle name="Normal 11 2 3 2 2 3" xfId="28701"/>
    <cellStyle name="Normal 11 2 3 2 3" xfId="28702"/>
    <cellStyle name="Normal 11 2 3 2 3 2" xfId="28703"/>
    <cellStyle name="Normal 11 2 3 2 4" xfId="28704"/>
    <cellStyle name="Normal 11 2 3 3" xfId="28705"/>
    <cellStyle name="Normal 11 2 3 3 2" xfId="28706"/>
    <cellStyle name="Normal 11 2 3 3 2 2" xfId="28707"/>
    <cellStyle name="Normal 11 2 3 3 3" xfId="28708"/>
    <cellStyle name="Normal 11 2 3 4" xfId="28709"/>
    <cellStyle name="Normal 11 2 3 4 2" xfId="28710"/>
    <cellStyle name="Normal 11 2 3 5" xfId="28711"/>
    <cellStyle name="Normal 11 2 4" xfId="28712"/>
    <cellStyle name="Normal 11 2 4 2" xfId="28713"/>
    <cellStyle name="Normal 11 2 4 2 2" xfId="28714"/>
    <cellStyle name="Normal 11 2 4 2 2 2" xfId="28715"/>
    <cellStyle name="Normal 11 2 4 2 3" xfId="28716"/>
    <cellStyle name="Normal 11 2 4 3" xfId="28717"/>
    <cellStyle name="Normal 11 2 4 3 2" xfId="28718"/>
    <cellStyle name="Normal 11 2 4 4" xfId="28719"/>
    <cellStyle name="Normal 11 2 5" xfId="28720"/>
    <cellStyle name="Normal 11 2 5 2" xfId="28721"/>
    <cellStyle name="Normal 11 2 5 2 2" xfId="28722"/>
    <cellStyle name="Normal 11 2 5 3" xfId="28723"/>
    <cellStyle name="Normal 11 2 6" xfId="28724"/>
    <cellStyle name="Normal 11 2 6 2" xfId="28725"/>
    <cellStyle name="Normal 11 2 7" xfId="28726"/>
    <cellStyle name="Normal 11 2 8" xfId="33833"/>
    <cellStyle name="Normal 11 3" xfId="28727"/>
    <cellStyle name="Normal 11 3 2" xfId="28728"/>
    <cellStyle name="Normal 11 3 2 2" xfId="28729"/>
    <cellStyle name="Normal 11 3 2 2 2" xfId="28730"/>
    <cellStyle name="Normal 11 3 2 2 2 2" xfId="28731"/>
    <cellStyle name="Normal 11 3 2 2 2 2 2" xfId="28732"/>
    <cellStyle name="Normal 11 3 2 2 2 3" xfId="28733"/>
    <cellStyle name="Normal 11 3 2 2 3" xfId="28734"/>
    <cellStyle name="Normal 11 3 2 2 3 2" xfId="28735"/>
    <cellStyle name="Normal 11 3 2 2 4" xfId="28736"/>
    <cellStyle name="Normal 11 3 2 3" xfId="28737"/>
    <cellStyle name="Normal 11 3 2 3 2" xfId="28738"/>
    <cellStyle name="Normal 11 3 2 3 2 2" xfId="28739"/>
    <cellStyle name="Normal 11 3 2 3 3" xfId="28740"/>
    <cellStyle name="Normal 11 3 2 4" xfId="28741"/>
    <cellStyle name="Normal 11 3 2 4 2" xfId="28742"/>
    <cellStyle name="Normal 11 3 2 5" xfId="28743"/>
    <cellStyle name="Normal 11 3 3" xfId="28744"/>
    <cellStyle name="Normal 11 3 3 2" xfId="28745"/>
    <cellStyle name="Normal 11 3 3 2 2" xfId="28746"/>
    <cellStyle name="Normal 11 3 3 2 2 2" xfId="28747"/>
    <cellStyle name="Normal 11 3 3 2 3" xfId="28748"/>
    <cellStyle name="Normal 11 3 3 3" xfId="28749"/>
    <cellStyle name="Normal 11 3 3 3 2" xfId="28750"/>
    <cellStyle name="Normal 11 3 3 4" xfId="28751"/>
    <cellStyle name="Normal 11 3 4" xfId="28752"/>
    <cellStyle name="Normal 11 3 4 2" xfId="28753"/>
    <cellStyle name="Normal 11 3 4 2 2" xfId="28754"/>
    <cellStyle name="Normal 11 3 4 3" xfId="28755"/>
    <cellStyle name="Normal 11 3 5" xfId="28756"/>
    <cellStyle name="Normal 11 3 5 2" xfId="28757"/>
    <cellStyle name="Normal 11 3 6" xfId="28758"/>
    <cellStyle name="Normal 11 4" xfId="28759"/>
    <cellStyle name="Normal 11 4 2" xfId="28760"/>
    <cellStyle name="Normal 11 4 2 2" xfId="28761"/>
    <cellStyle name="Normal 11 4 2 2 2" xfId="28762"/>
    <cellStyle name="Normal 11 4 2 2 2 2" xfId="28763"/>
    <cellStyle name="Normal 11 4 2 2 3" xfId="28764"/>
    <cellStyle name="Normal 11 4 2 3" xfId="28765"/>
    <cellStyle name="Normal 11 4 2 3 2" xfId="28766"/>
    <cellStyle name="Normal 11 4 2 4" xfId="28767"/>
    <cellStyle name="Normal 11 4 3" xfId="28768"/>
    <cellStyle name="Normal 11 4 3 2" xfId="28769"/>
    <cellStyle name="Normal 11 4 3 2 2" xfId="28770"/>
    <cellStyle name="Normal 11 4 3 3" xfId="28771"/>
    <cellStyle name="Normal 11 4 4" xfId="28772"/>
    <cellStyle name="Normal 11 4 4 2" xfId="28773"/>
    <cellStyle name="Normal 11 4 5" xfId="28774"/>
    <cellStyle name="Normal 11 5" xfId="28775"/>
    <cellStyle name="Normal 11 5 2" xfId="28776"/>
    <cellStyle name="Normal 11 5 2 2" xfId="28777"/>
    <cellStyle name="Normal 11 5 2 2 2" xfId="28778"/>
    <cellStyle name="Normal 11 5 2 3" xfId="28779"/>
    <cellStyle name="Normal 11 5 3" xfId="28780"/>
    <cellStyle name="Normal 11 5 3 2" xfId="28781"/>
    <cellStyle name="Normal 11 5 4" xfId="28782"/>
    <cellStyle name="Normal 11 6" xfId="28783"/>
    <cellStyle name="Normal 11 6 2" xfId="28784"/>
    <cellStyle name="Normal 11 6 2 2" xfId="28785"/>
    <cellStyle name="Normal 11 6 3" xfId="28786"/>
    <cellStyle name="Normal 11 7" xfId="28787"/>
    <cellStyle name="Normal 11 7 2" xfId="28788"/>
    <cellStyle name="Normal 11 8" xfId="28789"/>
    <cellStyle name="Normal 11 9" xfId="33792"/>
    <cellStyle name="Normal 12" xfId="28790"/>
    <cellStyle name="Normal 12 2" xfId="28791"/>
    <cellStyle name="Normal 12 2 2" xfId="28792"/>
    <cellStyle name="Normal 12 2 2 2" xfId="28793"/>
    <cellStyle name="Normal 12 2 2 2 2" xfId="28794"/>
    <cellStyle name="Normal 12 2 2 2 2 2" xfId="28795"/>
    <cellStyle name="Normal 12 2 2 2 2 2 2" xfId="28796"/>
    <cellStyle name="Normal 12 2 2 2 2 2 2 2" xfId="28797"/>
    <cellStyle name="Normal 12 2 2 2 2 2 3" xfId="28798"/>
    <cellStyle name="Normal 12 2 2 2 2 3" xfId="28799"/>
    <cellStyle name="Normal 12 2 2 2 2 3 2" xfId="28800"/>
    <cellStyle name="Normal 12 2 2 2 2 4" xfId="28801"/>
    <cellStyle name="Normal 12 2 2 2 3" xfId="28802"/>
    <cellStyle name="Normal 12 2 2 2 3 2" xfId="28803"/>
    <cellStyle name="Normal 12 2 2 2 3 2 2" xfId="28804"/>
    <cellStyle name="Normal 12 2 2 2 3 3" xfId="28805"/>
    <cellStyle name="Normal 12 2 2 2 4" xfId="28806"/>
    <cellStyle name="Normal 12 2 2 2 4 2" xfId="28807"/>
    <cellStyle name="Normal 12 2 2 2 5" xfId="28808"/>
    <cellStyle name="Normal 12 2 2 3" xfId="28809"/>
    <cellStyle name="Normal 12 2 2 3 2" xfId="28810"/>
    <cellStyle name="Normal 12 2 2 3 2 2" xfId="28811"/>
    <cellStyle name="Normal 12 2 2 3 2 2 2" xfId="28812"/>
    <cellStyle name="Normal 12 2 2 3 2 3" xfId="28813"/>
    <cellStyle name="Normal 12 2 2 3 3" xfId="28814"/>
    <cellStyle name="Normal 12 2 2 3 3 2" xfId="28815"/>
    <cellStyle name="Normal 12 2 2 3 4" xfId="28816"/>
    <cellStyle name="Normal 12 2 2 4" xfId="28817"/>
    <cellStyle name="Normal 12 2 2 4 2" xfId="28818"/>
    <cellStyle name="Normal 12 2 2 4 2 2" xfId="28819"/>
    <cellStyle name="Normal 12 2 2 4 3" xfId="28820"/>
    <cellStyle name="Normal 12 2 2 5" xfId="28821"/>
    <cellStyle name="Normal 12 2 2 5 2" xfId="28822"/>
    <cellStyle name="Normal 12 2 2 6" xfId="28823"/>
    <cellStyle name="Normal 12 2 3" xfId="28824"/>
    <cellStyle name="Normal 12 2 3 2" xfId="28825"/>
    <cellStyle name="Normal 12 2 3 2 2" xfId="28826"/>
    <cellStyle name="Normal 12 2 3 2 2 2" xfId="28827"/>
    <cellStyle name="Normal 12 2 3 2 2 2 2" xfId="28828"/>
    <cellStyle name="Normal 12 2 3 2 2 3" xfId="28829"/>
    <cellStyle name="Normal 12 2 3 2 3" xfId="28830"/>
    <cellStyle name="Normal 12 2 3 2 3 2" xfId="28831"/>
    <cellStyle name="Normal 12 2 3 2 4" xfId="28832"/>
    <cellStyle name="Normal 12 2 3 3" xfId="28833"/>
    <cellStyle name="Normal 12 2 3 3 2" xfId="28834"/>
    <cellStyle name="Normal 12 2 3 3 2 2" xfId="28835"/>
    <cellStyle name="Normal 12 2 3 3 3" xfId="28836"/>
    <cellStyle name="Normal 12 2 3 4" xfId="28837"/>
    <cellStyle name="Normal 12 2 3 4 2" xfId="28838"/>
    <cellStyle name="Normal 12 2 3 5" xfId="28839"/>
    <cellStyle name="Normal 12 2 4" xfId="28840"/>
    <cellStyle name="Normal 12 2 4 2" xfId="28841"/>
    <cellStyle name="Normal 12 2 4 2 2" xfId="28842"/>
    <cellStyle name="Normal 12 2 4 2 2 2" xfId="28843"/>
    <cellStyle name="Normal 12 2 4 2 3" xfId="28844"/>
    <cellStyle name="Normal 12 2 4 3" xfId="28845"/>
    <cellStyle name="Normal 12 2 4 3 2" xfId="28846"/>
    <cellStyle name="Normal 12 2 4 4" xfId="28847"/>
    <cellStyle name="Normal 12 2 5" xfId="28848"/>
    <cellStyle name="Normal 12 2 5 2" xfId="28849"/>
    <cellStyle name="Normal 12 2 5 2 2" xfId="28850"/>
    <cellStyle name="Normal 12 2 5 3" xfId="28851"/>
    <cellStyle name="Normal 12 2 6" xfId="28852"/>
    <cellStyle name="Normal 12 2 6 2" xfId="28853"/>
    <cellStyle name="Normal 12 2 7" xfId="28854"/>
    <cellStyle name="Normal 12 2 8" xfId="33834"/>
    <cellStyle name="Normal 12 3" xfId="28855"/>
    <cellStyle name="Normal 12 3 2" xfId="28856"/>
    <cellStyle name="Normal 12 3 2 2" xfId="28857"/>
    <cellStyle name="Normal 12 3 2 2 2" xfId="28858"/>
    <cellStyle name="Normal 12 3 2 2 2 2" xfId="28859"/>
    <cellStyle name="Normal 12 3 2 2 2 2 2" xfId="28860"/>
    <cellStyle name="Normal 12 3 2 2 2 3" xfId="28861"/>
    <cellStyle name="Normal 12 3 2 2 3" xfId="28862"/>
    <cellStyle name="Normal 12 3 2 2 3 2" xfId="28863"/>
    <cellStyle name="Normal 12 3 2 2 4" xfId="28864"/>
    <cellStyle name="Normal 12 3 2 3" xfId="28865"/>
    <cellStyle name="Normal 12 3 2 3 2" xfId="28866"/>
    <cellStyle name="Normal 12 3 2 3 2 2" xfId="28867"/>
    <cellStyle name="Normal 12 3 2 3 3" xfId="28868"/>
    <cellStyle name="Normal 12 3 2 4" xfId="28869"/>
    <cellStyle name="Normal 12 3 2 4 2" xfId="28870"/>
    <cellStyle name="Normal 12 3 2 5" xfId="28871"/>
    <cellStyle name="Normal 12 3 3" xfId="28872"/>
    <cellStyle name="Normal 12 3 3 2" xfId="28873"/>
    <cellStyle name="Normal 12 3 3 2 2" xfId="28874"/>
    <cellStyle name="Normal 12 3 3 2 2 2" xfId="28875"/>
    <cellStyle name="Normal 12 3 3 2 3" xfId="28876"/>
    <cellStyle name="Normal 12 3 3 3" xfId="28877"/>
    <cellStyle name="Normal 12 3 3 3 2" xfId="28878"/>
    <cellStyle name="Normal 12 3 3 4" xfId="28879"/>
    <cellStyle name="Normal 12 3 4" xfId="28880"/>
    <cellStyle name="Normal 12 3 4 2" xfId="28881"/>
    <cellStyle name="Normal 12 3 4 2 2" xfId="28882"/>
    <cellStyle name="Normal 12 3 4 3" xfId="28883"/>
    <cellStyle name="Normal 12 3 5" xfId="28884"/>
    <cellStyle name="Normal 12 3 5 2" xfId="28885"/>
    <cellStyle name="Normal 12 3 6" xfId="28886"/>
    <cellStyle name="Normal 12 4" xfId="28887"/>
    <cellStyle name="Normal 12 4 2" xfId="28888"/>
    <cellStyle name="Normal 12 4 2 2" xfId="28889"/>
    <cellStyle name="Normal 12 4 2 2 2" xfId="28890"/>
    <cellStyle name="Normal 12 4 2 2 2 2" xfId="28891"/>
    <cellStyle name="Normal 12 4 2 2 3" xfId="28892"/>
    <cellStyle name="Normal 12 4 2 3" xfId="28893"/>
    <cellStyle name="Normal 12 4 2 3 2" xfId="28894"/>
    <cellStyle name="Normal 12 4 2 4" xfId="28895"/>
    <cellStyle name="Normal 12 4 3" xfId="28896"/>
    <cellStyle name="Normal 12 4 3 2" xfId="28897"/>
    <cellStyle name="Normal 12 4 3 2 2" xfId="28898"/>
    <cellStyle name="Normal 12 4 3 3" xfId="28899"/>
    <cellStyle name="Normal 12 4 4" xfId="28900"/>
    <cellStyle name="Normal 12 4 4 2" xfId="28901"/>
    <cellStyle name="Normal 12 4 5" xfId="28902"/>
    <cellStyle name="Normal 12 5" xfId="28903"/>
    <cellStyle name="Normal 12 5 2" xfId="28904"/>
    <cellStyle name="Normal 12 5 2 2" xfId="28905"/>
    <cellStyle name="Normal 12 5 2 2 2" xfId="28906"/>
    <cellStyle name="Normal 12 5 2 3" xfId="28907"/>
    <cellStyle name="Normal 12 5 3" xfId="28908"/>
    <cellStyle name="Normal 12 5 3 2" xfId="28909"/>
    <cellStyle name="Normal 12 5 4" xfId="28910"/>
    <cellStyle name="Normal 12 6" xfId="28911"/>
    <cellStyle name="Normal 12 6 2" xfId="28912"/>
    <cellStyle name="Normal 12 6 2 2" xfId="28913"/>
    <cellStyle name="Normal 12 6 3" xfId="28914"/>
    <cellStyle name="Normal 12 7" xfId="28915"/>
    <cellStyle name="Normal 12 7 2" xfId="28916"/>
    <cellStyle name="Normal 12 8" xfId="28917"/>
    <cellStyle name="Normal 12 9" xfId="33793"/>
    <cellStyle name="Normal 13" xfId="28918"/>
    <cellStyle name="Normal 13 2" xfId="28919"/>
    <cellStyle name="Normal 13 2 2" xfId="28920"/>
    <cellStyle name="Normal 13 2 2 2" xfId="28921"/>
    <cellStyle name="Normal 13 2 2 2 2" xfId="28922"/>
    <cellStyle name="Normal 13 2 2 2 2 2" xfId="28923"/>
    <cellStyle name="Normal 13 2 2 2 2 2 2" xfId="28924"/>
    <cellStyle name="Normal 13 2 2 2 2 2 2 2" xfId="28925"/>
    <cellStyle name="Normal 13 2 2 2 2 2 3" xfId="28926"/>
    <cellStyle name="Normal 13 2 2 2 2 3" xfId="28927"/>
    <cellStyle name="Normal 13 2 2 2 2 3 2" xfId="28928"/>
    <cellStyle name="Normal 13 2 2 2 2 4" xfId="28929"/>
    <cellStyle name="Normal 13 2 2 2 3" xfId="28930"/>
    <cellStyle name="Normal 13 2 2 2 3 2" xfId="28931"/>
    <cellStyle name="Normal 13 2 2 2 3 2 2" xfId="28932"/>
    <cellStyle name="Normal 13 2 2 2 3 3" xfId="28933"/>
    <cellStyle name="Normal 13 2 2 2 4" xfId="28934"/>
    <cellStyle name="Normal 13 2 2 2 4 2" xfId="28935"/>
    <cellStyle name="Normal 13 2 2 2 5" xfId="28936"/>
    <cellStyle name="Normal 13 2 2 3" xfId="28937"/>
    <cellStyle name="Normal 13 2 2 3 2" xfId="28938"/>
    <cellStyle name="Normal 13 2 2 3 2 2" xfId="28939"/>
    <cellStyle name="Normal 13 2 2 3 2 2 2" xfId="28940"/>
    <cellStyle name="Normal 13 2 2 3 2 3" xfId="28941"/>
    <cellStyle name="Normal 13 2 2 3 3" xfId="28942"/>
    <cellStyle name="Normal 13 2 2 3 3 2" xfId="28943"/>
    <cellStyle name="Normal 13 2 2 3 4" xfId="28944"/>
    <cellStyle name="Normal 13 2 2 4" xfId="28945"/>
    <cellStyle name="Normal 13 2 2 4 2" xfId="28946"/>
    <cellStyle name="Normal 13 2 2 4 2 2" xfId="28947"/>
    <cellStyle name="Normal 13 2 2 4 3" xfId="28948"/>
    <cellStyle name="Normal 13 2 2 5" xfId="28949"/>
    <cellStyle name="Normal 13 2 2 5 2" xfId="28950"/>
    <cellStyle name="Normal 13 2 2 6" xfId="28951"/>
    <cellStyle name="Normal 13 2 3" xfId="28952"/>
    <cellStyle name="Normal 13 2 3 2" xfId="28953"/>
    <cellStyle name="Normal 13 2 3 2 2" xfId="28954"/>
    <cellStyle name="Normal 13 2 3 2 2 2" xfId="28955"/>
    <cellStyle name="Normal 13 2 3 2 2 2 2" xfId="28956"/>
    <cellStyle name="Normal 13 2 3 2 2 3" xfId="28957"/>
    <cellStyle name="Normal 13 2 3 2 3" xfId="28958"/>
    <cellStyle name="Normal 13 2 3 2 3 2" xfId="28959"/>
    <cellStyle name="Normal 13 2 3 2 4" xfId="28960"/>
    <cellStyle name="Normal 13 2 3 3" xfId="28961"/>
    <cellStyle name="Normal 13 2 3 3 2" xfId="28962"/>
    <cellStyle name="Normal 13 2 3 3 2 2" xfId="28963"/>
    <cellStyle name="Normal 13 2 3 3 3" xfId="28964"/>
    <cellStyle name="Normal 13 2 3 4" xfId="28965"/>
    <cellStyle name="Normal 13 2 3 4 2" xfId="28966"/>
    <cellStyle name="Normal 13 2 3 5" xfId="28967"/>
    <cellStyle name="Normal 13 2 4" xfId="28968"/>
    <cellStyle name="Normal 13 2 4 2" xfId="28969"/>
    <cellStyle name="Normal 13 2 4 2 2" xfId="28970"/>
    <cellStyle name="Normal 13 2 4 2 2 2" xfId="28971"/>
    <cellStyle name="Normal 13 2 4 2 3" xfId="28972"/>
    <cellStyle name="Normal 13 2 4 3" xfId="28973"/>
    <cellStyle name="Normal 13 2 4 3 2" xfId="28974"/>
    <cellStyle name="Normal 13 2 4 4" xfId="28975"/>
    <cellStyle name="Normal 13 2 5" xfId="28976"/>
    <cellStyle name="Normal 13 2 5 2" xfId="28977"/>
    <cellStyle name="Normal 13 2 5 2 2" xfId="28978"/>
    <cellStyle name="Normal 13 2 5 3" xfId="28979"/>
    <cellStyle name="Normal 13 2 6" xfId="28980"/>
    <cellStyle name="Normal 13 2 6 2" xfId="28981"/>
    <cellStyle name="Normal 13 2 7" xfId="28982"/>
    <cellStyle name="Normal 13 2 8" xfId="33835"/>
    <cellStyle name="Normal 13 3" xfId="28983"/>
    <cellStyle name="Normal 13 3 2" xfId="28984"/>
    <cellStyle name="Normal 13 3 2 2" xfId="28985"/>
    <cellStyle name="Normal 13 3 2 2 2" xfId="28986"/>
    <cellStyle name="Normal 13 3 2 2 2 2" xfId="28987"/>
    <cellStyle name="Normal 13 3 2 2 2 2 2" xfId="28988"/>
    <cellStyle name="Normal 13 3 2 2 2 3" xfId="28989"/>
    <cellStyle name="Normal 13 3 2 2 3" xfId="28990"/>
    <cellStyle name="Normal 13 3 2 2 3 2" xfId="28991"/>
    <cellStyle name="Normal 13 3 2 2 4" xfId="28992"/>
    <cellStyle name="Normal 13 3 2 3" xfId="28993"/>
    <cellStyle name="Normal 13 3 2 3 2" xfId="28994"/>
    <cellStyle name="Normal 13 3 2 3 2 2" xfId="28995"/>
    <cellStyle name="Normal 13 3 2 3 3" xfId="28996"/>
    <cellStyle name="Normal 13 3 2 4" xfId="28997"/>
    <cellStyle name="Normal 13 3 2 4 2" xfId="28998"/>
    <cellStyle name="Normal 13 3 2 5" xfId="28999"/>
    <cellStyle name="Normal 13 3 3" xfId="29000"/>
    <cellStyle name="Normal 13 3 3 2" xfId="29001"/>
    <cellStyle name="Normal 13 3 3 2 2" xfId="29002"/>
    <cellStyle name="Normal 13 3 3 2 2 2" xfId="29003"/>
    <cellStyle name="Normal 13 3 3 2 3" xfId="29004"/>
    <cellStyle name="Normal 13 3 3 3" xfId="29005"/>
    <cellStyle name="Normal 13 3 3 3 2" xfId="29006"/>
    <cellStyle name="Normal 13 3 3 4" xfId="29007"/>
    <cellStyle name="Normal 13 3 4" xfId="29008"/>
    <cellStyle name="Normal 13 3 4 2" xfId="29009"/>
    <cellStyle name="Normal 13 3 4 2 2" xfId="29010"/>
    <cellStyle name="Normal 13 3 4 3" xfId="29011"/>
    <cellStyle name="Normal 13 3 5" xfId="29012"/>
    <cellStyle name="Normal 13 3 5 2" xfId="29013"/>
    <cellStyle name="Normal 13 3 6" xfId="29014"/>
    <cellStyle name="Normal 13 3 7" xfId="33942"/>
    <cellStyle name="Normal 13 3 8" xfId="33836"/>
    <cellStyle name="Normal 13 4" xfId="29015"/>
    <cellStyle name="Normal 13 4 2" xfId="29016"/>
    <cellStyle name="Normal 13 4 2 2" xfId="29017"/>
    <cellStyle name="Normal 13 4 2 2 2" xfId="29018"/>
    <cellStyle name="Normal 13 4 2 2 2 2" xfId="29019"/>
    <cellStyle name="Normal 13 4 2 2 3" xfId="29020"/>
    <cellStyle name="Normal 13 4 2 3" xfId="29021"/>
    <cellStyle name="Normal 13 4 2 3 2" xfId="29022"/>
    <cellStyle name="Normal 13 4 2 4" xfId="29023"/>
    <cellStyle name="Normal 13 4 3" xfId="29024"/>
    <cellStyle name="Normal 13 4 3 2" xfId="29025"/>
    <cellStyle name="Normal 13 4 3 2 2" xfId="29026"/>
    <cellStyle name="Normal 13 4 3 3" xfId="29027"/>
    <cellStyle name="Normal 13 4 4" xfId="29028"/>
    <cellStyle name="Normal 13 4 4 2" xfId="29029"/>
    <cellStyle name="Normal 13 4 5" xfId="29030"/>
    <cellStyle name="Normal 13 5" xfId="29031"/>
    <cellStyle name="Normal 13 5 2" xfId="29032"/>
    <cellStyle name="Normal 13 5 2 2" xfId="29033"/>
    <cellStyle name="Normal 13 5 2 2 2" xfId="29034"/>
    <cellStyle name="Normal 13 5 2 3" xfId="29035"/>
    <cellStyle name="Normal 13 5 3" xfId="29036"/>
    <cellStyle name="Normal 13 5 3 2" xfId="29037"/>
    <cellStyle name="Normal 13 5 4" xfId="29038"/>
    <cellStyle name="Normal 13 6" xfId="29039"/>
    <cellStyle name="Normal 13 6 2" xfId="29040"/>
    <cellStyle name="Normal 13 6 2 2" xfId="29041"/>
    <cellStyle name="Normal 13 6 3" xfId="29042"/>
    <cellStyle name="Normal 13 7" xfId="29043"/>
    <cellStyle name="Normal 13 7 2" xfId="29044"/>
    <cellStyle name="Normal 13 8" xfId="29045"/>
    <cellStyle name="Normal 13 9" xfId="33794"/>
    <cellStyle name="Normal 14" xfId="29046"/>
    <cellStyle name="Normal 14 2" xfId="29047"/>
    <cellStyle name="Normal 14 2 2" xfId="29048"/>
    <cellStyle name="Normal 14 2 2 2" xfId="29049"/>
    <cellStyle name="Normal 14 2 2 2 2" xfId="29050"/>
    <cellStyle name="Normal 14 2 2 2 2 2" xfId="29051"/>
    <cellStyle name="Normal 14 2 2 2 2 2 2" xfId="29052"/>
    <cellStyle name="Normal 14 2 2 2 2 2 2 2" xfId="29053"/>
    <cellStyle name="Normal 14 2 2 2 2 2 3" xfId="29054"/>
    <cellStyle name="Normal 14 2 2 2 2 3" xfId="29055"/>
    <cellStyle name="Normal 14 2 2 2 2 3 2" xfId="29056"/>
    <cellStyle name="Normal 14 2 2 2 2 4" xfId="29057"/>
    <cellStyle name="Normal 14 2 2 2 3" xfId="29058"/>
    <cellStyle name="Normal 14 2 2 2 3 2" xfId="29059"/>
    <cellStyle name="Normal 14 2 2 2 3 2 2" xfId="29060"/>
    <cellStyle name="Normal 14 2 2 2 3 3" xfId="29061"/>
    <cellStyle name="Normal 14 2 2 2 4" xfId="29062"/>
    <cellStyle name="Normal 14 2 2 2 4 2" xfId="29063"/>
    <cellStyle name="Normal 14 2 2 2 5" xfId="29064"/>
    <cellStyle name="Normal 14 2 2 3" xfId="29065"/>
    <cellStyle name="Normal 14 2 2 3 2" xfId="29066"/>
    <cellStyle name="Normal 14 2 2 3 2 2" xfId="29067"/>
    <cellStyle name="Normal 14 2 2 3 2 2 2" xfId="29068"/>
    <cellStyle name="Normal 14 2 2 3 2 3" xfId="29069"/>
    <cellStyle name="Normal 14 2 2 3 3" xfId="29070"/>
    <cellStyle name="Normal 14 2 2 3 3 2" xfId="29071"/>
    <cellStyle name="Normal 14 2 2 3 4" xfId="29072"/>
    <cellStyle name="Normal 14 2 2 4" xfId="29073"/>
    <cellStyle name="Normal 14 2 2 4 2" xfId="29074"/>
    <cellStyle name="Normal 14 2 2 4 2 2" xfId="29075"/>
    <cellStyle name="Normal 14 2 2 4 3" xfId="29076"/>
    <cellStyle name="Normal 14 2 2 5" xfId="29077"/>
    <cellStyle name="Normal 14 2 2 5 2" xfId="29078"/>
    <cellStyle name="Normal 14 2 2 6" xfId="29079"/>
    <cellStyle name="Normal 14 2 3" xfId="29080"/>
    <cellStyle name="Normal 14 2 3 2" xfId="29081"/>
    <cellStyle name="Normal 14 2 3 2 2" xfId="29082"/>
    <cellStyle name="Normal 14 2 3 2 2 2" xfId="29083"/>
    <cellStyle name="Normal 14 2 3 2 2 2 2" xfId="29084"/>
    <cellStyle name="Normal 14 2 3 2 2 3" xfId="29085"/>
    <cellStyle name="Normal 14 2 3 2 3" xfId="29086"/>
    <cellStyle name="Normal 14 2 3 2 3 2" xfId="29087"/>
    <cellStyle name="Normal 14 2 3 2 4" xfId="29088"/>
    <cellStyle name="Normal 14 2 3 3" xfId="29089"/>
    <cellStyle name="Normal 14 2 3 3 2" xfId="29090"/>
    <cellStyle name="Normal 14 2 3 3 2 2" xfId="29091"/>
    <cellStyle name="Normal 14 2 3 3 3" xfId="29092"/>
    <cellStyle name="Normal 14 2 3 4" xfId="29093"/>
    <cellStyle name="Normal 14 2 3 4 2" xfId="29094"/>
    <cellStyle name="Normal 14 2 3 5" xfId="29095"/>
    <cellStyle name="Normal 14 2 4" xfId="29096"/>
    <cellStyle name="Normal 14 2 4 2" xfId="29097"/>
    <cellStyle name="Normal 14 2 4 2 2" xfId="29098"/>
    <cellStyle name="Normal 14 2 4 2 2 2" xfId="29099"/>
    <cellStyle name="Normal 14 2 4 2 3" xfId="29100"/>
    <cellStyle name="Normal 14 2 4 3" xfId="29101"/>
    <cellStyle name="Normal 14 2 4 3 2" xfId="29102"/>
    <cellStyle name="Normal 14 2 4 4" xfId="29103"/>
    <cellStyle name="Normal 14 2 5" xfId="29104"/>
    <cellStyle name="Normal 14 2 5 2" xfId="29105"/>
    <cellStyle name="Normal 14 2 5 2 2" xfId="29106"/>
    <cellStyle name="Normal 14 2 5 3" xfId="29107"/>
    <cellStyle name="Normal 14 2 6" xfId="29108"/>
    <cellStyle name="Normal 14 2 6 2" xfId="29109"/>
    <cellStyle name="Normal 14 2 7" xfId="29110"/>
    <cellStyle name="Normal 14 2 8" xfId="33837"/>
    <cellStyle name="Normal 14 3" xfId="29111"/>
    <cellStyle name="Normal 14 3 2" xfId="29112"/>
    <cellStyle name="Normal 14 3 2 2" xfId="29113"/>
    <cellStyle name="Normal 14 3 2 2 2" xfId="29114"/>
    <cellStyle name="Normal 14 3 2 2 2 2" xfId="29115"/>
    <cellStyle name="Normal 14 3 2 2 2 2 2" xfId="29116"/>
    <cellStyle name="Normal 14 3 2 2 2 3" xfId="29117"/>
    <cellStyle name="Normal 14 3 2 2 3" xfId="29118"/>
    <cellStyle name="Normal 14 3 2 2 3 2" xfId="29119"/>
    <cellStyle name="Normal 14 3 2 2 4" xfId="29120"/>
    <cellStyle name="Normal 14 3 2 3" xfId="29121"/>
    <cellStyle name="Normal 14 3 2 3 2" xfId="29122"/>
    <cellStyle name="Normal 14 3 2 3 2 2" xfId="29123"/>
    <cellStyle name="Normal 14 3 2 3 3" xfId="29124"/>
    <cellStyle name="Normal 14 3 2 4" xfId="29125"/>
    <cellStyle name="Normal 14 3 2 4 2" xfId="29126"/>
    <cellStyle name="Normal 14 3 2 5" xfId="29127"/>
    <cellStyle name="Normal 14 3 3" xfId="29128"/>
    <cellStyle name="Normal 14 3 3 2" xfId="29129"/>
    <cellStyle name="Normal 14 3 3 2 2" xfId="29130"/>
    <cellStyle name="Normal 14 3 3 2 2 2" xfId="29131"/>
    <cellStyle name="Normal 14 3 3 2 3" xfId="29132"/>
    <cellStyle name="Normal 14 3 3 3" xfId="29133"/>
    <cellStyle name="Normal 14 3 3 3 2" xfId="29134"/>
    <cellStyle name="Normal 14 3 3 4" xfId="29135"/>
    <cellStyle name="Normal 14 3 4" xfId="29136"/>
    <cellStyle name="Normal 14 3 4 2" xfId="29137"/>
    <cellStyle name="Normal 14 3 4 2 2" xfId="29138"/>
    <cellStyle name="Normal 14 3 4 3" xfId="29139"/>
    <cellStyle name="Normal 14 3 5" xfId="29140"/>
    <cellStyle name="Normal 14 3 5 2" xfId="29141"/>
    <cellStyle name="Normal 14 3 6" xfId="29142"/>
    <cellStyle name="Normal 14 3 7" xfId="33943"/>
    <cellStyle name="Normal 14 3 8" xfId="33838"/>
    <cellStyle name="Normal 14 4" xfId="29143"/>
    <cellStyle name="Normal 14 4 2" xfId="29144"/>
    <cellStyle name="Normal 14 4 2 2" xfId="29145"/>
    <cellStyle name="Normal 14 4 2 2 2" xfId="29146"/>
    <cellStyle name="Normal 14 4 2 2 2 2" xfId="29147"/>
    <cellStyle name="Normal 14 4 2 2 3" xfId="29148"/>
    <cellStyle name="Normal 14 4 2 3" xfId="29149"/>
    <cellStyle name="Normal 14 4 2 3 2" xfId="29150"/>
    <cellStyle name="Normal 14 4 2 4" xfId="29151"/>
    <cellStyle name="Normal 14 4 3" xfId="29152"/>
    <cellStyle name="Normal 14 4 3 2" xfId="29153"/>
    <cellStyle name="Normal 14 4 3 2 2" xfId="29154"/>
    <cellStyle name="Normal 14 4 3 3" xfId="29155"/>
    <cellStyle name="Normal 14 4 4" xfId="29156"/>
    <cellStyle name="Normal 14 4 4 2" xfId="29157"/>
    <cellStyle name="Normal 14 4 5" xfId="29158"/>
    <cellStyle name="Normal 14 5" xfId="29159"/>
    <cellStyle name="Normal 14 5 2" xfId="29160"/>
    <cellStyle name="Normal 14 5 2 2" xfId="29161"/>
    <cellStyle name="Normal 14 5 2 2 2" xfId="29162"/>
    <cellStyle name="Normal 14 5 2 3" xfId="29163"/>
    <cellStyle name="Normal 14 5 3" xfId="29164"/>
    <cellStyle name="Normal 14 5 3 2" xfId="29165"/>
    <cellStyle name="Normal 14 5 4" xfId="29166"/>
    <cellStyle name="Normal 14 6" xfId="29167"/>
    <cellStyle name="Normal 14 6 2" xfId="29168"/>
    <cellStyle name="Normal 14 6 2 2" xfId="29169"/>
    <cellStyle name="Normal 14 6 3" xfId="29170"/>
    <cellStyle name="Normal 14 7" xfId="29171"/>
    <cellStyle name="Normal 14 7 2" xfId="29172"/>
    <cellStyle name="Normal 14 8" xfId="29173"/>
    <cellStyle name="Normal 14 9" xfId="33795"/>
    <cellStyle name="Normal 15" xfId="29174"/>
    <cellStyle name="Normal 15 2" xfId="29175"/>
    <cellStyle name="Normal 15 2 2" xfId="29176"/>
    <cellStyle name="Normal 15 2 2 2" xfId="29177"/>
    <cellStyle name="Normal 15 2 2 2 2" xfId="29178"/>
    <cellStyle name="Normal 15 2 2 2 2 2" xfId="29179"/>
    <cellStyle name="Normal 15 2 2 2 2 2 2" xfId="29180"/>
    <cellStyle name="Normal 15 2 2 2 2 2 2 2" xfId="29181"/>
    <cellStyle name="Normal 15 2 2 2 2 2 3" xfId="29182"/>
    <cellStyle name="Normal 15 2 2 2 2 3" xfId="29183"/>
    <cellStyle name="Normal 15 2 2 2 2 3 2" xfId="29184"/>
    <cellStyle name="Normal 15 2 2 2 2 4" xfId="29185"/>
    <cellStyle name="Normal 15 2 2 2 3" xfId="29186"/>
    <cellStyle name="Normal 15 2 2 2 3 2" xfId="29187"/>
    <cellStyle name="Normal 15 2 2 2 3 2 2" xfId="29188"/>
    <cellStyle name="Normal 15 2 2 2 3 3" xfId="29189"/>
    <cellStyle name="Normal 15 2 2 2 4" xfId="29190"/>
    <cellStyle name="Normal 15 2 2 2 4 2" xfId="29191"/>
    <cellStyle name="Normal 15 2 2 2 5" xfId="29192"/>
    <cellStyle name="Normal 15 2 2 3" xfId="29193"/>
    <cellStyle name="Normal 15 2 2 3 2" xfId="29194"/>
    <cellStyle name="Normal 15 2 2 3 2 2" xfId="29195"/>
    <cellStyle name="Normal 15 2 2 3 2 2 2" xfId="29196"/>
    <cellStyle name="Normal 15 2 2 3 2 3" xfId="29197"/>
    <cellStyle name="Normal 15 2 2 3 3" xfId="29198"/>
    <cellStyle name="Normal 15 2 2 3 3 2" xfId="29199"/>
    <cellStyle name="Normal 15 2 2 3 4" xfId="29200"/>
    <cellStyle name="Normal 15 2 2 4" xfId="29201"/>
    <cellStyle name="Normal 15 2 2 4 2" xfId="29202"/>
    <cellStyle name="Normal 15 2 2 4 2 2" xfId="29203"/>
    <cellStyle name="Normal 15 2 2 4 3" xfId="29204"/>
    <cellStyle name="Normal 15 2 2 5" xfId="29205"/>
    <cellStyle name="Normal 15 2 2 5 2" xfId="29206"/>
    <cellStyle name="Normal 15 2 2 6" xfId="29207"/>
    <cellStyle name="Normal 15 2 3" xfId="29208"/>
    <cellStyle name="Normal 15 2 3 2" xfId="29209"/>
    <cellStyle name="Normal 15 2 3 2 2" xfId="29210"/>
    <cellStyle name="Normal 15 2 3 2 2 2" xfId="29211"/>
    <cellStyle name="Normal 15 2 3 2 2 2 2" xfId="29212"/>
    <cellStyle name="Normal 15 2 3 2 2 3" xfId="29213"/>
    <cellStyle name="Normal 15 2 3 2 3" xfId="29214"/>
    <cellStyle name="Normal 15 2 3 2 3 2" xfId="29215"/>
    <cellStyle name="Normal 15 2 3 2 4" xfId="29216"/>
    <cellStyle name="Normal 15 2 3 3" xfId="29217"/>
    <cellStyle name="Normal 15 2 3 3 2" xfId="29218"/>
    <cellStyle name="Normal 15 2 3 3 2 2" xfId="29219"/>
    <cellStyle name="Normal 15 2 3 3 3" xfId="29220"/>
    <cellStyle name="Normal 15 2 3 4" xfId="29221"/>
    <cellStyle name="Normal 15 2 3 4 2" xfId="29222"/>
    <cellStyle name="Normal 15 2 3 5" xfId="29223"/>
    <cellStyle name="Normal 15 2 4" xfId="29224"/>
    <cellStyle name="Normal 15 2 4 2" xfId="29225"/>
    <cellStyle name="Normal 15 2 4 2 2" xfId="29226"/>
    <cellStyle name="Normal 15 2 4 2 2 2" xfId="29227"/>
    <cellStyle name="Normal 15 2 4 2 3" xfId="29228"/>
    <cellStyle name="Normal 15 2 4 3" xfId="29229"/>
    <cellStyle name="Normal 15 2 4 3 2" xfId="29230"/>
    <cellStyle name="Normal 15 2 4 4" xfId="29231"/>
    <cellStyle name="Normal 15 2 5" xfId="29232"/>
    <cellStyle name="Normal 15 2 5 2" xfId="29233"/>
    <cellStyle name="Normal 15 2 5 2 2" xfId="29234"/>
    <cellStyle name="Normal 15 2 5 3" xfId="29235"/>
    <cellStyle name="Normal 15 2 6" xfId="29236"/>
    <cellStyle name="Normal 15 2 6 2" xfId="29237"/>
    <cellStyle name="Normal 15 2 7" xfId="29238"/>
    <cellStyle name="Normal 15 2 8" xfId="33839"/>
    <cellStyle name="Normal 15 3" xfId="29239"/>
    <cellStyle name="Normal 15 3 2" xfId="29240"/>
    <cellStyle name="Normal 15 3 2 2" xfId="29241"/>
    <cellStyle name="Normal 15 3 2 2 2" xfId="29242"/>
    <cellStyle name="Normal 15 3 2 2 2 2" xfId="29243"/>
    <cellStyle name="Normal 15 3 2 2 2 2 2" xfId="29244"/>
    <cellStyle name="Normal 15 3 2 2 2 3" xfId="29245"/>
    <cellStyle name="Normal 15 3 2 2 3" xfId="29246"/>
    <cellStyle name="Normal 15 3 2 2 3 2" xfId="29247"/>
    <cellStyle name="Normal 15 3 2 2 4" xfId="29248"/>
    <cellStyle name="Normal 15 3 2 3" xfId="29249"/>
    <cellStyle name="Normal 15 3 2 3 2" xfId="29250"/>
    <cellStyle name="Normal 15 3 2 3 2 2" xfId="29251"/>
    <cellStyle name="Normal 15 3 2 3 3" xfId="29252"/>
    <cellStyle name="Normal 15 3 2 4" xfId="29253"/>
    <cellStyle name="Normal 15 3 2 4 2" xfId="29254"/>
    <cellStyle name="Normal 15 3 2 5" xfId="29255"/>
    <cellStyle name="Normal 15 3 3" xfId="29256"/>
    <cellStyle name="Normal 15 3 3 2" xfId="29257"/>
    <cellStyle name="Normal 15 3 3 2 2" xfId="29258"/>
    <cellStyle name="Normal 15 3 3 2 2 2" xfId="29259"/>
    <cellStyle name="Normal 15 3 3 2 3" xfId="29260"/>
    <cellStyle name="Normal 15 3 3 3" xfId="29261"/>
    <cellStyle name="Normal 15 3 3 3 2" xfId="29262"/>
    <cellStyle name="Normal 15 3 3 4" xfId="29263"/>
    <cellStyle name="Normal 15 3 4" xfId="29264"/>
    <cellStyle name="Normal 15 3 4 2" xfId="29265"/>
    <cellStyle name="Normal 15 3 4 2 2" xfId="29266"/>
    <cellStyle name="Normal 15 3 4 3" xfId="29267"/>
    <cellStyle name="Normal 15 3 5" xfId="29268"/>
    <cellStyle name="Normal 15 3 5 2" xfId="29269"/>
    <cellStyle name="Normal 15 3 6" xfId="29270"/>
    <cellStyle name="Normal 15 3 7" xfId="33944"/>
    <cellStyle name="Normal 15 3 8" xfId="33840"/>
    <cellStyle name="Normal 15 4" xfId="29271"/>
    <cellStyle name="Normal 15 4 2" xfId="29272"/>
    <cellStyle name="Normal 15 4 2 2" xfId="29273"/>
    <cellStyle name="Normal 15 4 2 2 2" xfId="29274"/>
    <cellStyle name="Normal 15 4 2 2 2 2" xfId="29275"/>
    <cellStyle name="Normal 15 4 2 2 3" xfId="29276"/>
    <cellStyle name="Normal 15 4 2 3" xfId="29277"/>
    <cellStyle name="Normal 15 4 2 3 2" xfId="29278"/>
    <cellStyle name="Normal 15 4 2 4" xfId="29279"/>
    <cellStyle name="Normal 15 4 3" xfId="29280"/>
    <cellStyle name="Normal 15 4 3 2" xfId="29281"/>
    <cellStyle name="Normal 15 4 3 2 2" xfId="29282"/>
    <cellStyle name="Normal 15 4 3 3" xfId="29283"/>
    <cellStyle name="Normal 15 4 4" xfId="29284"/>
    <cellStyle name="Normal 15 4 4 2" xfId="29285"/>
    <cellStyle name="Normal 15 4 5" xfId="29286"/>
    <cellStyle name="Normal 15 5" xfId="29287"/>
    <cellStyle name="Normal 15 5 2" xfId="29288"/>
    <cellStyle name="Normal 15 5 2 2" xfId="29289"/>
    <cellStyle name="Normal 15 5 2 2 2" xfId="29290"/>
    <cellStyle name="Normal 15 5 2 3" xfId="29291"/>
    <cellStyle name="Normal 15 5 3" xfId="29292"/>
    <cellStyle name="Normal 15 5 3 2" xfId="29293"/>
    <cellStyle name="Normal 15 5 4" xfId="29294"/>
    <cellStyle name="Normal 15 6" xfId="29295"/>
    <cellStyle name="Normal 15 6 2" xfId="29296"/>
    <cellStyle name="Normal 15 6 2 2" xfId="29297"/>
    <cellStyle name="Normal 15 6 3" xfId="29298"/>
    <cellStyle name="Normal 15 7" xfId="29299"/>
    <cellStyle name="Normal 15 7 2" xfId="29300"/>
    <cellStyle name="Normal 15 8" xfId="29301"/>
    <cellStyle name="Normal 15 9" xfId="33796"/>
    <cellStyle name="Normal 16" xfId="29302"/>
    <cellStyle name="Normal 16 2" xfId="29303"/>
    <cellStyle name="Normal 16 2 2" xfId="29304"/>
    <cellStyle name="Normal 16 2 2 2" xfId="29305"/>
    <cellStyle name="Normal 16 2 2 2 2" xfId="29306"/>
    <cellStyle name="Normal 16 2 2 2 2 2" xfId="29307"/>
    <cellStyle name="Normal 16 2 2 2 2 2 2" xfId="29308"/>
    <cellStyle name="Normal 16 2 2 2 2 2 2 2" xfId="29309"/>
    <cellStyle name="Normal 16 2 2 2 2 2 3" xfId="29310"/>
    <cellStyle name="Normal 16 2 2 2 2 3" xfId="29311"/>
    <cellStyle name="Normal 16 2 2 2 2 3 2" xfId="29312"/>
    <cellStyle name="Normal 16 2 2 2 2 4" xfId="29313"/>
    <cellStyle name="Normal 16 2 2 2 3" xfId="29314"/>
    <cellStyle name="Normal 16 2 2 2 3 2" xfId="29315"/>
    <cellStyle name="Normal 16 2 2 2 3 2 2" xfId="29316"/>
    <cellStyle name="Normal 16 2 2 2 3 3" xfId="29317"/>
    <cellStyle name="Normal 16 2 2 2 4" xfId="29318"/>
    <cellStyle name="Normal 16 2 2 2 4 2" xfId="29319"/>
    <cellStyle name="Normal 16 2 2 2 5" xfId="29320"/>
    <cellStyle name="Normal 16 2 2 3" xfId="29321"/>
    <cellStyle name="Normal 16 2 2 3 2" xfId="29322"/>
    <cellStyle name="Normal 16 2 2 3 2 2" xfId="29323"/>
    <cellStyle name="Normal 16 2 2 3 2 2 2" xfId="29324"/>
    <cellStyle name="Normal 16 2 2 3 2 3" xfId="29325"/>
    <cellStyle name="Normal 16 2 2 3 3" xfId="29326"/>
    <cellStyle name="Normal 16 2 2 3 3 2" xfId="29327"/>
    <cellStyle name="Normal 16 2 2 3 4" xfId="29328"/>
    <cellStyle name="Normal 16 2 2 4" xfId="29329"/>
    <cellStyle name="Normal 16 2 2 4 2" xfId="29330"/>
    <cellStyle name="Normal 16 2 2 4 2 2" xfId="29331"/>
    <cellStyle name="Normal 16 2 2 4 3" xfId="29332"/>
    <cellStyle name="Normal 16 2 2 5" xfId="29333"/>
    <cellStyle name="Normal 16 2 2 5 2" xfId="29334"/>
    <cellStyle name="Normal 16 2 2 6" xfId="29335"/>
    <cellStyle name="Normal 16 2 3" xfId="29336"/>
    <cellStyle name="Normal 16 2 3 2" xfId="29337"/>
    <cellStyle name="Normal 16 2 3 2 2" xfId="29338"/>
    <cellStyle name="Normal 16 2 3 2 2 2" xfId="29339"/>
    <cellStyle name="Normal 16 2 3 2 2 2 2" xfId="29340"/>
    <cellStyle name="Normal 16 2 3 2 2 3" xfId="29341"/>
    <cellStyle name="Normal 16 2 3 2 3" xfId="29342"/>
    <cellStyle name="Normal 16 2 3 2 3 2" xfId="29343"/>
    <cellStyle name="Normal 16 2 3 2 4" xfId="29344"/>
    <cellStyle name="Normal 16 2 3 3" xfId="29345"/>
    <cellStyle name="Normal 16 2 3 3 2" xfId="29346"/>
    <cellStyle name="Normal 16 2 3 3 2 2" xfId="29347"/>
    <cellStyle name="Normal 16 2 3 3 3" xfId="29348"/>
    <cellStyle name="Normal 16 2 3 4" xfId="29349"/>
    <cellStyle name="Normal 16 2 3 4 2" xfId="29350"/>
    <cellStyle name="Normal 16 2 3 5" xfId="29351"/>
    <cellStyle name="Normal 16 2 4" xfId="29352"/>
    <cellStyle name="Normal 16 2 4 2" xfId="29353"/>
    <cellStyle name="Normal 16 2 4 2 2" xfId="29354"/>
    <cellStyle name="Normal 16 2 4 2 2 2" xfId="29355"/>
    <cellStyle name="Normal 16 2 4 2 3" xfId="29356"/>
    <cellStyle name="Normal 16 2 4 3" xfId="29357"/>
    <cellStyle name="Normal 16 2 4 3 2" xfId="29358"/>
    <cellStyle name="Normal 16 2 4 4" xfId="29359"/>
    <cellStyle name="Normal 16 2 5" xfId="29360"/>
    <cellStyle name="Normal 16 2 5 2" xfId="29361"/>
    <cellStyle name="Normal 16 2 5 2 2" xfId="29362"/>
    <cellStyle name="Normal 16 2 5 3" xfId="29363"/>
    <cellStyle name="Normal 16 2 6" xfId="29364"/>
    <cellStyle name="Normal 16 2 6 2" xfId="29365"/>
    <cellStyle name="Normal 16 2 7" xfId="29366"/>
    <cellStyle name="Normal 16 2 8" xfId="33841"/>
    <cellStyle name="Normal 16 3" xfId="29367"/>
    <cellStyle name="Normal 16 3 2" xfId="29368"/>
    <cellStyle name="Normal 16 3 2 2" xfId="29369"/>
    <cellStyle name="Normal 16 3 2 2 2" xfId="29370"/>
    <cellStyle name="Normal 16 3 2 2 2 2" xfId="29371"/>
    <cellStyle name="Normal 16 3 2 2 2 2 2" xfId="29372"/>
    <cellStyle name="Normal 16 3 2 2 2 3" xfId="29373"/>
    <cellStyle name="Normal 16 3 2 2 3" xfId="29374"/>
    <cellStyle name="Normal 16 3 2 2 3 2" xfId="29375"/>
    <cellStyle name="Normal 16 3 2 2 4" xfId="29376"/>
    <cellStyle name="Normal 16 3 2 3" xfId="29377"/>
    <cellStyle name="Normal 16 3 2 3 2" xfId="29378"/>
    <cellStyle name="Normal 16 3 2 3 2 2" xfId="29379"/>
    <cellStyle name="Normal 16 3 2 3 3" xfId="29380"/>
    <cellStyle name="Normal 16 3 2 4" xfId="29381"/>
    <cellStyle name="Normal 16 3 2 4 2" xfId="29382"/>
    <cellStyle name="Normal 16 3 2 5" xfId="29383"/>
    <cellStyle name="Normal 16 3 3" xfId="29384"/>
    <cellStyle name="Normal 16 3 3 2" xfId="29385"/>
    <cellStyle name="Normal 16 3 3 2 2" xfId="29386"/>
    <cellStyle name="Normal 16 3 3 2 2 2" xfId="29387"/>
    <cellStyle name="Normal 16 3 3 2 3" xfId="29388"/>
    <cellStyle name="Normal 16 3 3 3" xfId="29389"/>
    <cellStyle name="Normal 16 3 3 3 2" xfId="29390"/>
    <cellStyle name="Normal 16 3 3 4" xfId="29391"/>
    <cellStyle name="Normal 16 3 4" xfId="29392"/>
    <cellStyle name="Normal 16 3 4 2" xfId="29393"/>
    <cellStyle name="Normal 16 3 4 2 2" xfId="29394"/>
    <cellStyle name="Normal 16 3 4 3" xfId="29395"/>
    <cellStyle name="Normal 16 3 5" xfId="29396"/>
    <cellStyle name="Normal 16 3 5 2" xfId="29397"/>
    <cellStyle name="Normal 16 3 6" xfId="29398"/>
    <cellStyle name="Normal 16 3 7" xfId="33945"/>
    <cellStyle name="Normal 16 3 8" xfId="33842"/>
    <cellStyle name="Normal 16 4" xfId="29399"/>
    <cellStyle name="Normal 16 4 2" xfId="29400"/>
    <cellStyle name="Normal 16 4 2 2" xfId="29401"/>
    <cellStyle name="Normal 16 4 2 2 2" xfId="29402"/>
    <cellStyle name="Normal 16 4 2 2 2 2" xfId="29403"/>
    <cellStyle name="Normal 16 4 2 2 3" xfId="29404"/>
    <cellStyle name="Normal 16 4 2 3" xfId="29405"/>
    <cellStyle name="Normal 16 4 2 3 2" xfId="29406"/>
    <cellStyle name="Normal 16 4 2 4" xfId="29407"/>
    <cellStyle name="Normal 16 4 3" xfId="29408"/>
    <cellStyle name="Normal 16 4 3 2" xfId="29409"/>
    <cellStyle name="Normal 16 4 3 2 2" xfId="29410"/>
    <cellStyle name="Normal 16 4 3 3" xfId="29411"/>
    <cellStyle name="Normal 16 4 4" xfId="29412"/>
    <cellStyle name="Normal 16 4 4 2" xfId="29413"/>
    <cellStyle name="Normal 16 4 5" xfId="29414"/>
    <cellStyle name="Normal 16 5" xfId="29415"/>
    <cellStyle name="Normal 16 5 2" xfId="29416"/>
    <cellStyle name="Normal 16 5 2 2" xfId="29417"/>
    <cellStyle name="Normal 16 5 2 2 2" xfId="29418"/>
    <cellStyle name="Normal 16 5 2 3" xfId="29419"/>
    <cellStyle name="Normal 16 5 3" xfId="29420"/>
    <cellStyle name="Normal 16 5 3 2" xfId="29421"/>
    <cellStyle name="Normal 16 5 4" xfId="29422"/>
    <cellStyle name="Normal 16 6" xfId="29423"/>
    <cellStyle name="Normal 16 6 2" xfId="29424"/>
    <cellStyle name="Normal 16 6 2 2" xfId="29425"/>
    <cellStyle name="Normal 16 6 3" xfId="29426"/>
    <cellStyle name="Normal 16 7" xfId="29427"/>
    <cellStyle name="Normal 16 7 2" xfId="29428"/>
    <cellStyle name="Normal 16 8" xfId="29429"/>
    <cellStyle name="Normal 16 9" xfId="33797"/>
    <cellStyle name="Normal 17" xfId="29430"/>
    <cellStyle name="Normal 17 2" xfId="29431"/>
    <cellStyle name="Normal 17 2 2" xfId="29432"/>
    <cellStyle name="Normal 17 2 2 2" xfId="29433"/>
    <cellStyle name="Normal 17 2 2 2 2" xfId="29434"/>
    <cellStyle name="Normal 17 2 2 2 2 2" xfId="29435"/>
    <cellStyle name="Normal 17 2 2 2 2 2 2" xfId="29436"/>
    <cellStyle name="Normal 17 2 2 2 2 2 2 2" xfId="29437"/>
    <cellStyle name="Normal 17 2 2 2 2 2 3" xfId="29438"/>
    <cellStyle name="Normal 17 2 2 2 2 3" xfId="29439"/>
    <cellStyle name="Normal 17 2 2 2 2 3 2" xfId="29440"/>
    <cellStyle name="Normal 17 2 2 2 2 4" xfId="29441"/>
    <cellStyle name="Normal 17 2 2 2 3" xfId="29442"/>
    <cellStyle name="Normal 17 2 2 2 3 2" xfId="29443"/>
    <cellStyle name="Normal 17 2 2 2 3 2 2" xfId="29444"/>
    <cellStyle name="Normal 17 2 2 2 3 3" xfId="29445"/>
    <cellStyle name="Normal 17 2 2 2 4" xfId="29446"/>
    <cellStyle name="Normal 17 2 2 2 4 2" xfId="29447"/>
    <cellStyle name="Normal 17 2 2 2 5" xfId="29448"/>
    <cellStyle name="Normal 17 2 2 3" xfId="29449"/>
    <cellStyle name="Normal 17 2 2 3 2" xfId="29450"/>
    <cellStyle name="Normal 17 2 2 3 2 2" xfId="29451"/>
    <cellStyle name="Normal 17 2 2 3 2 2 2" xfId="29452"/>
    <cellStyle name="Normal 17 2 2 3 2 3" xfId="29453"/>
    <cellStyle name="Normal 17 2 2 3 3" xfId="29454"/>
    <cellStyle name="Normal 17 2 2 3 3 2" xfId="29455"/>
    <cellStyle name="Normal 17 2 2 3 4" xfId="29456"/>
    <cellStyle name="Normal 17 2 2 4" xfId="29457"/>
    <cellStyle name="Normal 17 2 2 4 2" xfId="29458"/>
    <cellStyle name="Normal 17 2 2 4 2 2" xfId="29459"/>
    <cellStyle name="Normal 17 2 2 4 3" xfId="29460"/>
    <cellStyle name="Normal 17 2 2 5" xfId="29461"/>
    <cellStyle name="Normal 17 2 2 5 2" xfId="29462"/>
    <cellStyle name="Normal 17 2 2 6" xfId="29463"/>
    <cellStyle name="Normal 17 2 3" xfId="29464"/>
    <cellStyle name="Normal 17 2 3 2" xfId="29465"/>
    <cellStyle name="Normal 17 2 3 2 2" xfId="29466"/>
    <cellStyle name="Normal 17 2 3 2 2 2" xfId="29467"/>
    <cellStyle name="Normal 17 2 3 2 2 2 2" xfId="29468"/>
    <cellStyle name="Normal 17 2 3 2 2 3" xfId="29469"/>
    <cellStyle name="Normal 17 2 3 2 3" xfId="29470"/>
    <cellStyle name="Normal 17 2 3 2 3 2" xfId="29471"/>
    <cellStyle name="Normal 17 2 3 2 4" xfId="29472"/>
    <cellStyle name="Normal 17 2 3 3" xfId="29473"/>
    <cellStyle name="Normal 17 2 3 3 2" xfId="29474"/>
    <cellStyle name="Normal 17 2 3 3 2 2" xfId="29475"/>
    <cellStyle name="Normal 17 2 3 3 3" xfId="29476"/>
    <cellStyle name="Normal 17 2 3 4" xfId="29477"/>
    <cellStyle name="Normal 17 2 3 4 2" xfId="29478"/>
    <cellStyle name="Normal 17 2 3 5" xfId="29479"/>
    <cellStyle name="Normal 17 2 4" xfId="29480"/>
    <cellStyle name="Normal 17 2 4 2" xfId="29481"/>
    <cellStyle name="Normal 17 2 4 2 2" xfId="29482"/>
    <cellStyle name="Normal 17 2 4 2 2 2" xfId="29483"/>
    <cellStyle name="Normal 17 2 4 2 3" xfId="29484"/>
    <cellStyle name="Normal 17 2 4 3" xfId="29485"/>
    <cellStyle name="Normal 17 2 4 3 2" xfId="29486"/>
    <cellStyle name="Normal 17 2 4 4" xfId="29487"/>
    <cellStyle name="Normal 17 2 5" xfId="29488"/>
    <cellStyle name="Normal 17 2 5 2" xfId="29489"/>
    <cellStyle name="Normal 17 2 5 2 2" xfId="29490"/>
    <cellStyle name="Normal 17 2 5 3" xfId="29491"/>
    <cellStyle name="Normal 17 2 6" xfId="29492"/>
    <cellStyle name="Normal 17 2 6 2" xfId="29493"/>
    <cellStyle name="Normal 17 2 7" xfId="29494"/>
    <cellStyle name="Normal 17 2 8" xfId="33843"/>
    <cellStyle name="Normal 17 3" xfId="29495"/>
    <cellStyle name="Normal 17 3 2" xfId="29496"/>
    <cellStyle name="Normal 17 3 2 2" xfId="29497"/>
    <cellStyle name="Normal 17 3 2 2 2" xfId="29498"/>
    <cellStyle name="Normal 17 3 2 2 2 2" xfId="29499"/>
    <cellStyle name="Normal 17 3 2 2 2 2 2" xfId="29500"/>
    <cellStyle name="Normal 17 3 2 2 2 3" xfId="29501"/>
    <cellStyle name="Normal 17 3 2 2 3" xfId="29502"/>
    <cellStyle name="Normal 17 3 2 2 3 2" xfId="29503"/>
    <cellStyle name="Normal 17 3 2 2 4" xfId="29504"/>
    <cellStyle name="Normal 17 3 2 3" xfId="29505"/>
    <cellStyle name="Normal 17 3 2 3 2" xfId="29506"/>
    <cellStyle name="Normal 17 3 2 3 2 2" xfId="29507"/>
    <cellStyle name="Normal 17 3 2 3 3" xfId="29508"/>
    <cellStyle name="Normal 17 3 2 4" xfId="29509"/>
    <cellStyle name="Normal 17 3 2 4 2" xfId="29510"/>
    <cellStyle name="Normal 17 3 2 5" xfId="29511"/>
    <cellStyle name="Normal 17 3 3" xfId="29512"/>
    <cellStyle name="Normal 17 3 3 2" xfId="29513"/>
    <cellStyle name="Normal 17 3 3 2 2" xfId="29514"/>
    <cellStyle name="Normal 17 3 3 2 2 2" xfId="29515"/>
    <cellStyle name="Normal 17 3 3 2 3" xfId="29516"/>
    <cellStyle name="Normal 17 3 3 3" xfId="29517"/>
    <cellStyle name="Normal 17 3 3 3 2" xfId="29518"/>
    <cellStyle name="Normal 17 3 3 4" xfId="29519"/>
    <cellStyle name="Normal 17 3 4" xfId="29520"/>
    <cellStyle name="Normal 17 3 4 2" xfId="29521"/>
    <cellStyle name="Normal 17 3 4 2 2" xfId="29522"/>
    <cellStyle name="Normal 17 3 4 3" xfId="29523"/>
    <cellStyle name="Normal 17 3 5" xfId="29524"/>
    <cellStyle name="Normal 17 3 5 2" xfId="29525"/>
    <cellStyle name="Normal 17 3 6" xfId="29526"/>
    <cellStyle name="Normal 17 3 7" xfId="33946"/>
    <cellStyle name="Normal 17 3 8" xfId="33844"/>
    <cellStyle name="Normal 17 4" xfId="29527"/>
    <cellStyle name="Normal 17 4 2" xfId="29528"/>
    <cellStyle name="Normal 17 4 2 2" xfId="29529"/>
    <cellStyle name="Normal 17 4 2 2 2" xfId="29530"/>
    <cellStyle name="Normal 17 4 2 2 2 2" xfId="29531"/>
    <cellStyle name="Normal 17 4 2 2 3" xfId="29532"/>
    <cellStyle name="Normal 17 4 2 3" xfId="29533"/>
    <cellStyle name="Normal 17 4 2 3 2" xfId="29534"/>
    <cellStyle name="Normal 17 4 2 4" xfId="29535"/>
    <cellStyle name="Normal 17 4 3" xfId="29536"/>
    <cellStyle name="Normal 17 4 3 2" xfId="29537"/>
    <cellStyle name="Normal 17 4 3 2 2" xfId="29538"/>
    <cellStyle name="Normal 17 4 3 3" xfId="29539"/>
    <cellStyle name="Normal 17 4 4" xfId="29540"/>
    <cellStyle name="Normal 17 4 4 2" xfId="29541"/>
    <cellStyle name="Normal 17 4 5" xfId="29542"/>
    <cellStyle name="Normal 17 5" xfId="29543"/>
    <cellStyle name="Normal 17 5 2" xfId="29544"/>
    <cellStyle name="Normal 17 5 2 2" xfId="29545"/>
    <cellStyle name="Normal 17 5 2 2 2" xfId="29546"/>
    <cellStyle name="Normal 17 5 2 3" xfId="29547"/>
    <cellStyle name="Normal 17 5 3" xfId="29548"/>
    <cellStyle name="Normal 17 5 3 2" xfId="29549"/>
    <cellStyle name="Normal 17 5 4" xfId="29550"/>
    <cellStyle name="Normal 17 6" xfId="29551"/>
    <cellStyle name="Normal 17 6 2" xfId="29552"/>
    <cellStyle name="Normal 17 6 2 2" xfId="29553"/>
    <cellStyle name="Normal 17 6 3" xfId="29554"/>
    <cellStyle name="Normal 17 7" xfId="29555"/>
    <cellStyle name="Normal 17 7 2" xfId="29556"/>
    <cellStyle name="Normal 17 8" xfId="29557"/>
    <cellStyle name="Normal 17 9" xfId="33798"/>
    <cellStyle name="Normal 18" xfId="3"/>
    <cellStyle name="Normal 18 2" xfId="33846"/>
    <cellStyle name="Normal 18 3" xfId="33847"/>
    <cellStyle name="Normal 18 3 2" xfId="33947"/>
    <cellStyle name="Normal 18 4" xfId="33845"/>
    <cellStyle name="Normal 18 5" xfId="33896"/>
    <cellStyle name="Normal 18 6" xfId="33799"/>
    <cellStyle name="Normal 19" xfId="29558"/>
    <cellStyle name="Normal 19 2" xfId="29559"/>
    <cellStyle name="Normal 19 2 2" xfId="29560"/>
    <cellStyle name="Normal 19 2 2 2" xfId="29561"/>
    <cellStyle name="Normal 19 2 2 2 2" xfId="29562"/>
    <cellStyle name="Normal 19 2 2 2 2 2" xfId="29563"/>
    <cellStyle name="Normal 19 2 2 2 2 2 2" xfId="29564"/>
    <cellStyle name="Normal 19 2 2 2 2 2 2 2" xfId="29565"/>
    <cellStyle name="Normal 19 2 2 2 2 2 3" xfId="29566"/>
    <cellStyle name="Normal 19 2 2 2 2 3" xfId="29567"/>
    <cellStyle name="Normal 19 2 2 2 2 3 2" xfId="29568"/>
    <cellStyle name="Normal 19 2 2 2 2 4" xfId="29569"/>
    <cellStyle name="Normal 19 2 2 2 3" xfId="29570"/>
    <cellStyle name="Normal 19 2 2 2 3 2" xfId="29571"/>
    <cellStyle name="Normal 19 2 2 2 3 2 2" xfId="29572"/>
    <cellStyle name="Normal 19 2 2 2 3 3" xfId="29573"/>
    <cellStyle name="Normal 19 2 2 2 4" xfId="29574"/>
    <cellStyle name="Normal 19 2 2 2 4 2" xfId="29575"/>
    <cellStyle name="Normal 19 2 2 2 5" xfId="29576"/>
    <cellStyle name="Normal 19 2 2 3" xfId="29577"/>
    <cellStyle name="Normal 19 2 2 3 2" xfId="29578"/>
    <cellStyle name="Normal 19 2 2 3 2 2" xfId="29579"/>
    <cellStyle name="Normal 19 2 2 3 2 2 2" xfId="29580"/>
    <cellStyle name="Normal 19 2 2 3 2 3" xfId="29581"/>
    <cellStyle name="Normal 19 2 2 3 3" xfId="29582"/>
    <cellStyle name="Normal 19 2 2 3 3 2" xfId="29583"/>
    <cellStyle name="Normal 19 2 2 3 4" xfId="29584"/>
    <cellStyle name="Normal 19 2 2 4" xfId="29585"/>
    <cellStyle name="Normal 19 2 2 4 2" xfId="29586"/>
    <cellStyle name="Normal 19 2 2 4 2 2" xfId="29587"/>
    <cellStyle name="Normal 19 2 2 4 3" xfId="29588"/>
    <cellStyle name="Normal 19 2 2 5" xfId="29589"/>
    <cellStyle name="Normal 19 2 2 5 2" xfId="29590"/>
    <cellStyle name="Normal 19 2 2 6" xfId="29591"/>
    <cellStyle name="Normal 19 2 3" xfId="29592"/>
    <cellStyle name="Normal 19 2 3 2" xfId="29593"/>
    <cellStyle name="Normal 19 2 3 2 2" xfId="29594"/>
    <cellStyle name="Normal 19 2 3 2 2 2" xfId="29595"/>
    <cellStyle name="Normal 19 2 3 2 2 2 2" xfId="29596"/>
    <cellStyle name="Normal 19 2 3 2 2 3" xfId="29597"/>
    <cellStyle name="Normal 19 2 3 2 3" xfId="29598"/>
    <cellStyle name="Normal 19 2 3 2 3 2" xfId="29599"/>
    <cellStyle name="Normal 19 2 3 2 4" xfId="29600"/>
    <cellStyle name="Normal 19 2 3 3" xfId="29601"/>
    <cellStyle name="Normal 19 2 3 3 2" xfId="29602"/>
    <cellStyle name="Normal 19 2 3 3 2 2" xfId="29603"/>
    <cellStyle name="Normal 19 2 3 3 3" xfId="29604"/>
    <cellStyle name="Normal 19 2 3 4" xfId="29605"/>
    <cellStyle name="Normal 19 2 3 4 2" xfId="29606"/>
    <cellStyle name="Normal 19 2 3 5" xfId="29607"/>
    <cellStyle name="Normal 19 2 4" xfId="29608"/>
    <cellStyle name="Normal 19 2 4 2" xfId="29609"/>
    <cellStyle name="Normal 19 2 4 2 2" xfId="29610"/>
    <cellStyle name="Normal 19 2 4 2 2 2" xfId="29611"/>
    <cellStyle name="Normal 19 2 4 2 3" xfId="29612"/>
    <cellStyle name="Normal 19 2 4 3" xfId="29613"/>
    <cellStyle name="Normal 19 2 4 3 2" xfId="29614"/>
    <cellStyle name="Normal 19 2 4 4" xfId="29615"/>
    <cellStyle name="Normal 19 2 5" xfId="29616"/>
    <cellStyle name="Normal 19 2 5 2" xfId="29617"/>
    <cellStyle name="Normal 19 2 5 2 2" xfId="29618"/>
    <cellStyle name="Normal 19 2 5 3" xfId="29619"/>
    <cellStyle name="Normal 19 2 6" xfId="29620"/>
    <cellStyle name="Normal 19 2 6 2" xfId="29621"/>
    <cellStyle name="Normal 19 2 7" xfId="29622"/>
    <cellStyle name="Normal 19 2 8" xfId="33848"/>
    <cellStyle name="Normal 19 3" xfId="29623"/>
    <cellStyle name="Normal 19 3 2" xfId="29624"/>
    <cellStyle name="Normal 19 3 2 2" xfId="29625"/>
    <cellStyle name="Normal 19 3 2 2 2" xfId="29626"/>
    <cellStyle name="Normal 19 3 2 2 2 2" xfId="29627"/>
    <cellStyle name="Normal 19 3 2 2 2 2 2" xfId="29628"/>
    <cellStyle name="Normal 19 3 2 2 2 3" xfId="29629"/>
    <cellStyle name="Normal 19 3 2 2 3" xfId="29630"/>
    <cellStyle name="Normal 19 3 2 2 3 2" xfId="29631"/>
    <cellStyle name="Normal 19 3 2 2 4" xfId="29632"/>
    <cellStyle name="Normal 19 3 2 3" xfId="29633"/>
    <cellStyle name="Normal 19 3 2 3 2" xfId="29634"/>
    <cellStyle name="Normal 19 3 2 3 2 2" xfId="29635"/>
    <cellStyle name="Normal 19 3 2 3 3" xfId="29636"/>
    <cellStyle name="Normal 19 3 2 4" xfId="29637"/>
    <cellStyle name="Normal 19 3 2 4 2" xfId="29638"/>
    <cellStyle name="Normal 19 3 2 5" xfId="29639"/>
    <cellStyle name="Normal 19 3 3" xfId="29640"/>
    <cellStyle name="Normal 19 3 3 2" xfId="29641"/>
    <cellStyle name="Normal 19 3 3 2 2" xfId="29642"/>
    <cellStyle name="Normal 19 3 3 2 2 2" xfId="29643"/>
    <cellStyle name="Normal 19 3 3 2 3" xfId="29644"/>
    <cellStyle name="Normal 19 3 3 3" xfId="29645"/>
    <cellStyle name="Normal 19 3 3 3 2" xfId="29646"/>
    <cellStyle name="Normal 19 3 3 4" xfId="29647"/>
    <cellStyle name="Normal 19 3 4" xfId="29648"/>
    <cellStyle name="Normal 19 3 4 2" xfId="29649"/>
    <cellStyle name="Normal 19 3 4 2 2" xfId="29650"/>
    <cellStyle name="Normal 19 3 4 3" xfId="29651"/>
    <cellStyle name="Normal 19 3 5" xfId="29652"/>
    <cellStyle name="Normal 19 3 5 2" xfId="29653"/>
    <cellStyle name="Normal 19 3 6" xfId="29654"/>
    <cellStyle name="Normal 19 3 7" xfId="33948"/>
    <cellStyle name="Normal 19 3 8" xfId="33849"/>
    <cellStyle name="Normal 19 4" xfId="29655"/>
    <cellStyle name="Normal 19 4 2" xfId="29656"/>
    <cellStyle name="Normal 19 4 2 2" xfId="29657"/>
    <cellStyle name="Normal 19 4 2 2 2" xfId="29658"/>
    <cellStyle name="Normal 19 4 2 2 2 2" xfId="29659"/>
    <cellStyle name="Normal 19 4 2 2 3" xfId="29660"/>
    <cellStyle name="Normal 19 4 2 3" xfId="29661"/>
    <cellStyle name="Normal 19 4 2 3 2" xfId="29662"/>
    <cellStyle name="Normal 19 4 2 4" xfId="29663"/>
    <cellStyle name="Normal 19 4 3" xfId="29664"/>
    <cellStyle name="Normal 19 4 3 2" xfId="29665"/>
    <cellStyle name="Normal 19 4 3 2 2" xfId="29666"/>
    <cellStyle name="Normal 19 4 3 3" xfId="29667"/>
    <cellStyle name="Normal 19 4 4" xfId="29668"/>
    <cellStyle name="Normal 19 4 4 2" xfId="29669"/>
    <cellStyle name="Normal 19 4 5" xfId="29670"/>
    <cellStyle name="Normal 19 5" xfId="29671"/>
    <cellStyle name="Normal 19 5 2" xfId="29672"/>
    <cellStyle name="Normal 19 5 2 2" xfId="29673"/>
    <cellStyle name="Normal 19 5 2 2 2" xfId="29674"/>
    <cellStyle name="Normal 19 5 2 3" xfId="29675"/>
    <cellStyle name="Normal 19 5 3" xfId="29676"/>
    <cellStyle name="Normal 19 5 3 2" xfId="29677"/>
    <cellStyle name="Normal 19 5 4" xfId="29678"/>
    <cellStyle name="Normal 19 6" xfId="29679"/>
    <cellStyle name="Normal 19 6 2" xfId="29680"/>
    <cellStyle name="Normal 19 6 2 2" xfId="29681"/>
    <cellStyle name="Normal 19 6 3" xfId="29682"/>
    <cellStyle name="Normal 19 7" xfId="29683"/>
    <cellStyle name="Normal 19 7 2" xfId="29684"/>
    <cellStyle name="Normal 19 8" xfId="29685"/>
    <cellStyle name="Normal 19 9" xfId="33800"/>
    <cellStyle name="Normal 2" xfId="29686"/>
    <cellStyle name="Normal 2 10" xfId="29687"/>
    <cellStyle name="Normal 2 10 2" xfId="33746"/>
    <cellStyle name="Normal 2 2" xfId="29688"/>
    <cellStyle name="Normal 2 2 2" xfId="33906"/>
    <cellStyle name="Normal 2 3" xfId="29689"/>
    <cellStyle name="Normal 2 3 2" xfId="29690"/>
    <cellStyle name="Normal 2 3 2 2" xfId="29691"/>
    <cellStyle name="Normal 2 3 2 2 2" xfId="29692"/>
    <cellStyle name="Normal 2 3 2 2 2 2" xfId="29693"/>
    <cellStyle name="Normal 2 3 2 2 2 2 2" xfId="29694"/>
    <cellStyle name="Normal 2 3 2 2 2 2 2 2" xfId="29695"/>
    <cellStyle name="Normal 2 3 2 2 2 2 3" xfId="29696"/>
    <cellStyle name="Normal 2 3 2 2 2 3" xfId="29697"/>
    <cellStyle name="Normal 2 3 2 2 2 3 2" xfId="29698"/>
    <cellStyle name="Normal 2 3 2 2 2 4" xfId="29699"/>
    <cellStyle name="Normal 2 3 2 2 3" xfId="29700"/>
    <cellStyle name="Normal 2 3 2 2 3 2" xfId="29701"/>
    <cellStyle name="Normal 2 3 2 2 3 2 2" xfId="29702"/>
    <cellStyle name="Normal 2 3 2 2 3 3" xfId="29703"/>
    <cellStyle name="Normal 2 3 2 2 4" xfId="29704"/>
    <cellStyle name="Normal 2 3 2 2 4 2" xfId="29705"/>
    <cellStyle name="Normal 2 3 2 2 5" xfId="29706"/>
    <cellStyle name="Normal 2 3 2 3" xfId="29707"/>
    <cellStyle name="Normal 2 3 2 3 2" xfId="29708"/>
    <cellStyle name="Normal 2 3 2 3 2 2" xfId="29709"/>
    <cellStyle name="Normal 2 3 2 3 2 2 2" xfId="29710"/>
    <cellStyle name="Normal 2 3 2 3 2 3" xfId="29711"/>
    <cellStyle name="Normal 2 3 2 3 3" xfId="29712"/>
    <cellStyle name="Normal 2 3 2 3 3 2" xfId="29713"/>
    <cellStyle name="Normal 2 3 2 3 4" xfId="29714"/>
    <cellStyle name="Normal 2 3 2 4" xfId="29715"/>
    <cellStyle name="Normal 2 3 2 4 2" xfId="29716"/>
    <cellStyle name="Normal 2 3 2 4 2 2" xfId="29717"/>
    <cellStyle name="Normal 2 3 2 4 3" xfId="29718"/>
    <cellStyle name="Normal 2 3 2 5" xfId="29719"/>
    <cellStyle name="Normal 2 3 2 5 2" xfId="29720"/>
    <cellStyle name="Normal 2 3 2 6" xfId="29721"/>
    <cellStyle name="Normal 2 3 2 7" xfId="33949"/>
    <cellStyle name="Normal 2 3 2 8" xfId="33850"/>
    <cellStyle name="Normal 2 3 3" xfId="29722"/>
    <cellStyle name="Normal 2 3 3 2" xfId="29723"/>
    <cellStyle name="Normal 2 3 3 2 2" xfId="29724"/>
    <cellStyle name="Normal 2 3 3 2 2 2" xfId="29725"/>
    <cellStyle name="Normal 2 3 3 2 2 2 2" xfId="29726"/>
    <cellStyle name="Normal 2 3 3 2 2 3" xfId="29727"/>
    <cellStyle name="Normal 2 3 3 2 3" xfId="29728"/>
    <cellStyle name="Normal 2 3 3 2 3 2" xfId="29729"/>
    <cellStyle name="Normal 2 3 3 2 4" xfId="29730"/>
    <cellStyle name="Normal 2 3 3 3" xfId="29731"/>
    <cellStyle name="Normal 2 3 3 3 2" xfId="29732"/>
    <cellStyle name="Normal 2 3 3 3 2 2" xfId="29733"/>
    <cellStyle name="Normal 2 3 3 3 3" xfId="29734"/>
    <cellStyle name="Normal 2 3 3 4" xfId="29735"/>
    <cellStyle name="Normal 2 3 3 4 2" xfId="29736"/>
    <cellStyle name="Normal 2 3 3 5" xfId="29737"/>
    <cellStyle name="Normal 2 3 3 6" xfId="33950"/>
    <cellStyle name="Normal 2 3 3 7" xfId="33851"/>
    <cellStyle name="Normal 2 3 4" xfId="29738"/>
    <cellStyle name="Normal 2 3 4 2" xfId="29739"/>
    <cellStyle name="Normal 2 3 4 2 2" xfId="29740"/>
    <cellStyle name="Normal 2 3 4 2 2 2" xfId="29741"/>
    <cellStyle name="Normal 2 3 4 2 3" xfId="29742"/>
    <cellStyle name="Normal 2 3 4 3" xfId="29743"/>
    <cellStyle name="Normal 2 3 4 3 2" xfId="29744"/>
    <cellStyle name="Normal 2 3 4 4" xfId="29745"/>
    <cellStyle name="Normal 2 3 5" xfId="29746"/>
    <cellStyle name="Normal 2 3 5 2" xfId="29747"/>
    <cellStyle name="Normal 2 3 5 2 2" xfId="29748"/>
    <cellStyle name="Normal 2 3 5 3" xfId="29749"/>
    <cellStyle name="Normal 2 3 6" xfId="29750"/>
    <cellStyle name="Normal 2 3 6 2" xfId="29751"/>
    <cellStyle name="Normal 2 3 7" xfId="29752"/>
    <cellStyle name="Normal 2 4" xfId="29753"/>
    <cellStyle name="Normal 2 4 2" xfId="29754"/>
    <cellStyle name="Normal 2 4 2 2" xfId="29755"/>
    <cellStyle name="Normal 2 4 2 2 2" xfId="29756"/>
    <cellStyle name="Normal 2 4 2 2 2 2" xfId="29757"/>
    <cellStyle name="Normal 2 4 2 2 2 2 2" xfId="29758"/>
    <cellStyle name="Normal 2 4 2 2 2 3" xfId="29759"/>
    <cellStyle name="Normal 2 4 2 2 3" xfId="29760"/>
    <cellStyle name="Normal 2 4 2 2 3 2" xfId="29761"/>
    <cellStyle name="Normal 2 4 2 2 4" xfId="29762"/>
    <cellStyle name="Normal 2 4 2 3" xfId="29763"/>
    <cellStyle name="Normal 2 4 2 3 2" xfId="29764"/>
    <cellStyle name="Normal 2 4 2 3 2 2" xfId="29765"/>
    <cellStyle name="Normal 2 4 2 3 3" xfId="29766"/>
    <cellStyle name="Normal 2 4 2 4" xfId="29767"/>
    <cellStyle name="Normal 2 4 2 4 2" xfId="29768"/>
    <cellStyle name="Normal 2 4 2 5" xfId="29769"/>
    <cellStyle name="Normal 2 4 3" xfId="29770"/>
    <cellStyle name="Normal 2 4 3 2" xfId="29771"/>
    <cellStyle name="Normal 2 4 3 2 2" xfId="29772"/>
    <cellStyle name="Normal 2 4 3 2 2 2" xfId="29773"/>
    <cellStyle name="Normal 2 4 3 2 3" xfId="29774"/>
    <cellStyle name="Normal 2 4 3 3" xfId="29775"/>
    <cellStyle name="Normal 2 4 3 3 2" xfId="29776"/>
    <cellStyle name="Normal 2 4 3 4" xfId="29777"/>
    <cellStyle name="Normal 2 4 4" xfId="29778"/>
    <cellStyle name="Normal 2 4 4 2" xfId="29779"/>
    <cellStyle name="Normal 2 4 4 2 2" xfId="29780"/>
    <cellStyle name="Normal 2 4 4 3" xfId="29781"/>
    <cellStyle name="Normal 2 4 5" xfId="29782"/>
    <cellStyle name="Normal 2 4 5 2" xfId="29783"/>
    <cellStyle name="Normal 2 4 6" xfId="29784"/>
    <cellStyle name="Normal 2 4 7" xfId="33852"/>
    <cellStyle name="Normal 2 5" xfId="29785"/>
    <cellStyle name="Normal 2 5 2" xfId="29786"/>
    <cellStyle name="Normal 2 5 2 2" xfId="29787"/>
    <cellStyle name="Normal 2 5 2 2 2" xfId="29788"/>
    <cellStyle name="Normal 2 5 2 2 2 2" xfId="29789"/>
    <cellStyle name="Normal 2 5 2 2 3" xfId="29790"/>
    <cellStyle name="Normal 2 5 2 3" xfId="29791"/>
    <cellStyle name="Normal 2 5 2 3 2" xfId="29792"/>
    <cellStyle name="Normal 2 5 2 4" xfId="29793"/>
    <cellStyle name="Normal 2 5 3" xfId="29794"/>
    <cellStyle name="Normal 2 5 3 2" xfId="29795"/>
    <cellStyle name="Normal 2 5 3 2 2" xfId="29796"/>
    <cellStyle name="Normal 2 5 3 3" xfId="29797"/>
    <cellStyle name="Normal 2 5 4" xfId="29798"/>
    <cellStyle name="Normal 2 5 4 2" xfId="29799"/>
    <cellStyle name="Normal 2 5 5" xfId="29800"/>
    <cellStyle name="Normal 2 6" xfId="29801"/>
    <cellStyle name="Normal 2 6 2" xfId="29802"/>
    <cellStyle name="Normal 2 6 2 2" xfId="29803"/>
    <cellStyle name="Normal 2 6 2 2 2" xfId="29804"/>
    <cellStyle name="Normal 2 6 2 3" xfId="29805"/>
    <cellStyle name="Normal 2 6 3" xfId="29806"/>
    <cellStyle name="Normal 2 6 3 2" xfId="29807"/>
    <cellStyle name="Normal 2 6 4" xfId="29808"/>
    <cellStyle name="Normal 2 7" xfId="29809"/>
    <cellStyle name="Normal 2 7 2" xfId="29810"/>
    <cellStyle name="Normal 2 7 2 2" xfId="29811"/>
    <cellStyle name="Normal 2 7 3" xfId="29812"/>
    <cellStyle name="Normal 2 8" xfId="29813"/>
    <cellStyle name="Normal 2 8 2" xfId="29814"/>
    <cellStyle name="Normal 2 9" xfId="29815"/>
    <cellStyle name="Normal 2 9 2" xfId="33903"/>
    <cellStyle name="Normal 20" xfId="29816"/>
    <cellStyle name="Normal 20 2" xfId="29817"/>
    <cellStyle name="Normal 20 2 2" xfId="29818"/>
    <cellStyle name="Normal 20 2 2 2" xfId="29819"/>
    <cellStyle name="Normal 20 2 2 2 2" xfId="29820"/>
    <cellStyle name="Normal 20 2 2 2 2 2" xfId="29821"/>
    <cellStyle name="Normal 20 2 2 2 2 2 2" xfId="29822"/>
    <cellStyle name="Normal 20 2 2 2 2 3" xfId="29823"/>
    <cellStyle name="Normal 20 2 2 2 3" xfId="29824"/>
    <cellStyle name="Normal 20 2 2 2 3 2" xfId="29825"/>
    <cellStyle name="Normal 20 2 2 2 4" xfId="29826"/>
    <cellStyle name="Normal 20 2 2 3" xfId="29827"/>
    <cellStyle name="Normal 20 2 2 3 2" xfId="29828"/>
    <cellStyle name="Normal 20 2 2 3 2 2" xfId="29829"/>
    <cellStyle name="Normal 20 2 2 3 3" xfId="29830"/>
    <cellStyle name="Normal 20 2 2 4" xfId="29831"/>
    <cellStyle name="Normal 20 2 2 4 2" xfId="29832"/>
    <cellStyle name="Normal 20 2 2 5" xfId="29833"/>
    <cellStyle name="Normal 20 2 3" xfId="29834"/>
    <cellStyle name="Normal 20 2 3 2" xfId="29835"/>
    <cellStyle name="Normal 20 2 3 2 2" xfId="29836"/>
    <cellStyle name="Normal 20 2 3 2 2 2" xfId="29837"/>
    <cellStyle name="Normal 20 2 3 2 3" xfId="29838"/>
    <cellStyle name="Normal 20 2 3 3" xfId="29839"/>
    <cellStyle name="Normal 20 2 3 3 2" xfId="29840"/>
    <cellStyle name="Normal 20 2 3 4" xfId="29841"/>
    <cellStyle name="Normal 20 2 4" xfId="29842"/>
    <cellStyle name="Normal 20 2 4 2" xfId="29843"/>
    <cellStyle name="Normal 20 2 4 2 2" xfId="29844"/>
    <cellStyle name="Normal 20 2 4 3" xfId="29845"/>
    <cellStyle name="Normal 20 2 5" xfId="29846"/>
    <cellStyle name="Normal 20 2 5 2" xfId="29847"/>
    <cellStyle name="Normal 20 2 6" xfId="29848"/>
    <cellStyle name="Normal 20 2 7" xfId="33853"/>
    <cellStyle name="Normal 20 3" xfId="29849"/>
    <cellStyle name="Normal 20 3 2" xfId="29850"/>
    <cellStyle name="Normal 20 3 2 2" xfId="29851"/>
    <cellStyle name="Normal 20 3 2 2 2" xfId="29852"/>
    <cellStyle name="Normal 20 3 2 2 2 2" xfId="29853"/>
    <cellStyle name="Normal 20 3 2 2 3" xfId="29854"/>
    <cellStyle name="Normal 20 3 2 3" xfId="29855"/>
    <cellStyle name="Normal 20 3 2 3 2" xfId="29856"/>
    <cellStyle name="Normal 20 3 2 4" xfId="29857"/>
    <cellStyle name="Normal 20 3 3" xfId="29858"/>
    <cellStyle name="Normal 20 3 3 2" xfId="29859"/>
    <cellStyle name="Normal 20 3 3 2 2" xfId="29860"/>
    <cellStyle name="Normal 20 3 3 3" xfId="29861"/>
    <cellStyle name="Normal 20 3 4" xfId="29862"/>
    <cellStyle name="Normal 20 3 4 2" xfId="29863"/>
    <cellStyle name="Normal 20 3 5" xfId="29864"/>
    <cellStyle name="Normal 20 3 6" xfId="33951"/>
    <cellStyle name="Normal 20 3 7" xfId="33854"/>
    <cellStyle name="Normal 20 4" xfId="29865"/>
    <cellStyle name="Normal 20 4 2" xfId="29866"/>
    <cellStyle name="Normal 20 4 2 2" xfId="29867"/>
    <cellStyle name="Normal 20 4 2 2 2" xfId="29868"/>
    <cellStyle name="Normal 20 4 2 3" xfId="29869"/>
    <cellStyle name="Normal 20 4 3" xfId="29870"/>
    <cellStyle name="Normal 20 4 3 2" xfId="29871"/>
    <cellStyle name="Normal 20 4 4" xfId="29872"/>
    <cellStyle name="Normal 20 5" xfId="29873"/>
    <cellStyle name="Normal 20 5 2" xfId="29874"/>
    <cellStyle name="Normal 20 5 2 2" xfId="29875"/>
    <cellStyle name="Normal 20 5 3" xfId="29876"/>
    <cellStyle name="Normal 20 6" xfId="29877"/>
    <cellStyle name="Normal 20 6 2" xfId="29878"/>
    <cellStyle name="Normal 20 7" xfId="29879"/>
    <cellStyle name="Normal 20 8" xfId="33801"/>
    <cellStyle name="Normal 21" xfId="29880"/>
    <cellStyle name="Normal 21 2" xfId="29881"/>
    <cellStyle name="Normal 21 2 2" xfId="29882"/>
    <cellStyle name="Normal 21 2 2 2" xfId="29883"/>
    <cellStyle name="Normal 21 2 2 2 2" xfId="29884"/>
    <cellStyle name="Normal 21 2 2 2 2 2" xfId="29885"/>
    <cellStyle name="Normal 21 2 2 2 2 2 2" xfId="29886"/>
    <cellStyle name="Normal 21 2 2 2 2 3" xfId="29887"/>
    <cellStyle name="Normal 21 2 2 2 3" xfId="29888"/>
    <cellStyle name="Normal 21 2 2 2 3 2" xfId="29889"/>
    <cellStyle name="Normal 21 2 2 2 4" xfId="29890"/>
    <cellStyle name="Normal 21 2 2 3" xfId="29891"/>
    <cellStyle name="Normal 21 2 2 3 2" xfId="29892"/>
    <cellStyle name="Normal 21 2 2 3 2 2" xfId="29893"/>
    <cellStyle name="Normal 21 2 2 3 3" xfId="29894"/>
    <cellStyle name="Normal 21 2 2 4" xfId="29895"/>
    <cellStyle name="Normal 21 2 2 4 2" xfId="29896"/>
    <cellStyle name="Normal 21 2 2 5" xfId="29897"/>
    <cellStyle name="Normal 21 2 3" xfId="29898"/>
    <cellStyle name="Normal 21 2 3 2" xfId="29899"/>
    <cellStyle name="Normal 21 2 3 2 2" xfId="29900"/>
    <cellStyle name="Normal 21 2 3 2 2 2" xfId="29901"/>
    <cellStyle name="Normal 21 2 3 2 3" xfId="29902"/>
    <cellStyle name="Normal 21 2 3 3" xfId="29903"/>
    <cellStyle name="Normal 21 2 3 3 2" xfId="29904"/>
    <cellStyle name="Normal 21 2 3 4" xfId="29905"/>
    <cellStyle name="Normal 21 2 4" xfId="29906"/>
    <cellStyle name="Normal 21 2 4 2" xfId="29907"/>
    <cellStyle name="Normal 21 2 4 2 2" xfId="29908"/>
    <cellStyle name="Normal 21 2 4 3" xfId="29909"/>
    <cellStyle name="Normal 21 2 5" xfId="29910"/>
    <cellStyle name="Normal 21 2 5 2" xfId="29911"/>
    <cellStyle name="Normal 21 2 6" xfId="29912"/>
    <cellStyle name="Normal 21 2 7" xfId="33855"/>
    <cellStyle name="Normal 21 3" xfId="29913"/>
    <cellStyle name="Normal 21 3 2" xfId="29914"/>
    <cellStyle name="Normal 21 3 2 2" xfId="29915"/>
    <cellStyle name="Normal 21 3 2 2 2" xfId="29916"/>
    <cellStyle name="Normal 21 3 2 2 2 2" xfId="29917"/>
    <cellStyle name="Normal 21 3 2 2 3" xfId="29918"/>
    <cellStyle name="Normal 21 3 2 3" xfId="29919"/>
    <cellStyle name="Normal 21 3 2 3 2" xfId="29920"/>
    <cellStyle name="Normal 21 3 2 4" xfId="29921"/>
    <cellStyle name="Normal 21 3 3" xfId="29922"/>
    <cellStyle name="Normal 21 3 3 2" xfId="29923"/>
    <cellStyle name="Normal 21 3 3 2 2" xfId="29924"/>
    <cellStyle name="Normal 21 3 3 3" xfId="29925"/>
    <cellStyle name="Normal 21 3 4" xfId="29926"/>
    <cellStyle name="Normal 21 3 4 2" xfId="29927"/>
    <cellStyle name="Normal 21 3 5" xfId="29928"/>
    <cellStyle name="Normal 21 3 6" xfId="33952"/>
    <cellStyle name="Normal 21 3 7" xfId="33856"/>
    <cellStyle name="Normal 21 4" xfId="29929"/>
    <cellStyle name="Normal 21 4 2" xfId="29930"/>
    <cellStyle name="Normal 21 4 2 2" xfId="29931"/>
    <cellStyle name="Normal 21 4 2 2 2" xfId="29932"/>
    <cellStyle name="Normal 21 4 2 3" xfId="29933"/>
    <cellStyle name="Normal 21 4 3" xfId="29934"/>
    <cellStyle name="Normal 21 4 3 2" xfId="29935"/>
    <cellStyle name="Normal 21 4 4" xfId="29936"/>
    <cellStyle name="Normal 21 5" xfId="29937"/>
    <cellStyle name="Normal 21 5 2" xfId="29938"/>
    <cellStyle name="Normal 21 5 2 2" xfId="29939"/>
    <cellStyle name="Normal 21 5 3" xfId="29940"/>
    <cellStyle name="Normal 21 6" xfId="29941"/>
    <cellStyle name="Normal 21 6 2" xfId="29942"/>
    <cellStyle name="Normal 21 7" xfId="29943"/>
    <cellStyle name="Normal 21 8" xfId="33802"/>
    <cellStyle name="Normal 22" xfId="29944"/>
    <cellStyle name="Normal 22 2" xfId="29945"/>
    <cellStyle name="Normal 22 2 2" xfId="29946"/>
    <cellStyle name="Normal 22 2 2 2" xfId="29947"/>
    <cellStyle name="Normal 22 2 2 2 2" xfId="29948"/>
    <cellStyle name="Normal 22 2 2 2 2 2" xfId="29949"/>
    <cellStyle name="Normal 22 2 2 2 2 2 2" xfId="29950"/>
    <cellStyle name="Normal 22 2 2 2 2 3" xfId="29951"/>
    <cellStyle name="Normal 22 2 2 2 3" xfId="29952"/>
    <cellStyle name="Normal 22 2 2 2 3 2" xfId="29953"/>
    <cellStyle name="Normal 22 2 2 2 4" xfId="29954"/>
    <cellStyle name="Normal 22 2 2 3" xfId="29955"/>
    <cellStyle name="Normal 22 2 2 3 2" xfId="29956"/>
    <cellStyle name="Normal 22 2 2 3 2 2" xfId="29957"/>
    <cellStyle name="Normal 22 2 2 3 3" xfId="29958"/>
    <cellStyle name="Normal 22 2 2 4" xfId="29959"/>
    <cellStyle name="Normal 22 2 2 4 2" xfId="29960"/>
    <cellStyle name="Normal 22 2 2 5" xfId="29961"/>
    <cellStyle name="Normal 22 2 3" xfId="29962"/>
    <cellStyle name="Normal 22 2 3 2" xfId="29963"/>
    <cellStyle name="Normal 22 2 3 2 2" xfId="29964"/>
    <cellStyle name="Normal 22 2 3 2 2 2" xfId="29965"/>
    <cellStyle name="Normal 22 2 3 2 3" xfId="29966"/>
    <cellStyle name="Normal 22 2 3 3" xfId="29967"/>
    <cellStyle name="Normal 22 2 3 3 2" xfId="29968"/>
    <cellStyle name="Normal 22 2 3 4" xfId="29969"/>
    <cellStyle name="Normal 22 2 4" xfId="29970"/>
    <cellStyle name="Normal 22 2 4 2" xfId="29971"/>
    <cellStyle name="Normal 22 2 4 2 2" xfId="29972"/>
    <cellStyle name="Normal 22 2 4 3" xfId="29973"/>
    <cellStyle name="Normal 22 2 5" xfId="29974"/>
    <cellStyle name="Normal 22 2 5 2" xfId="29975"/>
    <cellStyle name="Normal 22 2 6" xfId="29976"/>
    <cellStyle name="Normal 22 2 7" xfId="33857"/>
    <cellStyle name="Normal 22 3" xfId="29977"/>
    <cellStyle name="Normal 22 3 2" xfId="29978"/>
    <cellStyle name="Normal 22 3 2 2" xfId="29979"/>
    <cellStyle name="Normal 22 3 2 2 2" xfId="29980"/>
    <cellStyle name="Normal 22 3 2 2 2 2" xfId="29981"/>
    <cellStyle name="Normal 22 3 2 2 3" xfId="29982"/>
    <cellStyle name="Normal 22 3 2 3" xfId="29983"/>
    <cellStyle name="Normal 22 3 2 3 2" xfId="29984"/>
    <cellStyle name="Normal 22 3 2 4" xfId="29985"/>
    <cellStyle name="Normal 22 3 3" xfId="29986"/>
    <cellStyle name="Normal 22 3 3 2" xfId="29987"/>
    <cellStyle name="Normal 22 3 3 2 2" xfId="29988"/>
    <cellStyle name="Normal 22 3 3 3" xfId="29989"/>
    <cellStyle name="Normal 22 3 4" xfId="29990"/>
    <cellStyle name="Normal 22 3 4 2" xfId="29991"/>
    <cellStyle name="Normal 22 3 5" xfId="29992"/>
    <cellStyle name="Normal 22 3 6" xfId="33953"/>
    <cellStyle name="Normal 22 3 7" xfId="33858"/>
    <cellStyle name="Normal 22 4" xfId="29993"/>
    <cellStyle name="Normal 22 4 2" xfId="29994"/>
    <cellStyle name="Normal 22 4 2 2" xfId="29995"/>
    <cellStyle name="Normal 22 4 2 2 2" xfId="29996"/>
    <cellStyle name="Normal 22 4 2 3" xfId="29997"/>
    <cellStyle name="Normal 22 4 3" xfId="29998"/>
    <cellStyle name="Normal 22 4 3 2" xfId="29999"/>
    <cellStyle name="Normal 22 4 4" xfId="30000"/>
    <cellStyle name="Normal 22 5" xfId="30001"/>
    <cellStyle name="Normal 22 5 2" xfId="30002"/>
    <cellStyle name="Normal 22 5 2 2" xfId="30003"/>
    <cellStyle name="Normal 22 5 3" xfId="30004"/>
    <cellStyle name="Normal 22 6" xfId="30005"/>
    <cellStyle name="Normal 22 6 2" xfId="30006"/>
    <cellStyle name="Normal 22 7" xfId="30007"/>
    <cellStyle name="Normal 22 8" xfId="33803"/>
    <cellStyle name="Normal 23" xfId="30008"/>
    <cellStyle name="Normal 23 2" xfId="30009"/>
    <cellStyle name="Normal 23 2 2" xfId="30010"/>
    <cellStyle name="Normal 23 2 2 2" xfId="30011"/>
    <cellStyle name="Normal 23 2 2 2 2" xfId="30012"/>
    <cellStyle name="Normal 23 2 2 2 2 2" xfId="30013"/>
    <cellStyle name="Normal 23 2 2 2 3" xfId="30014"/>
    <cellStyle name="Normal 23 2 2 3" xfId="30015"/>
    <cellStyle name="Normal 23 2 2 3 2" xfId="30016"/>
    <cellStyle name="Normal 23 2 2 4" xfId="30017"/>
    <cellStyle name="Normal 23 2 3" xfId="30018"/>
    <cellStyle name="Normal 23 2 3 2" xfId="30019"/>
    <cellStyle name="Normal 23 2 3 2 2" xfId="30020"/>
    <cellStyle name="Normal 23 2 3 3" xfId="30021"/>
    <cellStyle name="Normal 23 2 4" xfId="30022"/>
    <cellStyle name="Normal 23 2 4 2" xfId="30023"/>
    <cellStyle name="Normal 23 2 5" xfId="30024"/>
    <cellStyle name="Normal 23 2 6" xfId="33859"/>
    <cellStyle name="Normal 23 3" xfId="30025"/>
    <cellStyle name="Normal 23 3 2" xfId="30026"/>
    <cellStyle name="Normal 23 3 2 2" xfId="30027"/>
    <cellStyle name="Normal 23 3 2 2 2" xfId="30028"/>
    <cellStyle name="Normal 23 3 2 3" xfId="30029"/>
    <cellStyle name="Normal 23 3 3" xfId="30030"/>
    <cellStyle name="Normal 23 3 3 2" xfId="30031"/>
    <cellStyle name="Normal 23 3 4" xfId="30032"/>
    <cellStyle name="Normal 23 3 5" xfId="33954"/>
    <cellStyle name="Normal 23 3 6" xfId="33860"/>
    <cellStyle name="Normal 23 4" xfId="30033"/>
    <cellStyle name="Normal 23 4 2" xfId="30034"/>
    <cellStyle name="Normal 23 4 2 2" xfId="30035"/>
    <cellStyle name="Normal 23 4 3" xfId="30036"/>
    <cellStyle name="Normal 23 5" xfId="30037"/>
    <cellStyle name="Normal 23 5 2" xfId="30038"/>
    <cellStyle name="Normal 23 6" xfId="30039"/>
    <cellStyle name="Normal 23 7" xfId="33804"/>
    <cellStyle name="Normal 24" xfId="2"/>
    <cellStyle name="Normal 24 2" xfId="33862"/>
    <cellStyle name="Normal 24 3" xfId="33863"/>
    <cellStyle name="Normal 24 3 2" xfId="33955"/>
    <cellStyle name="Normal 24 4" xfId="33861"/>
    <cellStyle name="Normal 24 5" xfId="33898"/>
    <cellStyle name="Normal 24 6" xfId="33805"/>
    <cellStyle name="Normal 25" xfId="30040"/>
    <cellStyle name="Normal 25 2" xfId="30041"/>
    <cellStyle name="Normal 25 2 2" xfId="30042"/>
    <cellStyle name="Normal 25 2 2 2" xfId="30043"/>
    <cellStyle name="Normal 25 2 2 2 2" xfId="30044"/>
    <cellStyle name="Normal 25 2 2 2 2 2" xfId="30045"/>
    <cellStyle name="Normal 25 2 2 2 3" xfId="30046"/>
    <cellStyle name="Normal 25 2 2 3" xfId="30047"/>
    <cellStyle name="Normal 25 2 2 3 2" xfId="30048"/>
    <cellStyle name="Normal 25 2 2 4" xfId="30049"/>
    <cellStyle name="Normal 25 2 3" xfId="30050"/>
    <cellStyle name="Normal 25 2 3 2" xfId="30051"/>
    <cellStyle name="Normal 25 2 3 2 2" xfId="30052"/>
    <cellStyle name="Normal 25 2 3 3" xfId="30053"/>
    <cellStyle name="Normal 25 2 4" xfId="30054"/>
    <cellStyle name="Normal 25 2 4 2" xfId="30055"/>
    <cellStyle name="Normal 25 2 5" xfId="30056"/>
    <cellStyle name="Normal 25 2 6" xfId="33864"/>
    <cellStyle name="Normal 25 3" xfId="30057"/>
    <cellStyle name="Normal 25 3 2" xfId="30058"/>
    <cellStyle name="Normal 25 3 2 2" xfId="30059"/>
    <cellStyle name="Normal 25 3 2 2 2" xfId="30060"/>
    <cellStyle name="Normal 25 3 2 3" xfId="30061"/>
    <cellStyle name="Normal 25 3 3" xfId="30062"/>
    <cellStyle name="Normal 25 3 3 2" xfId="30063"/>
    <cellStyle name="Normal 25 3 4" xfId="30064"/>
    <cellStyle name="Normal 25 3 5" xfId="33956"/>
    <cellStyle name="Normal 25 3 6" xfId="33865"/>
    <cellStyle name="Normal 25 4" xfId="30065"/>
    <cellStyle name="Normal 25 4 2" xfId="30066"/>
    <cellStyle name="Normal 25 4 2 2" xfId="30067"/>
    <cellStyle name="Normal 25 4 3" xfId="30068"/>
    <cellStyle name="Normal 25 5" xfId="30069"/>
    <cellStyle name="Normal 25 5 2" xfId="30070"/>
    <cellStyle name="Normal 25 6" xfId="30071"/>
    <cellStyle name="Normal 25 7" xfId="33806"/>
    <cellStyle name="Normal 26" xfId="30072"/>
    <cellStyle name="Normal 26 2" xfId="30073"/>
    <cellStyle name="Normal 26 2 2" xfId="30074"/>
    <cellStyle name="Normal 26 2 2 2" xfId="30075"/>
    <cellStyle name="Normal 26 2 3" xfId="30076"/>
    <cellStyle name="Normal 26 2 4" xfId="33866"/>
    <cellStyle name="Normal 26 3" xfId="30077"/>
    <cellStyle name="Normal 26 3 2" xfId="30078"/>
    <cellStyle name="Normal 26 3 3" xfId="33957"/>
    <cellStyle name="Normal 26 3 4" xfId="33867"/>
    <cellStyle name="Normal 26 4" xfId="30079"/>
    <cellStyle name="Normal 26 5" xfId="33807"/>
    <cellStyle name="Normal 27" xfId="30080"/>
    <cellStyle name="Normal 27 2" xfId="30081"/>
    <cellStyle name="Normal 27 2 2" xfId="30082"/>
    <cellStyle name="Normal 27 2 2 2" xfId="30083"/>
    <cellStyle name="Normal 27 2 3" xfId="30084"/>
    <cellStyle name="Normal 27 3" xfId="30085"/>
    <cellStyle name="Normal 27 3 2" xfId="30086"/>
    <cellStyle name="Normal 27 4" xfId="30087"/>
    <cellStyle name="Normal 27 5" xfId="33958"/>
    <cellStyle name="Normal 27 6" xfId="33868"/>
    <cellStyle name="Normal 28" xfId="30088"/>
    <cellStyle name="Normal 28 2" xfId="33899"/>
    <cellStyle name="Normal 28 3" xfId="33959"/>
    <cellStyle name="Normal 28 4" xfId="33869"/>
    <cellStyle name="Normal 29" xfId="30089"/>
    <cellStyle name="Normal 29 2" xfId="30090"/>
    <cellStyle name="Normal 29 2 2" xfId="30091"/>
    <cellStyle name="Normal 29 3" xfId="30092"/>
    <cellStyle name="Normal 29 4" xfId="33960"/>
    <cellStyle name="Normal 29 5" xfId="33870"/>
    <cellStyle name="Normal 3" xfId="30093"/>
    <cellStyle name="Normal 3 2" xfId="30094"/>
    <cellStyle name="Normal 3 2 2" xfId="30095"/>
    <cellStyle name="Normal 3 2 2 2" xfId="30096"/>
    <cellStyle name="Normal 3 2 2 2 2" xfId="30097"/>
    <cellStyle name="Normal 3 2 2 2 2 2" xfId="30098"/>
    <cellStyle name="Normal 3 2 2 2 2 2 2" xfId="30099"/>
    <cellStyle name="Normal 3 2 2 2 2 2 2 2" xfId="30100"/>
    <cellStyle name="Normal 3 2 2 2 2 2 3" xfId="30101"/>
    <cellStyle name="Normal 3 2 2 2 2 3" xfId="30102"/>
    <cellStyle name="Normal 3 2 2 2 2 3 2" xfId="30103"/>
    <cellStyle name="Normal 3 2 2 2 2 4" xfId="30104"/>
    <cellStyle name="Normal 3 2 2 2 3" xfId="30105"/>
    <cellStyle name="Normal 3 2 2 2 3 2" xfId="30106"/>
    <cellStyle name="Normal 3 2 2 2 3 2 2" xfId="30107"/>
    <cellStyle name="Normal 3 2 2 2 3 3" xfId="30108"/>
    <cellStyle name="Normal 3 2 2 2 4" xfId="30109"/>
    <cellStyle name="Normal 3 2 2 2 4 2" xfId="30110"/>
    <cellStyle name="Normal 3 2 2 2 5" xfId="30111"/>
    <cellStyle name="Normal 3 2 2 3" xfId="30112"/>
    <cellStyle name="Normal 3 2 2 3 2" xfId="30113"/>
    <cellStyle name="Normal 3 2 2 3 2 2" xfId="30114"/>
    <cellStyle name="Normal 3 2 2 3 2 2 2" xfId="30115"/>
    <cellStyle name="Normal 3 2 2 3 2 3" xfId="30116"/>
    <cellStyle name="Normal 3 2 2 3 3" xfId="30117"/>
    <cellStyle name="Normal 3 2 2 3 3 2" xfId="30118"/>
    <cellStyle name="Normal 3 2 2 3 4" xfId="30119"/>
    <cellStyle name="Normal 3 2 2 4" xfId="30120"/>
    <cellStyle name="Normal 3 2 2 4 2" xfId="30121"/>
    <cellStyle name="Normal 3 2 2 4 2 2" xfId="30122"/>
    <cellStyle name="Normal 3 2 2 4 3" xfId="30123"/>
    <cellStyle name="Normal 3 2 2 5" xfId="30124"/>
    <cellStyle name="Normal 3 2 2 5 2" xfId="30125"/>
    <cellStyle name="Normal 3 2 2 6" xfId="30126"/>
    <cellStyle name="Normal 3 2 3" xfId="30127"/>
    <cellStyle name="Normal 3 2 3 2" xfId="30128"/>
    <cellStyle name="Normal 3 2 3 2 2" xfId="30129"/>
    <cellStyle name="Normal 3 2 3 2 2 2" xfId="30130"/>
    <cellStyle name="Normal 3 2 3 2 2 2 2" xfId="30131"/>
    <cellStyle name="Normal 3 2 3 2 2 3" xfId="30132"/>
    <cellStyle name="Normal 3 2 3 2 3" xfId="30133"/>
    <cellStyle name="Normal 3 2 3 2 3 2" xfId="30134"/>
    <cellStyle name="Normal 3 2 3 2 4" xfId="30135"/>
    <cellStyle name="Normal 3 2 3 3" xfId="30136"/>
    <cellStyle name="Normal 3 2 3 3 2" xfId="30137"/>
    <cellStyle name="Normal 3 2 3 3 2 2" xfId="30138"/>
    <cellStyle name="Normal 3 2 3 3 3" xfId="30139"/>
    <cellStyle name="Normal 3 2 3 4" xfId="30140"/>
    <cellStyle name="Normal 3 2 3 4 2" xfId="30141"/>
    <cellStyle name="Normal 3 2 3 5" xfId="30142"/>
    <cellStyle name="Normal 3 2 4" xfId="30143"/>
    <cellStyle name="Normal 3 2 4 2" xfId="30144"/>
    <cellStyle name="Normal 3 2 4 2 2" xfId="30145"/>
    <cellStyle name="Normal 3 2 4 2 2 2" xfId="30146"/>
    <cellStyle name="Normal 3 2 4 2 3" xfId="30147"/>
    <cellStyle name="Normal 3 2 4 3" xfId="30148"/>
    <cellStyle name="Normal 3 2 4 3 2" xfId="30149"/>
    <cellStyle name="Normal 3 2 4 4" xfId="30150"/>
    <cellStyle name="Normal 3 2 5" xfId="30151"/>
    <cellStyle name="Normal 3 2 5 2" xfId="30152"/>
    <cellStyle name="Normal 3 2 5 2 2" xfId="30153"/>
    <cellStyle name="Normal 3 2 5 3" xfId="30154"/>
    <cellStyle name="Normal 3 2 6" xfId="30155"/>
    <cellStyle name="Normal 3 2 6 2" xfId="30156"/>
    <cellStyle name="Normal 3 2 7" xfId="30157"/>
    <cellStyle name="Normal 3 2 7 2" xfId="33897"/>
    <cellStyle name="Normal 3 2 8" xfId="30158"/>
    <cellStyle name="Normal 3 2 8 2" xfId="33961"/>
    <cellStyle name="Normal 3 2 9" xfId="33871"/>
    <cellStyle name="Normal 3 3" xfId="30159"/>
    <cellStyle name="Normal 3 3 2" xfId="30160"/>
    <cellStyle name="Normal 3 3 2 2" xfId="30161"/>
    <cellStyle name="Normal 3 3 2 2 2" xfId="30162"/>
    <cellStyle name="Normal 3 3 2 2 2 2" xfId="30163"/>
    <cellStyle name="Normal 3 3 2 2 2 2 2" xfId="30164"/>
    <cellStyle name="Normal 3 3 2 2 2 3" xfId="30165"/>
    <cellStyle name="Normal 3 3 2 2 3" xfId="30166"/>
    <cellStyle name="Normal 3 3 2 2 3 2" xfId="30167"/>
    <cellStyle name="Normal 3 3 2 2 4" xfId="30168"/>
    <cellStyle name="Normal 3 3 2 3" xfId="30169"/>
    <cellStyle name="Normal 3 3 2 3 2" xfId="30170"/>
    <cellStyle name="Normal 3 3 2 3 2 2" xfId="30171"/>
    <cellStyle name="Normal 3 3 2 3 3" xfId="30172"/>
    <cellStyle name="Normal 3 3 2 4" xfId="30173"/>
    <cellStyle name="Normal 3 3 2 4 2" xfId="30174"/>
    <cellStyle name="Normal 3 3 2 5" xfId="30175"/>
    <cellStyle name="Normal 3 3 3" xfId="30176"/>
    <cellStyle name="Normal 3 3 3 2" xfId="30177"/>
    <cellStyle name="Normal 3 3 3 2 2" xfId="30178"/>
    <cellStyle name="Normal 3 3 3 2 2 2" xfId="30179"/>
    <cellStyle name="Normal 3 3 3 2 3" xfId="30180"/>
    <cellStyle name="Normal 3 3 3 3" xfId="30181"/>
    <cellStyle name="Normal 3 3 3 3 2" xfId="30182"/>
    <cellStyle name="Normal 3 3 3 4" xfId="30183"/>
    <cellStyle name="Normal 3 3 4" xfId="30184"/>
    <cellStyle name="Normal 3 3 4 2" xfId="30185"/>
    <cellStyle name="Normal 3 3 4 2 2" xfId="30186"/>
    <cellStyle name="Normal 3 3 4 3" xfId="30187"/>
    <cellStyle name="Normal 3 3 5" xfId="30188"/>
    <cellStyle name="Normal 3 3 5 2" xfId="30189"/>
    <cellStyle name="Normal 3 3 6" xfId="30190"/>
    <cellStyle name="Normal 3 3 7" xfId="33872"/>
    <cellStyle name="Normal 3 4" xfId="30191"/>
    <cellStyle name="Normal 3 4 2" xfId="30192"/>
    <cellStyle name="Normal 3 4 2 2" xfId="30193"/>
    <cellStyle name="Normal 3 4 2 2 2" xfId="30194"/>
    <cellStyle name="Normal 3 4 2 2 2 2" xfId="30195"/>
    <cellStyle name="Normal 3 4 2 2 3" xfId="30196"/>
    <cellStyle name="Normal 3 4 2 3" xfId="30197"/>
    <cellStyle name="Normal 3 4 2 3 2" xfId="30198"/>
    <cellStyle name="Normal 3 4 2 4" xfId="30199"/>
    <cellStyle name="Normal 3 4 3" xfId="30200"/>
    <cellStyle name="Normal 3 4 3 2" xfId="30201"/>
    <cellStyle name="Normal 3 4 3 2 2" xfId="30202"/>
    <cellStyle name="Normal 3 4 3 3" xfId="30203"/>
    <cellStyle name="Normal 3 4 4" xfId="30204"/>
    <cellStyle name="Normal 3 4 4 2" xfId="30205"/>
    <cellStyle name="Normal 3 4 5" xfId="30206"/>
    <cellStyle name="Normal 3 5" xfId="30207"/>
    <cellStyle name="Normal 3 5 2" xfId="30208"/>
    <cellStyle name="Normal 3 5 2 2" xfId="30209"/>
    <cellStyle name="Normal 3 5 2 2 2" xfId="30210"/>
    <cellStyle name="Normal 3 5 2 3" xfId="30211"/>
    <cellStyle name="Normal 3 5 3" xfId="30212"/>
    <cellStyle name="Normal 3 5 3 2" xfId="30213"/>
    <cellStyle name="Normal 3 5 4" xfId="30214"/>
    <cellStyle name="Normal 3 6" xfId="30215"/>
    <cellStyle name="Normal 3 6 2" xfId="30216"/>
    <cellStyle name="Normal 3 6 2 2" xfId="30217"/>
    <cellStyle name="Normal 3 6 3" xfId="30218"/>
    <cellStyle name="Normal 3 7" xfId="30219"/>
    <cellStyle name="Normal 3 7 2" xfId="30220"/>
    <cellStyle name="Normal 3 8" xfId="30221"/>
    <cellStyle name="Normal 3 8 2" xfId="33910"/>
    <cellStyle name="Normal 3 9" xfId="33770"/>
    <cellStyle name="Normal 30" xfId="30222"/>
    <cellStyle name="Normal 30 2" xfId="30223"/>
    <cellStyle name="Normal 30 2 2" xfId="30224"/>
    <cellStyle name="Normal 30 3" xfId="30225"/>
    <cellStyle name="Normal 30 4" xfId="33962"/>
    <cellStyle name="Normal 30 5" xfId="33873"/>
    <cellStyle name="Normal 31" xfId="30226"/>
    <cellStyle name="Normal 31 2" xfId="30227"/>
    <cellStyle name="Normal 31 2 2" xfId="30228"/>
    <cellStyle name="Normal 31 3" xfId="30229"/>
    <cellStyle name="Normal 32" xfId="30230"/>
    <cellStyle name="Normal 32 2" xfId="33900"/>
    <cellStyle name="Normal 32 3" xfId="33923"/>
    <cellStyle name="Normal 32 4" xfId="33809"/>
    <cellStyle name="Normal 33" xfId="30231"/>
    <cellStyle name="Normal 33 2" xfId="30232"/>
    <cellStyle name="Normal 33 3" xfId="33967"/>
    <cellStyle name="Normal 33 4" xfId="33884"/>
    <cellStyle name="Normal 34" xfId="30233"/>
    <cellStyle name="Normal 34 2" xfId="33901"/>
    <cellStyle name="Normal 34 3" xfId="33745"/>
    <cellStyle name="Normal 35" xfId="30234"/>
    <cellStyle name="Normal 35 2" xfId="33894"/>
    <cellStyle name="Normal 35 3" xfId="33886"/>
    <cellStyle name="Normal 36" xfId="30235"/>
    <cellStyle name="Normal 36 2" xfId="33887"/>
    <cellStyle name="Normal 37" xfId="30236"/>
    <cellStyle name="Normal 37 2" xfId="33891"/>
    <cellStyle name="Normal 38" xfId="30237"/>
    <cellStyle name="Normal 38 2" xfId="33888"/>
    <cellStyle name="Normal 39" xfId="30238"/>
    <cellStyle name="Normal 39 2" xfId="33892"/>
    <cellStyle name="Normal 4" xfId="30239"/>
    <cellStyle name="Normal 4 10" xfId="33546"/>
    <cellStyle name="Normal 4 10 2" xfId="33547"/>
    <cellStyle name="Normal 4 11" xfId="33548"/>
    <cellStyle name="Normal 4 11 2" xfId="33549"/>
    <cellStyle name="Normal 4 12" xfId="33550"/>
    <cellStyle name="Normal 4 13" xfId="33771"/>
    <cellStyle name="Normal 4 2" xfId="30240"/>
    <cellStyle name="Normal 4 2 10" xfId="33551"/>
    <cellStyle name="Normal 4 2 10 2" xfId="33552"/>
    <cellStyle name="Normal 4 2 11" xfId="33553"/>
    <cellStyle name="Normal 4 2 12" xfId="33874"/>
    <cellStyle name="Normal 4 2 2" xfId="30241"/>
    <cellStyle name="Normal 4 2 2 10" xfId="33986"/>
    <cellStyle name="Normal 4 2 2 2" xfId="30242"/>
    <cellStyle name="Normal 4 2 2 2 2" xfId="30243"/>
    <cellStyle name="Normal 4 2 2 2 2 2" xfId="30244"/>
    <cellStyle name="Normal 4 2 2 2 2 2 2" xfId="30245"/>
    <cellStyle name="Normal 4 2 2 2 2 2 2 2" xfId="30246"/>
    <cellStyle name="Normal 4 2 2 2 2 2 3" xfId="30247"/>
    <cellStyle name="Normal 4 2 2 2 2 3" xfId="30248"/>
    <cellStyle name="Normal 4 2 2 2 2 3 2" xfId="30249"/>
    <cellStyle name="Normal 4 2 2 2 2 4" xfId="30250"/>
    <cellStyle name="Normal 4 2 2 2 2 4 2" xfId="33554"/>
    <cellStyle name="Normal 4 2 2 2 2 5" xfId="33555"/>
    <cellStyle name="Normal 4 2 2 2 2 5 2" xfId="33556"/>
    <cellStyle name="Normal 4 2 2 2 2 6" xfId="33557"/>
    <cellStyle name="Normal 4 2 2 2 2 7" xfId="33987"/>
    <cellStyle name="Normal 4 2 2 2 3" xfId="30251"/>
    <cellStyle name="Normal 4 2 2 2 3 2" xfId="30252"/>
    <cellStyle name="Normal 4 2 2 2 3 2 2" xfId="30253"/>
    <cellStyle name="Normal 4 2 2 2 3 3" xfId="30254"/>
    <cellStyle name="Normal 4 2 2 2 4" xfId="30255"/>
    <cellStyle name="Normal 4 2 2 2 4 2" xfId="30256"/>
    <cellStyle name="Normal 4 2 2 2 5" xfId="30257"/>
    <cellStyle name="Normal 4 2 2 2 5 2" xfId="33558"/>
    <cellStyle name="Normal 4 2 2 2 6" xfId="33559"/>
    <cellStyle name="Normal 4 2 2 2 6 2" xfId="33560"/>
    <cellStyle name="Normal 4 2 2 2 7" xfId="33561"/>
    <cellStyle name="Normal 4 2 2 2 8" xfId="33988"/>
    <cellStyle name="Normal 4 2 2 3" xfId="30258"/>
    <cellStyle name="Normal 4 2 2 3 2" xfId="30259"/>
    <cellStyle name="Normal 4 2 2 3 2 2" xfId="30260"/>
    <cellStyle name="Normal 4 2 2 3 2 2 2" xfId="30261"/>
    <cellStyle name="Normal 4 2 2 3 2 3" xfId="30262"/>
    <cellStyle name="Normal 4 2 2 3 3" xfId="30263"/>
    <cellStyle name="Normal 4 2 2 3 3 2" xfId="30264"/>
    <cellStyle name="Normal 4 2 2 3 4" xfId="30265"/>
    <cellStyle name="Normal 4 2 2 3 4 2" xfId="33562"/>
    <cellStyle name="Normal 4 2 2 3 5" xfId="33563"/>
    <cellStyle name="Normal 4 2 2 3 5 2" xfId="33564"/>
    <cellStyle name="Normal 4 2 2 3 6" xfId="33565"/>
    <cellStyle name="Normal 4 2 2 3 7" xfId="33989"/>
    <cellStyle name="Normal 4 2 2 4" xfId="30266"/>
    <cellStyle name="Normal 4 2 2 4 2" xfId="30267"/>
    <cellStyle name="Normal 4 2 2 4 2 2" xfId="30268"/>
    <cellStyle name="Normal 4 2 2 4 3" xfId="30269"/>
    <cellStyle name="Normal 4 2 2 4 3 2" xfId="33566"/>
    <cellStyle name="Normal 4 2 2 4 4" xfId="33567"/>
    <cellStyle name="Normal 4 2 2 4 4 2" xfId="33568"/>
    <cellStyle name="Normal 4 2 2 4 5" xfId="33569"/>
    <cellStyle name="Normal 4 2 2 4 5 2" xfId="33570"/>
    <cellStyle name="Normal 4 2 2 4 6" xfId="33571"/>
    <cellStyle name="Normal 4 2 2 4 7" xfId="33990"/>
    <cellStyle name="Normal 4 2 2 5" xfId="30270"/>
    <cellStyle name="Normal 4 2 2 5 2" xfId="30271"/>
    <cellStyle name="Normal 4 2 2 6" xfId="30272"/>
    <cellStyle name="Normal 4 2 2 6 2" xfId="33572"/>
    <cellStyle name="Normal 4 2 2 7" xfId="33573"/>
    <cellStyle name="Normal 4 2 2 7 2" xfId="33574"/>
    <cellStyle name="Normal 4 2 2 8" xfId="33575"/>
    <cellStyle name="Normal 4 2 2 8 2" xfId="33576"/>
    <cellStyle name="Normal 4 2 2 9" xfId="33577"/>
    <cellStyle name="Normal 4 2 3" xfId="30273"/>
    <cellStyle name="Normal 4 2 3 2" xfId="30274"/>
    <cellStyle name="Normal 4 2 3 2 2" xfId="30275"/>
    <cellStyle name="Normal 4 2 3 2 2 2" xfId="30276"/>
    <cellStyle name="Normal 4 2 3 2 2 2 2" xfId="30277"/>
    <cellStyle name="Normal 4 2 3 2 2 3" xfId="30278"/>
    <cellStyle name="Normal 4 2 3 2 3" xfId="30279"/>
    <cellStyle name="Normal 4 2 3 2 3 2" xfId="30280"/>
    <cellStyle name="Normal 4 2 3 2 4" xfId="30281"/>
    <cellStyle name="Normal 4 2 3 2 4 2" xfId="33578"/>
    <cellStyle name="Normal 4 2 3 2 5" xfId="33579"/>
    <cellStyle name="Normal 4 2 3 2 5 2" xfId="33580"/>
    <cellStyle name="Normal 4 2 3 2 6" xfId="33581"/>
    <cellStyle name="Normal 4 2 3 2 7" xfId="33991"/>
    <cellStyle name="Normal 4 2 3 3" xfId="30282"/>
    <cellStyle name="Normal 4 2 3 3 2" xfId="30283"/>
    <cellStyle name="Normal 4 2 3 3 2 2" xfId="30284"/>
    <cellStyle name="Normal 4 2 3 3 3" xfId="30285"/>
    <cellStyle name="Normal 4 2 3 4" xfId="30286"/>
    <cellStyle name="Normal 4 2 3 4 2" xfId="30287"/>
    <cellStyle name="Normal 4 2 3 5" xfId="30288"/>
    <cellStyle name="Normal 4 2 3 5 2" xfId="33582"/>
    <cellStyle name="Normal 4 2 3 6" xfId="33583"/>
    <cellStyle name="Normal 4 2 3 6 2" xfId="33584"/>
    <cellStyle name="Normal 4 2 3 7" xfId="33585"/>
    <cellStyle name="Normal 4 2 3 8" xfId="33992"/>
    <cellStyle name="Normal 4 2 4" xfId="30289"/>
    <cellStyle name="Normal 4 2 4 2" xfId="30290"/>
    <cellStyle name="Normal 4 2 4 2 2" xfId="30291"/>
    <cellStyle name="Normal 4 2 4 2 2 2" xfId="30292"/>
    <cellStyle name="Normal 4 2 4 2 3" xfId="30293"/>
    <cellStyle name="Normal 4 2 4 3" xfId="30294"/>
    <cellStyle name="Normal 4 2 4 3 2" xfId="30295"/>
    <cellStyle name="Normal 4 2 4 4" xfId="30296"/>
    <cellStyle name="Normal 4 2 4 4 2" xfId="33586"/>
    <cellStyle name="Normal 4 2 4 5" xfId="33587"/>
    <cellStyle name="Normal 4 2 4 5 2" xfId="33588"/>
    <cellStyle name="Normal 4 2 4 6" xfId="33589"/>
    <cellStyle name="Normal 4 2 4 7" xfId="33993"/>
    <cellStyle name="Normal 4 2 5" xfId="30297"/>
    <cellStyle name="Normal 4 2 5 2" xfId="30298"/>
    <cellStyle name="Normal 4 2 5 2 2" xfId="30299"/>
    <cellStyle name="Normal 4 2 5 3" xfId="30300"/>
    <cellStyle name="Normal 4 2 5 3 2" xfId="33590"/>
    <cellStyle name="Normal 4 2 5 4" xfId="33591"/>
    <cellStyle name="Normal 4 2 5 4 2" xfId="33592"/>
    <cellStyle name="Normal 4 2 5 5" xfId="33593"/>
    <cellStyle name="Normal 4 2 5 5 2" xfId="33594"/>
    <cellStyle name="Normal 4 2 5 6" xfId="33595"/>
    <cellStyle name="Normal 4 2 5 7" xfId="33994"/>
    <cellStyle name="Normal 4 2 6" xfId="30301"/>
    <cellStyle name="Normal 4 2 6 2" xfId="30302"/>
    <cellStyle name="Normal 4 2 6 2 2" xfId="33596"/>
    <cellStyle name="Normal 4 2 6 3" xfId="33597"/>
    <cellStyle name="Normal 4 2 6 3 2" xfId="33598"/>
    <cellStyle name="Normal 4 2 6 4" xfId="33599"/>
    <cellStyle name="Normal 4 2 6 4 2" xfId="33600"/>
    <cellStyle name="Normal 4 2 6 5" xfId="33601"/>
    <cellStyle name="Normal 4 2 6 5 2" xfId="33602"/>
    <cellStyle name="Normal 4 2 6 6" xfId="33603"/>
    <cellStyle name="Normal 4 2 6 7" xfId="33995"/>
    <cellStyle name="Normal 4 2 7" xfId="30303"/>
    <cellStyle name="Normal 4 2 7 2" xfId="33604"/>
    <cellStyle name="Normal 4 2 8" xfId="33605"/>
    <cellStyle name="Normal 4 2 8 2" xfId="33606"/>
    <cellStyle name="Normal 4 2 8 3" xfId="33963"/>
    <cellStyle name="Normal 4 2 9" xfId="33607"/>
    <cellStyle name="Normal 4 2 9 2" xfId="33608"/>
    <cellStyle name="Normal 4 3" xfId="30304"/>
    <cellStyle name="Normal 4 3 10" xfId="33875"/>
    <cellStyle name="Normal 4 3 2" xfId="30305"/>
    <cellStyle name="Normal 4 3 2 2" xfId="30306"/>
    <cellStyle name="Normal 4 3 2 2 2" xfId="30307"/>
    <cellStyle name="Normal 4 3 2 2 2 2" xfId="30308"/>
    <cellStyle name="Normal 4 3 2 2 2 2 2" xfId="30309"/>
    <cellStyle name="Normal 4 3 2 2 2 3" xfId="30310"/>
    <cellStyle name="Normal 4 3 2 2 3" xfId="30311"/>
    <cellStyle name="Normal 4 3 2 2 3 2" xfId="30312"/>
    <cellStyle name="Normal 4 3 2 2 4" xfId="30313"/>
    <cellStyle name="Normal 4 3 2 2 4 2" xfId="33609"/>
    <cellStyle name="Normal 4 3 2 2 5" xfId="33610"/>
    <cellStyle name="Normal 4 3 2 2 5 2" xfId="33611"/>
    <cellStyle name="Normal 4 3 2 2 6" xfId="33612"/>
    <cellStyle name="Normal 4 3 2 2 7" xfId="33996"/>
    <cellStyle name="Normal 4 3 2 3" xfId="30314"/>
    <cellStyle name="Normal 4 3 2 3 2" xfId="30315"/>
    <cellStyle name="Normal 4 3 2 3 2 2" xfId="30316"/>
    <cellStyle name="Normal 4 3 2 3 3" xfId="30317"/>
    <cellStyle name="Normal 4 3 2 4" xfId="30318"/>
    <cellStyle name="Normal 4 3 2 4 2" xfId="30319"/>
    <cellStyle name="Normal 4 3 2 5" xfId="30320"/>
    <cellStyle name="Normal 4 3 2 5 2" xfId="33613"/>
    <cellStyle name="Normal 4 3 2 6" xfId="33614"/>
    <cellStyle name="Normal 4 3 2 6 2" xfId="33615"/>
    <cellStyle name="Normal 4 3 2 7" xfId="33616"/>
    <cellStyle name="Normal 4 3 2 8" xfId="33997"/>
    <cellStyle name="Normal 4 3 3" xfId="30321"/>
    <cellStyle name="Normal 4 3 3 2" xfId="30322"/>
    <cellStyle name="Normal 4 3 3 2 2" xfId="30323"/>
    <cellStyle name="Normal 4 3 3 2 2 2" xfId="30324"/>
    <cellStyle name="Normal 4 3 3 2 3" xfId="30325"/>
    <cellStyle name="Normal 4 3 3 3" xfId="30326"/>
    <cellStyle name="Normal 4 3 3 3 2" xfId="30327"/>
    <cellStyle name="Normal 4 3 3 4" xfId="30328"/>
    <cellStyle name="Normal 4 3 3 4 2" xfId="33617"/>
    <cellStyle name="Normal 4 3 3 5" xfId="33618"/>
    <cellStyle name="Normal 4 3 3 5 2" xfId="33619"/>
    <cellStyle name="Normal 4 3 3 6" xfId="33620"/>
    <cellStyle name="Normal 4 3 3 7" xfId="33998"/>
    <cellStyle name="Normal 4 3 4" xfId="30329"/>
    <cellStyle name="Normal 4 3 4 2" xfId="30330"/>
    <cellStyle name="Normal 4 3 4 2 2" xfId="30331"/>
    <cellStyle name="Normal 4 3 4 2 2 2" xfId="30332"/>
    <cellStyle name="Normal 4 3 4 2 3" xfId="30333"/>
    <cellStyle name="Normal 4 3 4 3" xfId="30334"/>
    <cellStyle name="Normal 4 3 4 3 2" xfId="30335"/>
    <cellStyle name="Normal 4 3 4 4" xfId="30336"/>
    <cellStyle name="Normal 4 3 4 4 2" xfId="33621"/>
    <cellStyle name="Normal 4 3 4 5" xfId="33622"/>
    <cellStyle name="Normal 4 3 4 5 2" xfId="33623"/>
    <cellStyle name="Normal 4 3 4 6" xfId="33624"/>
    <cellStyle name="Normal 4 3 4 7" xfId="33999"/>
    <cellStyle name="Normal 4 3 5" xfId="30337"/>
    <cellStyle name="Normal 4 3 5 2" xfId="30338"/>
    <cellStyle name="Normal 4 3 5 2 2" xfId="30339"/>
    <cellStyle name="Normal 4 3 5 3" xfId="30340"/>
    <cellStyle name="Normal 4 3 6" xfId="30341"/>
    <cellStyle name="Normal 4 3 6 2" xfId="30342"/>
    <cellStyle name="Normal 4 3 7" xfId="30343"/>
    <cellStyle name="Normal 4 3 7 2" xfId="33625"/>
    <cellStyle name="Normal 4 3 8" xfId="33626"/>
    <cellStyle name="Normal 4 3 8 2" xfId="33627"/>
    <cellStyle name="Normal 4 3 9" xfId="33628"/>
    <cellStyle name="Normal 4 4" xfId="30344"/>
    <cellStyle name="Normal 4 4 2" xfId="30345"/>
    <cellStyle name="Normal 4 4 2 2" xfId="30346"/>
    <cellStyle name="Normal 4 4 2 2 2" xfId="30347"/>
    <cellStyle name="Normal 4 4 2 2 2 2" xfId="30348"/>
    <cellStyle name="Normal 4 4 2 2 3" xfId="30349"/>
    <cellStyle name="Normal 4 4 2 3" xfId="30350"/>
    <cellStyle name="Normal 4 4 2 3 2" xfId="30351"/>
    <cellStyle name="Normal 4 4 2 4" xfId="30352"/>
    <cellStyle name="Normal 4 4 2 4 2" xfId="33629"/>
    <cellStyle name="Normal 4 4 2 5" xfId="33630"/>
    <cellStyle name="Normal 4 4 2 5 2" xfId="33631"/>
    <cellStyle name="Normal 4 4 2 6" xfId="33632"/>
    <cellStyle name="Normal 4 4 2 7" xfId="34000"/>
    <cellStyle name="Normal 4 4 3" xfId="30353"/>
    <cellStyle name="Normal 4 4 3 2" xfId="30354"/>
    <cellStyle name="Normal 4 4 3 2 2" xfId="30355"/>
    <cellStyle name="Normal 4 4 3 3" xfId="30356"/>
    <cellStyle name="Normal 4 4 4" xfId="30357"/>
    <cellStyle name="Normal 4 4 4 2" xfId="30358"/>
    <cellStyle name="Normal 4 4 5" xfId="30359"/>
    <cellStyle name="Normal 4 4 5 2" xfId="33633"/>
    <cellStyle name="Normal 4 4 6" xfId="33634"/>
    <cellStyle name="Normal 4 4 6 2" xfId="33635"/>
    <cellStyle name="Normal 4 4 7" xfId="33636"/>
    <cellStyle name="Normal 4 4 8" xfId="34001"/>
    <cellStyle name="Normal 4 5" xfId="30360"/>
    <cellStyle name="Normal 4 5 2" xfId="30361"/>
    <cellStyle name="Normal 4 5 2 2" xfId="30362"/>
    <cellStyle name="Normal 4 5 2 2 2" xfId="30363"/>
    <cellStyle name="Normal 4 5 2 3" xfId="30364"/>
    <cellStyle name="Normal 4 5 3" xfId="30365"/>
    <cellStyle name="Normal 4 5 3 2" xfId="30366"/>
    <cellStyle name="Normal 4 5 4" xfId="30367"/>
    <cellStyle name="Normal 4 5 4 2" xfId="33637"/>
    <cellStyle name="Normal 4 5 5" xfId="33638"/>
    <cellStyle name="Normal 4 5 5 2" xfId="33639"/>
    <cellStyle name="Normal 4 5 6" xfId="33640"/>
    <cellStyle name="Normal 4 5 7" xfId="34002"/>
    <cellStyle name="Normal 4 6" xfId="30368"/>
    <cellStyle name="Normal 4 6 2" xfId="30369"/>
    <cellStyle name="Normal 4 6 2 2" xfId="30370"/>
    <cellStyle name="Normal 4 6 3" xfId="30371"/>
    <cellStyle name="Normal 4 6 3 2" xfId="33641"/>
    <cellStyle name="Normal 4 6 4" xfId="33642"/>
    <cellStyle name="Normal 4 6 4 2" xfId="33643"/>
    <cellStyle name="Normal 4 6 5" xfId="33644"/>
    <cellStyle name="Normal 4 6 5 2" xfId="33645"/>
    <cellStyle name="Normal 4 6 6" xfId="33646"/>
    <cellStyle name="Normal 4 6 7" xfId="34003"/>
    <cellStyle name="Normal 4 7" xfId="30372"/>
    <cellStyle name="Normal 4 7 2" xfId="30373"/>
    <cellStyle name="Normal 4 7 2 2" xfId="33647"/>
    <cellStyle name="Normal 4 7 3" xfId="33648"/>
    <cellStyle name="Normal 4 7 3 2" xfId="33649"/>
    <cellStyle name="Normal 4 7 4" xfId="33650"/>
    <cellStyle name="Normal 4 7 4 2" xfId="33651"/>
    <cellStyle name="Normal 4 7 5" xfId="33652"/>
    <cellStyle name="Normal 4 7 5 2" xfId="33653"/>
    <cellStyle name="Normal 4 7 6" xfId="33654"/>
    <cellStyle name="Normal 4 7 7" xfId="34004"/>
    <cellStyle name="Normal 4 8" xfId="30374"/>
    <cellStyle name="Normal 4 8 2" xfId="33655"/>
    <cellStyle name="Normal 4 9" xfId="33656"/>
    <cellStyle name="Normal 4 9 2" xfId="33657"/>
    <cellStyle name="Normal 4 9 3" xfId="33911"/>
    <cellStyle name="Normal 40" xfId="30375"/>
    <cellStyle name="Normal 40 2" xfId="33890"/>
    <cellStyle name="Normal 41" xfId="30376"/>
    <cellStyle name="Normal 41 2" xfId="33893"/>
    <cellStyle name="Normal 42" xfId="33545"/>
    <cellStyle name="Normal 42 2" xfId="33889"/>
    <cellStyle name="Normal 43" xfId="33902"/>
    <cellStyle name="Normal 44" xfId="33968"/>
    <cellStyle name="Normal 45" xfId="33970"/>
    <cellStyle name="Normal 46" xfId="33941"/>
    <cellStyle name="Normal 47" xfId="33909"/>
    <cellStyle name="Normal 48" xfId="33922"/>
    <cellStyle name="Normal 49" xfId="33971"/>
    <cellStyle name="Normal 5" xfId="30377"/>
    <cellStyle name="Normal 5 10" xfId="30378"/>
    <cellStyle name="Normal 5 10 2" xfId="33658"/>
    <cellStyle name="Normal 5 11" xfId="30379"/>
    <cellStyle name="Normal 5 12" xfId="33772"/>
    <cellStyle name="Normal 5 2" xfId="30380"/>
    <cellStyle name="Normal 5 2 10" xfId="33876"/>
    <cellStyle name="Normal 5 2 2" xfId="30381"/>
    <cellStyle name="Normal 5 2 2 2" xfId="30382"/>
    <cellStyle name="Normal 5 2 2 2 2" xfId="30383"/>
    <cellStyle name="Normal 5 2 2 2 2 2" xfId="30384"/>
    <cellStyle name="Normal 5 2 2 2 2 2 2" xfId="30385"/>
    <cellStyle name="Normal 5 2 2 2 2 2 2 2" xfId="30386"/>
    <cellStyle name="Normal 5 2 2 2 2 2 3" xfId="30387"/>
    <cellStyle name="Normal 5 2 2 2 2 3" xfId="30388"/>
    <cellStyle name="Normal 5 2 2 2 2 3 2" xfId="30389"/>
    <cellStyle name="Normal 5 2 2 2 2 4" xfId="30390"/>
    <cellStyle name="Normal 5 2 2 2 3" xfId="30391"/>
    <cellStyle name="Normal 5 2 2 2 3 2" xfId="30392"/>
    <cellStyle name="Normal 5 2 2 2 3 2 2" xfId="30393"/>
    <cellStyle name="Normal 5 2 2 2 3 3" xfId="30394"/>
    <cellStyle name="Normal 5 2 2 2 4" xfId="30395"/>
    <cellStyle name="Normal 5 2 2 2 4 2" xfId="30396"/>
    <cellStyle name="Normal 5 2 2 2 5" xfId="30397"/>
    <cellStyle name="Normal 5 2 2 2 5 2" xfId="33659"/>
    <cellStyle name="Normal 5 2 2 2 6" xfId="30398"/>
    <cellStyle name="Normal 5 2 2 2 6 2" xfId="30399"/>
    <cellStyle name="Normal 5 2 2 2 6 2 2" xfId="33660"/>
    <cellStyle name="Normal 5 2 2 2 6 3" xfId="30400"/>
    <cellStyle name="Normal 5 2 2 2 6 3 2" xfId="33661"/>
    <cellStyle name="Normal 5 2 2 2 6 4" xfId="33662"/>
    <cellStyle name="Normal 5 2 2 2 6 4 2" xfId="33663"/>
    <cellStyle name="Normal 5 2 2 2 6 5" xfId="33664"/>
    <cellStyle name="Normal 5 2 2 2 6 5 2" xfId="33665"/>
    <cellStyle name="Normal 5 2 2 2 6 6" xfId="33666"/>
    <cellStyle name="Normal 5 2 2 2 6 7" xfId="34005"/>
    <cellStyle name="Normal 5 2 2 2 7" xfId="33667"/>
    <cellStyle name="Normal 5 2 2 2 8" xfId="34006"/>
    <cellStyle name="Normal 5 2 2 3" xfId="30401"/>
    <cellStyle name="Normal 5 2 2 3 2" xfId="30402"/>
    <cellStyle name="Normal 5 2 2 3 2 2" xfId="30403"/>
    <cellStyle name="Normal 5 2 2 3 2 2 2" xfId="30404"/>
    <cellStyle name="Normal 5 2 2 3 2 3" xfId="30405"/>
    <cellStyle name="Normal 5 2 2 3 3" xfId="30406"/>
    <cellStyle name="Normal 5 2 2 3 3 2" xfId="30407"/>
    <cellStyle name="Normal 5 2 2 3 4" xfId="30408"/>
    <cellStyle name="Normal 5 2 2 4" xfId="30409"/>
    <cellStyle name="Normal 5 2 2 4 2" xfId="30410"/>
    <cellStyle name="Normal 5 2 2 4 2 2" xfId="30411"/>
    <cellStyle name="Normal 5 2 2 4 3" xfId="30412"/>
    <cellStyle name="Normal 5 2 2 5" xfId="30413"/>
    <cellStyle name="Normal 5 2 2 5 2" xfId="30414"/>
    <cellStyle name="Normal 5 2 2 6" xfId="30415"/>
    <cellStyle name="Normal 5 2 2 6 2" xfId="33668"/>
    <cellStyle name="Normal 5 2 2 7" xfId="30416"/>
    <cellStyle name="Normal 5 2 2 7 2" xfId="30417"/>
    <cellStyle name="Normal 5 2 2 7 2 2" xfId="33669"/>
    <cellStyle name="Normal 5 2 2 7 3" xfId="30418"/>
    <cellStyle name="Normal 5 2 2 7 3 2" xfId="33670"/>
    <cellStyle name="Normal 5 2 2 7 4" xfId="33671"/>
    <cellStyle name="Normal 5 2 2 7 4 2" xfId="33672"/>
    <cellStyle name="Normal 5 2 2 7 5" xfId="33673"/>
    <cellStyle name="Normal 5 2 2 7 5 2" xfId="33674"/>
    <cellStyle name="Normal 5 2 2 7 6" xfId="33675"/>
    <cellStyle name="Normal 5 2 2 7 7" xfId="33985"/>
    <cellStyle name="Normal 5 2 2 8" xfId="33676"/>
    <cellStyle name="Normal 5 2 2 9" xfId="34007"/>
    <cellStyle name="Normal 5 2 3" xfId="30419"/>
    <cellStyle name="Normal 5 2 3 2" xfId="30420"/>
    <cellStyle name="Normal 5 2 3 2 2" xfId="30421"/>
    <cellStyle name="Normal 5 2 3 2 2 2" xfId="30422"/>
    <cellStyle name="Normal 5 2 3 2 2 2 2" xfId="30423"/>
    <cellStyle name="Normal 5 2 3 2 2 3" xfId="30424"/>
    <cellStyle name="Normal 5 2 3 2 3" xfId="30425"/>
    <cellStyle name="Normal 5 2 3 2 3 2" xfId="30426"/>
    <cellStyle name="Normal 5 2 3 2 4" xfId="30427"/>
    <cellStyle name="Normal 5 2 3 3" xfId="30428"/>
    <cellStyle name="Normal 5 2 3 3 2" xfId="30429"/>
    <cellStyle name="Normal 5 2 3 3 2 2" xfId="30430"/>
    <cellStyle name="Normal 5 2 3 3 3" xfId="30431"/>
    <cellStyle name="Normal 5 2 3 4" xfId="30432"/>
    <cellStyle name="Normal 5 2 3 4 2" xfId="30433"/>
    <cellStyle name="Normal 5 2 3 5" xfId="30434"/>
    <cellStyle name="Normal 5 2 3 5 2" xfId="33677"/>
    <cellStyle name="Normal 5 2 3 6" xfId="33678"/>
    <cellStyle name="Normal 5 2 3 7" xfId="34008"/>
    <cellStyle name="Normal 5 2 4" xfId="30435"/>
    <cellStyle name="Normal 5 2 4 2" xfId="30436"/>
    <cellStyle name="Normal 5 2 4 2 2" xfId="30437"/>
    <cellStyle name="Normal 5 2 4 2 2 2" xfId="30438"/>
    <cellStyle name="Normal 5 2 4 2 3" xfId="30439"/>
    <cellStyle name="Normal 5 2 4 3" xfId="30440"/>
    <cellStyle name="Normal 5 2 4 3 2" xfId="30441"/>
    <cellStyle name="Normal 5 2 4 4" xfId="30442"/>
    <cellStyle name="Normal 5 2 4 4 2" xfId="33679"/>
    <cellStyle name="Normal 5 2 4 5" xfId="33680"/>
    <cellStyle name="Normal 5 2 4 5 2" xfId="33681"/>
    <cellStyle name="Normal 5 2 4 6" xfId="33682"/>
    <cellStyle name="Normal 5 2 4 7" xfId="34009"/>
    <cellStyle name="Normal 5 2 5" xfId="30443"/>
    <cellStyle name="Normal 5 2 5 2" xfId="30444"/>
    <cellStyle name="Normal 5 2 5 2 2" xfId="30445"/>
    <cellStyle name="Normal 5 2 5 3" xfId="30446"/>
    <cellStyle name="Normal 5 2 6" xfId="30447"/>
    <cellStyle name="Normal 5 2 6 2" xfId="30448"/>
    <cellStyle name="Normal 5 2 7" xfId="30449"/>
    <cellStyle name="Normal 5 2 7 2" xfId="30450"/>
    <cellStyle name="Normal 5 2 8" xfId="30451"/>
    <cellStyle name="Normal 5 2 8 2" xfId="33683"/>
    <cellStyle name="Normal 5 2 8 3" xfId="33964"/>
    <cellStyle name="Normal 5 2 9" xfId="30452"/>
    <cellStyle name="Normal 5 3" xfId="30453"/>
    <cellStyle name="Normal 5 3 2" xfId="30454"/>
    <cellStyle name="Normal 5 3 2 2" xfId="30455"/>
    <cellStyle name="Normal 5 3 2 2 2" xfId="30456"/>
    <cellStyle name="Normal 5 3 2 2 2 2" xfId="30457"/>
    <cellStyle name="Normal 5 3 2 2 2 2 2" xfId="30458"/>
    <cellStyle name="Normal 5 3 2 2 2 3" xfId="30459"/>
    <cellStyle name="Normal 5 3 2 2 3" xfId="30460"/>
    <cellStyle name="Normal 5 3 2 2 3 2" xfId="30461"/>
    <cellStyle name="Normal 5 3 2 2 4" xfId="30462"/>
    <cellStyle name="Normal 5 3 2 3" xfId="30463"/>
    <cellStyle name="Normal 5 3 2 3 2" xfId="30464"/>
    <cellStyle name="Normal 5 3 2 3 2 2" xfId="30465"/>
    <cellStyle name="Normal 5 3 2 3 3" xfId="30466"/>
    <cellStyle name="Normal 5 3 2 4" xfId="30467"/>
    <cellStyle name="Normal 5 3 2 4 2" xfId="30468"/>
    <cellStyle name="Normal 5 3 2 5" xfId="30469"/>
    <cellStyle name="Normal 5 3 2 5 2" xfId="33684"/>
    <cellStyle name="Normal 5 3 2 6" xfId="33685"/>
    <cellStyle name="Normal 5 3 2 7" xfId="34010"/>
    <cellStyle name="Normal 5 3 3" xfId="30470"/>
    <cellStyle name="Normal 5 3 3 2" xfId="30471"/>
    <cellStyle name="Normal 5 3 3 2 2" xfId="30472"/>
    <cellStyle name="Normal 5 3 3 2 2 2" xfId="30473"/>
    <cellStyle name="Normal 5 3 3 2 3" xfId="30474"/>
    <cellStyle name="Normal 5 3 3 3" xfId="30475"/>
    <cellStyle name="Normal 5 3 3 3 2" xfId="30476"/>
    <cellStyle name="Normal 5 3 3 4" xfId="30477"/>
    <cellStyle name="Normal 5 3 4" xfId="30478"/>
    <cellStyle name="Normal 5 3 4 2" xfId="30479"/>
    <cellStyle name="Normal 5 3 4 2 2" xfId="30480"/>
    <cellStyle name="Normal 5 3 4 3" xfId="30481"/>
    <cellStyle name="Normal 5 3 5" xfId="30482"/>
    <cellStyle name="Normal 5 3 5 2" xfId="30483"/>
    <cellStyle name="Normal 5 3 6" xfId="30484"/>
    <cellStyle name="Normal 5 3 6 2" xfId="33686"/>
    <cellStyle name="Normal 5 3 7" xfId="33687"/>
    <cellStyle name="Normal 5 3 8" xfId="33877"/>
    <cellStyle name="Normal 5 4" xfId="30485"/>
    <cellStyle name="Normal 5 4 2" xfId="30486"/>
    <cellStyle name="Normal 5 4 2 2" xfId="30487"/>
    <cellStyle name="Normal 5 4 2 2 2" xfId="30488"/>
    <cellStyle name="Normal 5 4 2 2 2 2" xfId="30489"/>
    <cellStyle name="Normal 5 4 2 2 3" xfId="30490"/>
    <cellStyle name="Normal 5 4 2 3" xfId="30491"/>
    <cellStyle name="Normal 5 4 2 3 2" xfId="30492"/>
    <cellStyle name="Normal 5 4 2 4" xfId="30493"/>
    <cellStyle name="Normal 5 4 3" xfId="30494"/>
    <cellStyle name="Normal 5 4 3 2" xfId="30495"/>
    <cellStyle name="Normal 5 4 3 2 2" xfId="30496"/>
    <cellStyle name="Normal 5 4 3 3" xfId="30497"/>
    <cellStyle name="Normal 5 4 4" xfId="30498"/>
    <cellStyle name="Normal 5 4 4 2" xfId="30499"/>
    <cellStyle name="Normal 5 4 5" xfId="30500"/>
    <cellStyle name="Normal 5 4 5 2" xfId="33688"/>
    <cellStyle name="Normal 5 4 6" xfId="30501"/>
    <cellStyle name="Normal 5 4 6 2" xfId="33689"/>
    <cellStyle name="Normal 5 4 6 2 2" xfId="33690"/>
    <cellStyle name="Normal 5 4 6 3" xfId="33691"/>
    <cellStyle name="Normal 5 4 6 3 2" xfId="33692"/>
    <cellStyle name="Normal 5 4 6 4" xfId="33693"/>
    <cellStyle name="Normal 5 4 6 4 2" xfId="33694"/>
    <cellStyle name="Normal 5 4 6 5" xfId="33695"/>
    <cellStyle name="Normal 5 4 6 5 2" xfId="33696"/>
    <cellStyle name="Normal 5 4 6 6" xfId="33697"/>
    <cellStyle name="Normal 5 4 6 7" xfId="34011"/>
    <cellStyle name="Normal 5 4 7" xfId="33698"/>
    <cellStyle name="Normal 5 4 8" xfId="34012"/>
    <cellStyle name="Normal 5 5" xfId="30502"/>
    <cellStyle name="Normal 5 5 2" xfId="30503"/>
    <cellStyle name="Normal 5 5 2 2" xfId="30504"/>
    <cellStyle name="Normal 5 5 2 2 2" xfId="30505"/>
    <cellStyle name="Normal 5 5 2 3" xfId="30506"/>
    <cellStyle name="Normal 5 5 3" xfId="30507"/>
    <cellStyle name="Normal 5 5 3 2" xfId="30508"/>
    <cellStyle name="Normal 5 5 4" xfId="30509"/>
    <cellStyle name="Normal 5 5 4 2" xfId="33699"/>
    <cellStyle name="Normal 5 5 5" xfId="33700"/>
    <cellStyle name="Normal 5 5 5 2" xfId="33701"/>
    <cellStyle name="Normal 5 5 6" xfId="33702"/>
    <cellStyle name="Normal 5 5 7" xfId="34013"/>
    <cellStyle name="Normal 5 6" xfId="30510"/>
    <cellStyle name="Normal 5 6 2" xfId="30511"/>
    <cellStyle name="Normal 5 6 2 2" xfId="30512"/>
    <cellStyle name="Normal 5 6 3" xfId="30513"/>
    <cellStyle name="Normal 5 6 3 2" xfId="33703"/>
    <cellStyle name="Normal 5 6 4" xfId="33704"/>
    <cellStyle name="Normal 5 6 4 2" xfId="33705"/>
    <cellStyle name="Normal 5 6 5" xfId="33706"/>
    <cellStyle name="Normal 5 6 5 2" xfId="33707"/>
    <cellStyle name="Normal 5 6 6" xfId="33708"/>
    <cellStyle name="Normal 5 6 7" xfId="34014"/>
    <cellStyle name="Normal 5 7" xfId="30514"/>
    <cellStyle name="Normal 5 7 2" xfId="30515"/>
    <cellStyle name="Normal 5 8" xfId="30516"/>
    <cellStyle name="Normal 5 8 2" xfId="30517"/>
    <cellStyle name="Normal 5 9" xfId="30518"/>
    <cellStyle name="Normal 5 9 2" xfId="30519"/>
    <cellStyle name="Normal 5 9 3" xfId="33912"/>
    <cellStyle name="Normal 50" xfId="33972"/>
    <cellStyle name="Normal 51" xfId="33969"/>
    <cellStyle name="Normal 52" xfId="33973"/>
    <cellStyle name="Normal 53" xfId="33974"/>
    <cellStyle name="Normal 54" xfId="33975"/>
    <cellStyle name="Normal 55" xfId="33976"/>
    <cellStyle name="Normal 56" xfId="33977"/>
    <cellStyle name="Normal 57" xfId="33978"/>
    <cellStyle name="Normal 58" xfId="33979"/>
    <cellStyle name="Normal 59" xfId="33980"/>
    <cellStyle name="Normal 6" xfId="30520"/>
    <cellStyle name="Normal 6 10" xfId="30521"/>
    <cellStyle name="Normal 6 11" xfId="30522"/>
    <cellStyle name="Normal 6 11 2" xfId="30523"/>
    <cellStyle name="Normal 6 11 2 2" xfId="33709"/>
    <cellStyle name="Normal 6 11 3" xfId="30524"/>
    <cellStyle name="Normal 6 11 3 2" xfId="33710"/>
    <cellStyle name="Normal 6 11 4" xfId="33711"/>
    <cellStyle name="Normal 6 11 4 2" xfId="33712"/>
    <cellStyle name="Normal 6 11 5" xfId="33713"/>
    <cellStyle name="Normal 6 11 5 2" xfId="33714"/>
    <cellStyle name="Normal 6 11 6" xfId="33715"/>
    <cellStyle name="Normal 6 11 7" xfId="34015"/>
    <cellStyle name="Normal 6 12" xfId="33773"/>
    <cellStyle name="Normal 6 2" xfId="30525"/>
    <cellStyle name="Normal 6 2 10" xfId="33878"/>
    <cellStyle name="Normal 6 2 2" xfId="30526"/>
    <cellStyle name="Normal 6 2 2 2" xfId="30527"/>
    <cellStyle name="Normal 6 2 2 2 2" xfId="30528"/>
    <cellStyle name="Normal 6 2 2 2 2 2" xfId="30529"/>
    <cellStyle name="Normal 6 2 2 2 2 2 2" xfId="30530"/>
    <cellStyle name="Normal 6 2 2 2 2 2 2 2" xfId="30531"/>
    <cellStyle name="Normal 6 2 2 2 2 2 3" xfId="30532"/>
    <cellStyle name="Normal 6 2 2 2 2 3" xfId="30533"/>
    <cellStyle name="Normal 6 2 2 2 2 3 2" xfId="30534"/>
    <cellStyle name="Normal 6 2 2 2 2 4" xfId="30535"/>
    <cellStyle name="Normal 6 2 2 2 3" xfId="30536"/>
    <cellStyle name="Normal 6 2 2 2 3 2" xfId="30537"/>
    <cellStyle name="Normal 6 2 2 2 3 2 2" xfId="30538"/>
    <cellStyle name="Normal 6 2 2 2 3 3" xfId="30539"/>
    <cellStyle name="Normal 6 2 2 2 4" xfId="30540"/>
    <cellStyle name="Normal 6 2 2 2 4 2" xfId="30541"/>
    <cellStyle name="Normal 6 2 2 2 5" xfId="30542"/>
    <cellStyle name="Normal 6 2 2 2 5 2" xfId="33716"/>
    <cellStyle name="Normal 6 2 2 2 6" xfId="33717"/>
    <cellStyle name="Normal 6 2 2 2 7" xfId="34016"/>
    <cellStyle name="Normal 6 2 2 3" xfId="30543"/>
    <cellStyle name="Normal 6 2 2 3 2" xfId="30544"/>
    <cellStyle name="Normal 6 2 2 3 2 2" xfId="30545"/>
    <cellStyle name="Normal 6 2 2 3 2 2 2" xfId="30546"/>
    <cellStyle name="Normal 6 2 2 3 2 3" xfId="30547"/>
    <cellStyle name="Normal 6 2 2 3 3" xfId="30548"/>
    <cellStyle name="Normal 6 2 2 3 3 2" xfId="30549"/>
    <cellStyle name="Normal 6 2 2 3 4" xfId="30550"/>
    <cellStyle name="Normal 6 2 2 4" xfId="30551"/>
    <cellStyle name="Normal 6 2 2 4 2" xfId="30552"/>
    <cellStyle name="Normal 6 2 2 4 2 2" xfId="30553"/>
    <cellStyle name="Normal 6 2 2 4 3" xfId="30554"/>
    <cellStyle name="Normal 6 2 2 5" xfId="30555"/>
    <cellStyle name="Normal 6 2 2 5 2" xfId="30556"/>
    <cellStyle name="Normal 6 2 2 6" xfId="30557"/>
    <cellStyle name="Normal 6 2 2 6 2" xfId="33718"/>
    <cellStyle name="Normal 6 2 2 7" xfId="33719"/>
    <cellStyle name="Normal 6 2 2 8" xfId="34017"/>
    <cellStyle name="Normal 6 2 3" xfId="30558"/>
    <cellStyle name="Normal 6 2 3 2" xfId="30559"/>
    <cellStyle name="Normal 6 2 3 2 2" xfId="30560"/>
    <cellStyle name="Normal 6 2 3 2 2 2" xfId="30561"/>
    <cellStyle name="Normal 6 2 3 2 2 2 2" xfId="30562"/>
    <cellStyle name="Normal 6 2 3 2 2 3" xfId="30563"/>
    <cellStyle name="Normal 6 2 3 2 3" xfId="30564"/>
    <cellStyle name="Normal 6 2 3 2 3 2" xfId="30565"/>
    <cellStyle name="Normal 6 2 3 2 4" xfId="30566"/>
    <cellStyle name="Normal 6 2 3 3" xfId="30567"/>
    <cellStyle name="Normal 6 2 3 3 2" xfId="30568"/>
    <cellStyle name="Normal 6 2 3 3 2 2" xfId="30569"/>
    <cellStyle name="Normal 6 2 3 3 3" xfId="30570"/>
    <cellStyle name="Normal 6 2 3 4" xfId="30571"/>
    <cellStyle name="Normal 6 2 3 4 2" xfId="30572"/>
    <cellStyle name="Normal 6 2 3 5" xfId="30573"/>
    <cellStyle name="Normal 6 2 3 5 2" xfId="33720"/>
    <cellStyle name="Normal 6 2 3 6" xfId="33721"/>
    <cellStyle name="Normal 6 2 3 7" xfId="34018"/>
    <cellStyle name="Normal 6 2 4" xfId="30574"/>
    <cellStyle name="Normal 6 2 4 2" xfId="30575"/>
    <cellStyle name="Normal 6 2 4 2 2" xfId="30576"/>
    <cellStyle name="Normal 6 2 4 2 2 2" xfId="30577"/>
    <cellStyle name="Normal 6 2 4 2 3" xfId="30578"/>
    <cellStyle name="Normal 6 2 4 3" xfId="30579"/>
    <cellStyle name="Normal 6 2 4 3 2" xfId="30580"/>
    <cellStyle name="Normal 6 2 4 4" xfId="30581"/>
    <cellStyle name="Normal 6 2 4 4 2" xfId="33722"/>
    <cellStyle name="Normal 6 2 4 5" xfId="33723"/>
    <cellStyle name="Normal 6 2 4 5 2" xfId="33724"/>
    <cellStyle name="Normal 6 2 4 6" xfId="33725"/>
    <cellStyle name="Normal 6 2 4 7" xfId="34019"/>
    <cellStyle name="Normal 6 2 5" xfId="30582"/>
    <cellStyle name="Normal 6 2 5 2" xfId="30583"/>
    <cellStyle name="Normal 6 2 5 2 2" xfId="30584"/>
    <cellStyle name="Normal 6 2 5 3" xfId="30585"/>
    <cellStyle name="Normal 6 2 6" xfId="30586"/>
    <cellStyle name="Normal 6 2 6 2" xfId="30587"/>
    <cellStyle name="Normal 6 2 7" xfId="30588"/>
    <cellStyle name="Normal 6 2 7 2" xfId="33726"/>
    <cellStyle name="Normal 6 2 8" xfId="33727"/>
    <cellStyle name="Normal 6 2 8 2" xfId="33728"/>
    <cellStyle name="Normal 6 2 9" xfId="33729"/>
    <cellStyle name="Normal 6 3" xfId="30589"/>
    <cellStyle name="Normal 6 3 2" xfId="30590"/>
    <cellStyle name="Normal 6 3 2 2" xfId="30591"/>
    <cellStyle name="Normal 6 3 2 2 2" xfId="30592"/>
    <cellStyle name="Normal 6 3 2 2 2 2" xfId="30593"/>
    <cellStyle name="Normal 6 3 2 2 2 2 2" xfId="30594"/>
    <cellStyle name="Normal 6 3 2 2 2 3" xfId="30595"/>
    <cellStyle name="Normal 6 3 2 2 3" xfId="30596"/>
    <cellStyle name="Normal 6 3 2 2 3 2" xfId="30597"/>
    <cellStyle name="Normal 6 3 2 2 4" xfId="30598"/>
    <cellStyle name="Normal 6 3 2 3" xfId="30599"/>
    <cellStyle name="Normal 6 3 2 3 2" xfId="30600"/>
    <cellStyle name="Normal 6 3 2 3 2 2" xfId="30601"/>
    <cellStyle name="Normal 6 3 2 3 3" xfId="30602"/>
    <cellStyle name="Normal 6 3 2 4" xfId="30603"/>
    <cellStyle name="Normal 6 3 2 4 2" xfId="30604"/>
    <cellStyle name="Normal 6 3 2 5" xfId="30605"/>
    <cellStyle name="Normal 6 3 2 5 2" xfId="33730"/>
    <cellStyle name="Normal 6 3 2 6" xfId="33731"/>
    <cellStyle name="Normal 6 3 2 7" xfId="34020"/>
    <cellStyle name="Normal 6 3 3" xfId="30606"/>
    <cellStyle name="Normal 6 3 3 2" xfId="30607"/>
    <cellStyle name="Normal 6 3 3 2 2" xfId="30608"/>
    <cellStyle name="Normal 6 3 3 2 2 2" xfId="30609"/>
    <cellStyle name="Normal 6 3 3 2 3" xfId="30610"/>
    <cellStyle name="Normal 6 3 3 3" xfId="30611"/>
    <cellStyle name="Normal 6 3 3 3 2" xfId="30612"/>
    <cellStyle name="Normal 6 3 3 4" xfId="30613"/>
    <cellStyle name="Normal 6 3 4" xfId="30614"/>
    <cellStyle name="Normal 6 3 4 2" xfId="30615"/>
    <cellStyle name="Normal 6 3 4 2 2" xfId="30616"/>
    <cellStyle name="Normal 6 3 4 3" xfId="30617"/>
    <cellStyle name="Normal 6 3 5" xfId="30618"/>
    <cellStyle name="Normal 6 3 5 2" xfId="30619"/>
    <cellStyle name="Normal 6 3 6" xfId="30620"/>
    <cellStyle name="Normal 6 3 6 2" xfId="33732"/>
    <cellStyle name="Normal 6 3 7" xfId="33733"/>
    <cellStyle name="Normal 6 3 8" xfId="34021"/>
    <cellStyle name="Normal 6 4" xfId="30621"/>
    <cellStyle name="Normal 6 4 2" xfId="30622"/>
    <cellStyle name="Normal 6 4 2 2" xfId="30623"/>
    <cellStyle name="Normal 6 4 2 2 2" xfId="30624"/>
    <cellStyle name="Normal 6 4 2 2 2 2" xfId="30625"/>
    <cellStyle name="Normal 6 4 2 2 3" xfId="30626"/>
    <cellStyle name="Normal 6 4 2 3" xfId="30627"/>
    <cellStyle name="Normal 6 4 2 3 2" xfId="30628"/>
    <cellStyle name="Normal 6 4 2 4" xfId="30629"/>
    <cellStyle name="Normal 6 4 3" xfId="30630"/>
    <cellStyle name="Normal 6 4 3 2" xfId="30631"/>
    <cellStyle name="Normal 6 4 3 2 2" xfId="30632"/>
    <cellStyle name="Normal 6 4 3 3" xfId="30633"/>
    <cellStyle name="Normal 6 4 4" xfId="30634"/>
    <cellStyle name="Normal 6 4 4 2" xfId="30635"/>
    <cellStyle name="Normal 6 4 5" xfId="30636"/>
    <cellStyle name="Normal 6 4 5 2" xfId="33734"/>
    <cellStyle name="Normal 6 4 6" xfId="33735"/>
    <cellStyle name="Normal 6 4 7" xfId="34022"/>
    <cellStyle name="Normal 6 5" xfId="30637"/>
    <cellStyle name="Normal 6 5 2" xfId="30638"/>
    <cellStyle name="Normal 6 5 2 2" xfId="30639"/>
    <cellStyle name="Normal 6 5 2 2 2" xfId="30640"/>
    <cellStyle name="Normal 6 5 2 3" xfId="30641"/>
    <cellStyle name="Normal 6 5 3" xfId="30642"/>
    <cellStyle name="Normal 6 5 3 2" xfId="30643"/>
    <cellStyle name="Normal 6 5 4" xfId="30644"/>
    <cellStyle name="Normal 6 5 4 2" xfId="33736"/>
    <cellStyle name="Normal 6 5 5" xfId="33737"/>
    <cellStyle name="Normal 6 5 5 2" xfId="33738"/>
    <cellStyle name="Normal 6 5 6" xfId="33739"/>
    <cellStyle name="Normal 6 5 7" xfId="34023"/>
    <cellStyle name="Normal 6 6" xfId="30645"/>
    <cellStyle name="Normal 6 6 2" xfId="30646"/>
    <cellStyle name="Normal 6 6 2 2" xfId="30647"/>
    <cellStyle name="Normal 6 6 3" xfId="30648"/>
    <cellStyle name="Normal 6 7" xfId="30649"/>
    <cellStyle name="Normal 6 7 2" xfId="30650"/>
    <cellStyle name="Normal 6 8" xfId="30651"/>
    <cellStyle name="Normal 6 8 2" xfId="30652"/>
    <cellStyle name="Normal 6 9" xfId="30653"/>
    <cellStyle name="Normal 6 9 2" xfId="33740"/>
    <cellStyle name="Normal 6 9 3" xfId="33913"/>
    <cellStyle name="Normal 60" xfId="33981"/>
    <cellStyle name="Normal 61" xfId="33982"/>
    <cellStyle name="Normal 62" xfId="33983"/>
    <cellStyle name="Normal 63" xfId="33984"/>
    <cellStyle name="Normal 7" xfId="30654"/>
    <cellStyle name="Normal 7 10" xfId="33774"/>
    <cellStyle name="Normal 7 2" xfId="30655"/>
    <cellStyle name="Normal 7 2 2" xfId="30656"/>
    <cellStyle name="Normal 7 2 2 2" xfId="30657"/>
    <cellStyle name="Normal 7 2 2 2 2" xfId="30658"/>
    <cellStyle name="Normal 7 2 2 2 2 2" xfId="30659"/>
    <cellStyle name="Normal 7 2 2 2 2 2 2" xfId="30660"/>
    <cellStyle name="Normal 7 2 2 2 2 2 2 2" xfId="30661"/>
    <cellStyle name="Normal 7 2 2 2 2 2 3" xfId="30662"/>
    <cellStyle name="Normal 7 2 2 2 2 3" xfId="30663"/>
    <cellStyle name="Normal 7 2 2 2 2 3 2" xfId="30664"/>
    <cellStyle name="Normal 7 2 2 2 2 4" xfId="30665"/>
    <cellStyle name="Normal 7 2 2 2 3" xfId="30666"/>
    <cellStyle name="Normal 7 2 2 2 3 2" xfId="30667"/>
    <cellStyle name="Normal 7 2 2 2 3 2 2" xfId="30668"/>
    <cellStyle name="Normal 7 2 2 2 3 3" xfId="30669"/>
    <cellStyle name="Normal 7 2 2 2 4" xfId="30670"/>
    <cellStyle name="Normal 7 2 2 2 4 2" xfId="30671"/>
    <cellStyle name="Normal 7 2 2 2 5" xfId="30672"/>
    <cellStyle name="Normal 7 2 2 3" xfId="30673"/>
    <cellStyle name="Normal 7 2 2 3 2" xfId="30674"/>
    <cellStyle name="Normal 7 2 2 3 2 2" xfId="30675"/>
    <cellStyle name="Normal 7 2 2 3 2 2 2" xfId="30676"/>
    <cellStyle name="Normal 7 2 2 3 2 3" xfId="30677"/>
    <cellStyle name="Normal 7 2 2 3 3" xfId="30678"/>
    <cellStyle name="Normal 7 2 2 3 3 2" xfId="30679"/>
    <cellStyle name="Normal 7 2 2 3 4" xfId="30680"/>
    <cellStyle name="Normal 7 2 2 4" xfId="30681"/>
    <cellStyle name="Normal 7 2 2 4 2" xfId="30682"/>
    <cellStyle name="Normal 7 2 2 4 2 2" xfId="30683"/>
    <cellStyle name="Normal 7 2 2 4 3" xfId="30684"/>
    <cellStyle name="Normal 7 2 2 5" xfId="30685"/>
    <cellStyle name="Normal 7 2 2 5 2" xfId="30686"/>
    <cellStyle name="Normal 7 2 2 6" xfId="30687"/>
    <cellStyle name="Normal 7 2 3" xfId="30688"/>
    <cellStyle name="Normal 7 2 3 2" xfId="30689"/>
    <cellStyle name="Normal 7 2 3 2 2" xfId="30690"/>
    <cellStyle name="Normal 7 2 3 2 2 2" xfId="30691"/>
    <cellStyle name="Normal 7 2 3 2 2 2 2" xfId="30692"/>
    <cellStyle name="Normal 7 2 3 2 2 3" xfId="30693"/>
    <cellStyle name="Normal 7 2 3 2 3" xfId="30694"/>
    <cellStyle name="Normal 7 2 3 2 3 2" xfId="30695"/>
    <cellStyle name="Normal 7 2 3 2 4" xfId="30696"/>
    <cellStyle name="Normal 7 2 3 3" xfId="30697"/>
    <cellStyle name="Normal 7 2 3 3 2" xfId="30698"/>
    <cellStyle name="Normal 7 2 3 3 2 2" xfId="30699"/>
    <cellStyle name="Normal 7 2 3 3 3" xfId="30700"/>
    <cellStyle name="Normal 7 2 3 4" xfId="30701"/>
    <cellStyle name="Normal 7 2 3 4 2" xfId="30702"/>
    <cellStyle name="Normal 7 2 3 5" xfId="30703"/>
    <cellStyle name="Normal 7 2 4" xfId="30704"/>
    <cellStyle name="Normal 7 2 4 2" xfId="30705"/>
    <cellStyle name="Normal 7 2 4 2 2" xfId="30706"/>
    <cellStyle name="Normal 7 2 4 2 2 2" xfId="30707"/>
    <cellStyle name="Normal 7 2 4 2 3" xfId="30708"/>
    <cellStyle name="Normal 7 2 4 3" xfId="30709"/>
    <cellStyle name="Normal 7 2 4 3 2" xfId="30710"/>
    <cellStyle name="Normal 7 2 4 4" xfId="30711"/>
    <cellStyle name="Normal 7 2 5" xfId="30712"/>
    <cellStyle name="Normal 7 2 5 2" xfId="30713"/>
    <cellStyle name="Normal 7 2 5 2 2" xfId="30714"/>
    <cellStyle name="Normal 7 2 5 3" xfId="30715"/>
    <cellStyle name="Normal 7 2 6" xfId="30716"/>
    <cellStyle name="Normal 7 2 6 2" xfId="30717"/>
    <cellStyle name="Normal 7 2 7" xfId="30718"/>
    <cellStyle name="Normal 7 2 8" xfId="30719"/>
    <cellStyle name="Normal 7 2 9" xfId="33879"/>
    <cellStyle name="Normal 7 3" xfId="30720"/>
    <cellStyle name="Normal 7 3 2" xfId="30721"/>
    <cellStyle name="Normal 7 3 2 2" xfId="30722"/>
    <cellStyle name="Normal 7 3 2 2 2" xfId="30723"/>
    <cellStyle name="Normal 7 3 2 2 2 2" xfId="30724"/>
    <cellStyle name="Normal 7 3 2 2 2 2 2" xfId="30725"/>
    <cellStyle name="Normal 7 3 2 2 2 3" xfId="30726"/>
    <cellStyle name="Normal 7 3 2 2 3" xfId="30727"/>
    <cellStyle name="Normal 7 3 2 2 3 2" xfId="30728"/>
    <cellStyle name="Normal 7 3 2 2 4" xfId="30729"/>
    <cellStyle name="Normal 7 3 2 3" xfId="30730"/>
    <cellStyle name="Normal 7 3 2 3 2" xfId="30731"/>
    <cellStyle name="Normal 7 3 2 3 2 2" xfId="30732"/>
    <cellStyle name="Normal 7 3 2 3 3" xfId="30733"/>
    <cellStyle name="Normal 7 3 2 4" xfId="30734"/>
    <cellStyle name="Normal 7 3 2 4 2" xfId="30735"/>
    <cellStyle name="Normal 7 3 2 5" xfId="30736"/>
    <cellStyle name="Normal 7 3 3" xfId="30737"/>
    <cellStyle name="Normal 7 3 3 2" xfId="30738"/>
    <cellStyle name="Normal 7 3 3 2 2" xfId="30739"/>
    <cellStyle name="Normal 7 3 3 2 2 2" xfId="30740"/>
    <cellStyle name="Normal 7 3 3 2 3" xfId="30741"/>
    <cellStyle name="Normal 7 3 3 3" xfId="30742"/>
    <cellStyle name="Normal 7 3 3 3 2" xfId="30743"/>
    <cellStyle name="Normal 7 3 3 4" xfId="30744"/>
    <cellStyle name="Normal 7 3 4" xfId="30745"/>
    <cellStyle name="Normal 7 3 4 2" xfId="30746"/>
    <cellStyle name="Normal 7 3 4 2 2" xfId="30747"/>
    <cellStyle name="Normal 7 3 4 3" xfId="30748"/>
    <cellStyle name="Normal 7 3 5" xfId="30749"/>
    <cellStyle name="Normal 7 3 5 2" xfId="30750"/>
    <cellStyle name="Normal 7 3 6" xfId="30751"/>
    <cellStyle name="Normal 7 4" xfId="30752"/>
    <cellStyle name="Normal 7 4 2" xfId="30753"/>
    <cellStyle name="Normal 7 4 2 2" xfId="30754"/>
    <cellStyle name="Normal 7 4 2 2 2" xfId="30755"/>
    <cellStyle name="Normal 7 4 2 2 2 2" xfId="30756"/>
    <cellStyle name="Normal 7 4 2 2 3" xfId="30757"/>
    <cellStyle name="Normal 7 4 2 3" xfId="30758"/>
    <cellStyle name="Normal 7 4 2 3 2" xfId="30759"/>
    <cellStyle name="Normal 7 4 2 4" xfId="30760"/>
    <cellStyle name="Normal 7 4 3" xfId="30761"/>
    <cellStyle name="Normal 7 4 3 2" xfId="30762"/>
    <cellStyle name="Normal 7 4 3 2 2" xfId="30763"/>
    <cellStyle name="Normal 7 4 3 3" xfId="30764"/>
    <cellStyle name="Normal 7 4 4" xfId="30765"/>
    <cellStyle name="Normal 7 4 4 2" xfId="30766"/>
    <cellStyle name="Normal 7 4 5" xfId="30767"/>
    <cellStyle name="Normal 7 5" xfId="30768"/>
    <cellStyle name="Normal 7 5 2" xfId="30769"/>
    <cellStyle name="Normal 7 5 2 2" xfId="30770"/>
    <cellStyle name="Normal 7 5 2 2 2" xfId="30771"/>
    <cellStyle name="Normal 7 5 2 3" xfId="30772"/>
    <cellStyle name="Normal 7 5 3" xfId="30773"/>
    <cellStyle name="Normal 7 5 3 2" xfId="30774"/>
    <cellStyle name="Normal 7 5 4" xfId="30775"/>
    <cellStyle name="Normal 7 6" xfId="30776"/>
    <cellStyle name="Normal 7 6 2" xfId="30777"/>
    <cellStyle name="Normal 7 6 2 2" xfId="30778"/>
    <cellStyle name="Normal 7 6 3" xfId="30779"/>
    <cellStyle name="Normal 7 7" xfId="30780"/>
    <cellStyle name="Normal 7 7 2" xfId="30781"/>
    <cellStyle name="Normal 7 8" xfId="30782"/>
    <cellStyle name="Normal 7 8 2" xfId="33895"/>
    <cellStyle name="Normal 7 9" xfId="30783"/>
    <cellStyle name="Normal 7 9 2" xfId="33914"/>
    <cellStyle name="Normal 8" xfId="30784"/>
    <cellStyle name="Normal 8 10" xfId="33775"/>
    <cellStyle name="Normal 8 2" xfId="30785"/>
    <cellStyle name="Normal 8 2 2" xfId="30786"/>
    <cellStyle name="Normal 8 2 2 2" xfId="30787"/>
    <cellStyle name="Normal 8 2 2 2 2" xfId="30788"/>
    <cellStyle name="Normal 8 2 2 2 2 2" xfId="30789"/>
    <cellStyle name="Normal 8 2 2 2 2 2 2" xfId="30790"/>
    <cellStyle name="Normal 8 2 2 2 2 2 2 2" xfId="30791"/>
    <cellStyle name="Normal 8 2 2 2 2 2 3" xfId="30792"/>
    <cellStyle name="Normal 8 2 2 2 2 3" xfId="30793"/>
    <cellStyle name="Normal 8 2 2 2 2 3 2" xfId="30794"/>
    <cellStyle name="Normal 8 2 2 2 2 4" xfId="30795"/>
    <cellStyle name="Normal 8 2 2 2 3" xfId="30796"/>
    <cellStyle name="Normal 8 2 2 2 3 2" xfId="30797"/>
    <cellStyle name="Normal 8 2 2 2 3 2 2" xfId="30798"/>
    <cellStyle name="Normal 8 2 2 2 3 3" xfId="30799"/>
    <cellStyle name="Normal 8 2 2 2 4" xfId="30800"/>
    <cellStyle name="Normal 8 2 2 2 4 2" xfId="30801"/>
    <cellStyle name="Normal 8 2 2 2 5" xfId="30802"/>
    <cellStyle name="Normal 8 2 2 3" xfId="30803"/>
    <cellStyle name="Normal 8 2 2 3 2" xfId="30804"/>
    <cellStyle name="Normal 8 2 2 3 2 2" xfId="30805"/>
    <cellStyle name="Normal 8 2 2 3 2 2 2" xfId="30806"/>
    <cellStyle name="Normal 8 2 2 3 2 3" xfId="30807"/>
    <cellStyle name="Normal 8 2 2 3 3" xfId="30808"/>
    <cellStyle name="Normal 8 2 2 3 3 2" xfId="30809"/>
    <cellStyle name="Normal 8 2 2 3 4" xfId="30810"/>
    <cellStyle name="Normal 8 2 2 4" xfId="30811"/>
    <cellStyle name="Normal 8 2 2 4 2" xfId="30812"/>
    <cellStyle name="Normal 8 2 2 4 2 2" xfId="30813"/>
    <cellStyle name="Normal 8 2 2 4 3" xfId="30814"/>
    <cellStyle name="Normal 8 2 2 5" xfId="30815"/>
    <cellStyle name="Normal 8 2 2 5 2" xfId="30816"/>
    <cellStyle name="Normal 8 2 2 6" xfId="30817"/>
    <cellStyle name="Normal 8 2 2 7" xfId="34024"/>
    <cellStyle name="Normal 8 2 3" xfId="30818"/>
    <cellStyle name="Normal 8 2 3 2" xfId="30819"/>
    <cellStyle name="Normal 8 2 3 2 2" xfId="30820"/>
    <cellStyle name="Normal 8 2 3 2 2 2" xfId="30821"/>
    <cellStyle name="Normal 8 2 3 2 2 2 2" xfId="30822"/>
    <cellStyle name="Normal 8 2 3 2 2 3" xfId="30823"/>
    <cellStyle name="Normal 8 2 3 2 3" xfId="30824"/>
    <cellStyle name="Normal 8 2 3 2 3 2" xfId="30825"/>
    <cellStyle name="Normal 8 2 3 2 4" xfId="30826"/>
    <cellStyle name="Normal 8 2 3 3" xfId="30827"/>
    <cellStyle name="Normal 8 2 3 3 2" xfId="30828"/>
    <cellStyle name="Normal 8 2 3 3 2 2" xfId="30829"/>
    <cellStyle name="Normal 8 2 3 3 3" xfId="30830"/>
    <cellStyle name="Normal 8 2 3 4" xfId="30831"/>
    <cellStyle name="Normal 8 2 3 4 2" xfId="30832"/>
    <cellStyle name="Normal 8 2 3 5" xfId="30833"/>
    <cellStyle name="Normal 8 2 4" xfId="30834"/>
    <cellStyle name="Normal 8 2 4 2" xfId="30835"/>
    <cellStyle name="Normal 8 2 4 2 2" xfId="30836"/>
    <cellStyle name="Normal 8 2 4 2 2 2" xfId="30837"/>
    <cellStyle name="Normal 8 2 4 2 3" xfId="30838"/>
    <cellStyle name="Normal 8 2 4 3" xfId="30839"/>
    <cellStyle name="Normal 8 2 4 3 2" xfId="30840"/>
    <cellStyle name="Normal 8 2 4 4" xfId="30841"/>
    <cellStyle name="Normal 8 2 5" xfId="30842"/>
    <cellStyle name="Normal 8 2 5 2" xfId="30843"/>
    <cellStyle name="Normal 8 2 5 2 2" xfId="30844"/>
    <cellStyle name="Normal 8 2 5 3" xfId="30845"/>
    <cellStyle name="Normal 8 2 6" xfId="30846"/>
    <cellStyle name="Normal 8 2 6 2" xfId="30847"/>
    <cellStyle name="Normal 8 2 7" xfId="30848"/>
    <cellStyle name="Normal 8 2 8" xfId="33880"/>
    <cellStyle name="Normal 8 3" xfId="30849"/>
    <cellStyle name="Normal 8 3 2" xfId="30850"/>
    <cellStyle name="Normal 8 3 2 2" xfId="30851"/>
    <cellStyle name="Normal 8 3 2 2 2" xfId="30852"/>
    <cellStyle name="Normal 8 3 2 2 2 2" xfId="30853"/>
    <cellStyle name="Normal 8 3 2 2 2 2 2" xfId="30854"/>
    <cellStyle name="Normal 8 3 2 2 2 3" xfId="30855"/>
    <cellStyle name="Normal 8 3 2 2 3" xfId="30856"/>
    <cellStyle name="Normal 8 3 2 2 3 2" xfId="30857"/>
    <cellStyle name="Normal 8 3 2 2 4" xfId="30858"/>
    <cellStyle name="Normal 8 3 2 3" xfId="30859"/>
    <cellStyle name="Normal 8 3 2 3 2" xfId="30860"/>
    <cellStyle name="Normal 8 3 2 3 2 2" xfId="30861"/>
    <cellStyle name="Normal 8 3 2 3 3" xfId="30862"/>
    <cellStyle name="Normal 8 3 2 4" xfId="30863"/>
    <cellStyle name="Normal 8 3 2 4 2" xfId="30864"/>
    <cellStyle name="Normal 8 3 2 5" xfId="30865"/>
    <cellStyle name="Normal 8 3 3" xfId="30866"/>
    <cellStyle name="Normal 8 3 3 2" xfId="30867"/>
    <cellStyle name="Normal 8 3 3 2 2" xfId="30868"/>
    <cellStyle name="Normal 8 3 3 2 2 2" xfId="30869"/>
    <cellStyle name="Normal 8 3 3 2 3" xfId="30870"/>
    <cellStyle name="Normal 8 3 3 3" xfId="30871"/>
    <cellStyle name="Normal 8 3 3 3 2" xfId="30872"/>
    <cellStyle name="Normal 8 3 3 4" xfId="30873"/>
    <cellStyle name="Normal 8 3 4" xfId="30874"/>
    <cellStyle name="Normal 8 3 4 2" xfId="30875"/>
    <cellStyle name="Normal 8 3 4 2 2" xfId="30876"/>
    <cellStyle name="Normal 8 3 4 3" xfId="30877"/>
    <cellStyle name="Normal 8 3 5" xfId="30878"/>
    <cellStyle name="Normal 8 3 5 2" xfId="30879"/>
    <cellStyle name="Normal 8 3 6" xfId="30880"/>
    <cellStyle name="Normal 8 3 7" xfId="34025"/>
    <cellStyle name="Normal 8 4" xfId="30881"/>
    <cellStyle name="Normal 8 4 2" xfId="30882"/>
    <cellStyle name="Normal 8 4 2 2" xfId="30883"/>
    <cellStyle name="Normal 8 4 2 2 2" xfId="30884"/>
    <cellStyle name="Normal 8 4 2 2 2 2" xfId="30885"/>
    <cellStyle name="Normal 8 4 2 2 3" xfId="30886"/>
    <cellStyle name="Normal 8 4 2 3" xfId="30887"/>
    <cellStyle name="Normal 8 4 2 3 2" xfId="30888"/>
    <cellStyle name="Normal 8 4 2 4" xfId="30889"/>
    <cellStyle name="Normal 8 4 3" xfId="30890"/>
    <cellStyle name="Normal 8 4 3 2" xfId="30891"/>
    <cellStyle name="Normal 8 4 3 2 2" xfId="30892"/>
    <cellStyle name="Normal 8 4 3 3" xfId="30893"/>
    <cellStyle name="Normal 8 4 4" xfId="30894"/>
    <cellStyle name="Normal 8 4 4 2" xfId="30895"/>
    <cellStyle name="Normal 8 4 5" xfId="30896"/>
    <cellStyle name="Normal 8 4 5 2" xfId="33741"/>
    <cellStyle name="Normal 8 4 6" xfId="33742"/>
    <cellStyle name="Normal 8 4 7" xfId="34026"/>
    <cellStyle name="Normal 8 5" xfId="30897"/>
    <cellStyle name="Normal 8 5 2" xfId="30898"/>
    <cellStyle name="Normal 8 5 2 2" xfId="30899"/>
    <cellStyle name="Normal 8 5 2 2 2" xfId="30900"/>
    <cellStyle name="Normal 8 5 2 3" xfId="30901"/>
    <cellStyle name="Normal 8 5 3" xfId="30902"/>
    <cellStyle name="Normal 8 5 3 2" xfId="30903"/>
    <cellStyle name="Normal 8 5 4" xfId="30904"/>
    <cellStyle name="Normal 8 6" xfId="30905"/>
    <cellStyle name="Normal 8 6 2" xfId="30906"/>
    <cellStyle name="Normal 8 6 2 2" xfId="30907"/>
    <cellStyle name="Normal 8 6 3" xfId="30908"/>
    <cellStyle name="Normal 8 7" xfId="30909"/>
    <cellStyle name="Normal 8 7 2" xfId="30910"/>
    <cellStyle name="Normal 8 8" xfId="30911"/>
    <cellStyle name="Normal 8 8 2" xfId="33743"/>
    <cellStyle name="Normal 8 9" xfId="33744"/>
    <cellStyle name="Normal 8 9 2" xfId="33915"/>
    <cellStyle name="Normal 9" xfId="30912"/>
    <cellStyle name="Normal 9 10" xfId="33808"/>
    <cellStyle name="Normal 9 2" xfId="30913"/>
    <cellStyle name="Normal 9 2 2" xfId="30914"/>
    <cellStyle name="Normal 9 2 2 2" xfId="30915"/>
    <cellStyle name="Normal 9 2 2 2 2" xfId="30916"/>
    <cellStyle name="Normal 9 2 2 2 2 2" xfId="30917"/>
    <cellStyle name="Normal 9 2 2 2 2 2 2" xfId="30918"/>
    <cellStyle name="Normal 9 2 2 2 2 2 2 2" xfId="30919"/>
    <cellStyle name="Normal 9 2 2 2 2 2 3" xfId="30920"/>
    <cellStyle name="Normal 9 2 2 2 2 3" xfId="30921"/>
    <cellStyle name="Normal 9 2 2 2 2 3 2" xfId="30922"/>
    <cellStyle name="Normal 9 2 2 2 2 4" xfId="30923"/>
    <cellStyle name="Normal 9 2 2 2 3" xfId="30924"/>
    <cellStyle name="Normal 9 2 2 2 3 2" xfId="30925"/>
    <cellStyle name="Normal 9 2 2 2 3 2 2" xfId="30926"/>
    <cellStyle name="Normal 9 2 2 2 3 3" xfId="30927"/>
    <cellStyle name="Normal 9 2 2 2 4" xfId="30928"/>
    <cellStyle name="Normal 9 2 2 2 4 2" xfId="30929"/>
    <cellStyle name="Normal 9 2 2 2 5" xfId="30930"/>
    <cellStyle name="Normal 9 2 2 3" xfId="30931"/>
    <cellStyle name="Normal 9 2 2 3 2" xfId="30932"/>
    <cellStyle name="Normal 9 2 2 3 2 2" xfId="30933"/>
    <cellStyle name="Normal 9 2 2 3 2 2 2" xfId="30934"/>
    <cellStyle name="Normal 9 2 2 3 2 3" xfId="30935"/>
    <cellStyle name="Normal 9 2 2 3 3" xfId="30936"/>
    <cellStyle name="Normal 9 2 2 3 3 2" xfId="30937"/>
    <cellStyle name="Normal 9 2 2 3 4" xfId="30938"/>
    <cellStyle name="Normal 9 2 2 4" xfId="30939"/>
    <cellStyle name="Normal 9 2 2 4 2" xfId="30940"/>
    <cellStyle name="Normal 9 2 2 4 2 2" xfId="30941"/>
    <cellStyle name="Normal 9 2 2 4 3" xfId="30942"/>
    <cellStyle name="Normal 9 2 2 5" xfId="30943"/>
    <cellStyle name="Normal 9 2 2 5 2" xfId="30944"/>
    <cellStyle name="Normal 9 2 2 6" xfId="30945"/>
    <cellStyle name="Normal 9 2 3" xfId="30946"/>
    <cellStyle name="Normal 9 2 3 2" xfId="30947"/>
    <cellStyle name="Normal 9 2 3 2 2" xfId="30948"/>
    <cellStyle name="Normal 9 2 3 2 2 2" xfId="30949"/>
    <cellStyle name="Normal 9 2 3 2 2 2 2" xfId="30950"/>
    <cellStyle name="Normal 9 2 3 2 2 3" xfId="30951"/>
    <cellStyle name="Normal 9 2 3 2 3" xfId="30952"/>
    <cellStyle name="Normal 9 2 3 2 3 2" xfId="30953"/>
    <cellStyle name="Normal 9 2 3 2 4" xfId="30954"/>
    <cellStyle name="Normal 9 2 3 3" xfId="30955"/>
    <cellStyle name="Normal 9 2 3 3 2" xfId="30956"/>
    <cellStyle name="Normal 9 2 3 3 2 2" xfId="30957"/>
    <cellStyle name="Normal 9 2 3 3 3" xfId="30958"/>
    <cellStyle name="Normal 9 2 3 4" xfId="30959"/>
    <cellStyle name="Normal 9 2 3 4 2" xfId="30960"/>
    <cellStyle name="Normal 9 2 3 5" xfId="30961"/>
    <cellStyle name="Normal 9 2 4" xfId="30962"/>
    <cellStyle name="Normal 9 2 4 2" xfId="30963"/>
    <cellStyle name="Normal 9 2 4 2 2" xfId="30964"/>
    <cellStyle name="Normal 9 2 4 2 2 2" xfId="30965"/>
    <cellStyle name="Normal 9 2 4 2 3" xfId="30966"/>
    <cellStyle name="Normal 9 2 4 3" xfId="30967"/>
    <cellStyle name="Normal 9 2 4 3 2" xfId="30968"/>
    <cellStyle name="Normal 9 2 4 4" xfId="30969"/>
    <cellStyle name="Normal 9 2 5" xfId="30970"/>
    <cellStyle name="Normal 9 2 5 2" xfId="30971"/>
    <cellStyle name="Normal 9 2 5 2 2" xfId="30972"/>
    <cellStyle name="Normal 9 2 5 3" xfId="30973"/>
    <cellStyle name="Normal 9 2 6" xfId="30974"/>
    <cellStyle name="Normal 9 2 6 2" xfId="30975"/>
    <cellStyle name="Normal 9 2 7" xfId="30976"/>
    <cellStyle name="Normal 9 2 8" xfId="33881"/>
    <cellStyle name="Normal 9 3" xfId="30977"/>
    <cellStyle name="Normal 9 3 2" xfId="30978"/>
    <cellStyle name="Normal 9 3 2 2" xfId="30979"/>
    <cellStyle name="Normal 9 3 2 2 2" xfId="30980"/>
    <cellStyle name="Normal 9 3 2 2 2 2" xfId="30981"/>
    <cellStyle name="Normal 9 3 2 2 2 2 2" xfId="30982"/>
    <cellStyle name="Normal 9 3 2 2 2 3" xfId="30983"/>
    <cellStyle name="Normal 9 3 2 2 3" xfId="30984"/>
    <cellStyle name="Normal 9 3 2 2 3 2" xfId="30985"/>
    <cellStyle name="Normal 9 3 2 2 4" xfId="30986"/>
    <cellStyle name="Normal 9 3 2 3" xfId="30987"/>
    <cellStyle name="Normal 9 3 2 3 2" xfId="30988"/>
    <cellStyle name="Normal 9 3 2 3 2 2" xfId="30989"/>
    <cellStyle name="Normal 9 3 2 3 3" xfId="30990"/>
    <cellStyle name="Normal 9 3 2 4" xfId="30991"/>
    <cellStyle name="Normal 9 3 2 4 2" xfId="30992"/>
    <cellStyle name="Normal 9 3 2 5" xfId="30993"/>
    <cellStyle name="Normal 9 3 3" xfId="30994"/>
    <cellStyle name="Normal 9 3 3 2" xfId="30995"/>
    <cellStyle name="Normal 9 3 3 2 2" xfId="30996"/>
    <cellStyle name="Normal 9 3 3 2 2 2" xfId="30997"/>
    <cellStyle name="Normal 9 3 3 2 3" xfId="30998"/>
    <cellStyle name="Normal 9 3 3 3" xfId="30999"/>
    <cellStyle name="Normal 9 3 3 3 2" xfId="31000"/>
    <cellStyle name="Normal 9 3 3 4" xfId="31001"/>
    <cellStyle name="Normal 9 3 4" xfId="31002"/>
    <cellStyle name="Normal 9 3 4 2" xfId="31003"/>
    <cellStyle name="Normal 9 3 4 2 2" xfId="31004"/>
    <cellStyle name="Normal 9 3 4 3" xfId="31005"/>
    <cellStyle name="Normal 9 3 5" xfId="31006"/>
    <cellStyle name="Normal 9 3 5 2" xfId="31007"/>
    <cellStyle name="Normal 9 3 6" xfId="31008"/>
    <cellStyle name="Normal 9 3 7" xfId="33965"/>
    <cellStyle name="Normal 9 3 8" xfId="33882"/>
    <cellStyle name="Normal 9 4" xfId="31009"/>
    <cellStyle name="Normal 9 4 2" xfId="31010"/>
    <cellStyle name="Normal 9 4 2 2" xfId="31011"/>
    <cellStyle name="Normal 9 4 2 2 2" xfId="31012"/>
    <cellStyle name="Normal 9 4 2 2 2 2" xfId="31013"/>
    <cellStyle name="Normal 9 4 2 2 3" xfId="31014"/>
    <cellStyle name="Normal 9 4 2 3" xfId="31015"/>
    <cellStyle name="Normal 9 4 2 3 2" xfId="31016"/>
    <cellStyle name="Normal 9 4 2 4" xfId="31017"/>
    <cellStyle name="Normal 9 4 3" xfId="31018"/>
    <cellStyle name="Normal 9 4 3 2" xfId="31019"/>
    <cellStyle name="Normal 9 4 3 2 2" xfId="31020"/>
    <cellStyle name="Normal 9 4 3 3" xfId="31021"/>
    <cellStyle name="Normal 9 4 4" xfId="31022"/>
    <cellStyle name="Normal 9 4 4 2" xfId="31023"/>
    <cellStyle name="Normal 9 4 5" xfId="31024"/>
    <cellStyle name="Normal 9 5" xfId="31025"/>
    <cellStyle name="Normal 9 5 2" xfId="31026"/>
    <cellStyle name="Normal 9 5 2 2" xfId="31027"/>
    <cellStyle name="Normal 9 5 2 2 2" xfId="31028"/>
    <cellStyle name="Normal 9 5 2 3" xfId="31029"/>
    <cellStyle name="Normal 9 5 3" xfId="31030"/>
    <cellStyle name="Normal 9 5 3 2" xfId="31031"/>
    <cellStyle name="Normal 9 5 4" xfId="31032"/>
    <cellStyle name="Normal 9 6" xfId="31033"/>
    <cellStyle name="Normal 9 6 2" xfId="31034"/>
    <cellStyle name="Normal 9 6 2 2" xfId="31035"/>
    <cellStyle name="Normal 9 6 3" xfId="31036"/>
    <cellStyle name="Normal 9 7" xfId="31037"/>
    <cellStyle name="Normal 9 7 2" xfId="31038"/>
    <cellStyle name="Normal 9 8" xfId="31039"/>
    <cellStyle name="Normal 9 9" xfId="31040"/>
    <cellStyle name="Note" xfId="33518" builtinId="10" customBuiltin="1"/>
    <cellStyle name="Note 10" xfId="31041"/>
    <cellStyle name="Note 10 2" xfId="31042"/>
    <cellStyle name="Note 10 2 2" xfId="31043"/>
    <cellStyle name="Note 10 2 2 2" xfId="31044"/>
    <cellStyle name="Note 10 2 2 2 2" xfId="31045"/>
    <cellStyle name="Note 10 2 2 2 2 2" xfId="31046"/>
    <cellStyle name="Note 10 2 2 2 2 2 2" xfId="31047"/>
    <cellStyle name="Note 10 2 2 2 2 2 2 2" xfId="31048"/>
    <cellStyle name="Note 10 2 2 2 2 2 3" xfId="31049"/>
    <cellStyle name="Note 10 2 2 2 2 3" xfId="31050"/>
    <cellStyle name="Note 10 2 2 2 2 3 2" xfId="31051"/>
    <cellStyle name="Note 10 2 2 2 2 4" xfId="31052"/>
    <cellStyle name="Note 10 2 2 2 3" xfId="31053"/>
    <cellStyle name="Note 10 2 2 2 3 2" xfId="31054"/>
    <cellStyle name="Note 10 2 2 2 3 2 2" xfId="31055"/>
    <cellStyle name="Note 10 2 2 2 3 3" xfId="31056"/>
    <cellStyle name="Note 10 2 2 2 4" xfId="31057"/>
    <cellStyle name="Note 10 2 2 2 4 2" xfId="31058"/>
    <cellStyle name="Note 10 2 2 2 5" xfId="31059"/>
    <cellStyle name="Note 10 2 2 3" xfId="31060"/>
    <cellStyle name="Note 10 2 2 3 2" xfId="31061"/>
    <cellStyle name="Note 10 2 2 3 2 2" xfId="31062"/>
    <cellStyle name="Note 10 2 2 3 2 2 2" xfId="31063"/>
    <cellStyle name="Note 10 2 2 3 2 3" xfId="31064"/>
    <cellStyle name="Note 10 2 2 3 3" xfId="31065"/>
    <cellStyle name="Note 10 2 2 3 3 2" xfId="31066"/>
    <cellStyle name="Note 10 2 2 3 4" xfId="31067"/>
    <cellStyle name="Note 10 2 2 4" xfId="31068"/>
    <cellStyle name="Note 10 2 2 4 2" xfId="31069"/>
    <cellStyle name="Note 10 2 2 4 2 2" xfId="31070"/>
    <cellStyle name="Note 10 2 2 4 3" xfId="31071"/>
    <cellStyle name="Note 10 2 2 5" xfId="31072"/>
    <cellStyle name="Note 10 2 2 5 2" xfId="31073"/>
    <cellStyle name="Note 10 2 2 6" xfId="31074"/>
    <cellStyle name="Note 10 2 3" xfId="31075"/>
    <cellStyle name="Note 10 2 3 2" xfId="31076"/>
    <cellStyle name="Note 10 2 3 2 2" xfId="31077"/>
    <cellStyle name="Note 10 2 3 2 2 2" xfId="31078"/>
    <cellStyle name="Note 10 2 3 2 2 2 2" xfId="31079"/>
    <cellStyle name="Note 10 2 3 2 2 3" xfId="31080"/>
    <cellStyle name="Note 10 2 3 2 3" xfId="31081"/>
    <cellStyle name="Note 10 2 3 2 3 2" xfId="31082"/>
    <cellStyle name="Note 10 2 3 2 4" xfId="31083"/>
    <cellStyle name="Note 10 2 3 3" xfId="31084"/>
    <cellStyle name="Note 10 2 3 3 2" xfId="31085"/>
    <cellStyle name="Note 10 2 3 3 2 2" xfId="31086"/>
    <cellStyle name="Note 10 2 3 3 3" xfId="31087"/>
    <cellStyle name="Note 10 2 3 4" xfId="31088"/>
    <cellStyle name="Note 10 2 3 4 2" xfId="31089"/>
    <cellStyle name="Note 10 2 3 5" xfId="31090"/>
    <cellStyle name="Note 10 2 4" xfId="31091"/>
    <cellStyle name="Note 10 2 4 2" xfId="31092"/>
    <cellStyle name="Note 10 2 4 2 2" xfId="31093"/>
    <cellStyle name="Note 10 2 4 2 2 2" xfId="31094"/>
    <cellStyle name="Note 10 2 4 2 3" xfId="31095"/>
    <cellStyle name="Note 10 2 4 3" xfId="31096"/>
    <cellStyle name="Note 10 2 4 3 2" xfId="31097"/>
    <cellStyle name="Note 10 2 4 4" xfId="31098"/>
    <cellStyle name="Note 10 2 5" xfId="31099"/>
    <cellStyle name="Note 10 2 5 2" xfId="31100"/>
    <cellStyle name="Note 10 2 5 2 2" xfId="31101"/>
    <cellStyle name="Note 10 2 5 3" xfId="31102"/>
    <cellStyle name="Note 10 2 6" xfId="31103"/>
    <cellStyle name="Note 10 2 6 2" xfId="31104"/>
    <cellStyle name="Note 10 2 7" xfId="31105"/>
    <cellStyle name="Note 10 3" xfId="31106"/>
    <cellStyle name="Note 10 3 2" xfId="31107"/>
    <cellStyle name="Note 10 3 2 2" xfId="31108"/>
    <cellStyle name="Note 10 3 2 2 2" xfId="31109"/>
    <cellStyle name="Note 10 3 2 2 2 2" xfId="31110"/>
    <cellStyle name="Note 10 3 2 2 2 2 2" xfId="31111"/>
    <cellStyle name="Note 10 3 2 2 2 3" xfId="31112"/>
    <cellStyle name="Note 10 3 2 2 3" xfId="31113"/>
    <cellStyle name="Note 10 3 2 2 3 2" xfId="31114"/>
    <cellStyle name="Note 10 3 2 2 4" xfId="31115"/>
    <cellStyle name="Note 10 3 2 3" xfId="31116"/>
    <cellStyle name="Note 10 3 2 3 2" xfId="31117"/>
    <cellStyle name="Note 10 3 2 3 2 2" xfId="31118"/>
    <cellStyle name="Note 10 3 2 3 3" xfId="31119"/>
    <cellStyle name="Note 10 3 2 4" xfId="31120"/>
    <cellStyle name="Note 10 3 2 4 2" xfId="31121"/>
    <cellStyle name="Note 10 3 2 5" xfId="31122"/>
    <cellStyle name="Note 10 3 3" xfId="31123"/>
    <cellStyle name="Note 10 3 3 2" xfId="31124"/>
    <cellStyle name="Note 10 3 3 2 2" xfId="31125"/>
    <cellStyle name="Note 10 3 3 2 2 2" xfId="31126"/>
    <cellStyle name="Note 10 3 3 2 3" xfId="31127"/>
    <cellStyle name="Note 10 3 3 3" xfId="31128"/>
    <cellStyle name="Note 10 3 3 3 2" xfId="31129"/>
    <cellStyle name="Note 10 3 3 4" xfId="31130"/>
    <cellStyle name="Note 10 3 4" xfId="31131"/>
    <cellStyle name="Note 10 3 4 2" xfId="31132"/>
    <cellStyle name="Note 10 3 4 2 2" xfId="31133"/>
    <cellStyle name="Note 10 3 4 3" xfId="31134"/>
    <cellStyle name="Note 10 3 5" xfId="31135"/>
    <cellStyle name="Note 10 3 5 2" xfId="31136"/>
    <cellStyle name="Note 10 3 6" xfId="31137"/>
    <cellStyle name="Note 10 4" xfId="31138"/>
    <cellStyle name="Note 10 4 2" xfId="31139"/>
    <cellStyle name="Note 10 4 2 2" xfId="31140"/>
    <cellStyle name="Note 10 4 2 2 2" xfId="31141"/>
    <cellStyle name="Note 10 4 2 2 2 2" xfId="31142"/>
    <cellStyle name="Note 10 4 2 2 3" xfId="31143"/>
    <cellStyle name="Note 10 4 2 3" xfId="31144"/>
    <cellStyle name="Note 10 4 2 3 2" xfId="31145"/>
    <cellStyle name="Note 10 4 2 4" xfId="31146"/>
    <cellStyle name="Note 10 4 3" xfId="31147"/>
    <cellStyle name="Note 10 4 3 2" xfId="31148"/>
    <cellStyle name="Note 10 4 3 2 2" xfId="31149"/>
    <cellStyle name="Note 10 4 3 3" xfId="31150"/>
    <cellStyle name="Note 10 4 4" xfId="31151"/>
    <cellStyle name="Note 10 4 4 2" xfId="31152"/>
    <cellStyle name="Note 10 4 5" xfId="31153"/>
    <cellStyle name="Note 10 5" xfId="31154"/>
    <cellStyle name="Note 10 5 2" xfId="31155"/>
    <cellStyle name="Note 10 5 2 2" xfId="31156"/>
    <cellStyle name="Note 10 5 2 2 2" xfId="31157"/>
    <cellStyle name="Note 10 5 2 3" xfId="31158"/>
    <cellStyle name="Note 10 5 3" xfId="31159"/>
    <cellStyle name="Note 10 5 3 2" xfId="31160"/>
    <cellStyle name="Note 10 5 4" xfId="31161"/>
    <cellStyle name="Note 10 6" xfId="31162"/>
    <cellStyle name="Note 10 6 2" xfId="31163"/>
    <cellStyle name="Note 10 6 2 2" xfId="31164"/>
    <cellStyle name="Note 10 6 3" xfId="31165"/>
    <cellStyle name="Note 10 7" xfId="31166"/>
    <cellStyle name="Note 10 7 2" xfId="31167"/>
    <cellStyle name="Note 10 8" xfId="31168"/>
    <cellStyle name="Note 11" xfId="31169"/>
    <cellStyle name="Note 11 2" xfId="31170"/>
    <cellStyle name="Note 11 2 2" xfId="31171"/>
    <cellStyle name="Note 11 2 2 2" xfId="31172"/>
    <cellStyle name="Note 11 2 2 2 2" xfId="31173"/>
    <cellStyle name="Note 11 2 2 2 2 2" xfId="31174"/>
    <cellStyle name="Note 11 2 2 2 2 2 2" xfId="31175"/>
    <cellStyle name="Note 11 2 2 2 2 2 2 2" xfId="31176"/>
    <cellStyle name="Note 11 2 2 2 2 2 3" xfId="31177"/>
    <cellStyle name="Note 11 2 2 2 2 3" xfId="31178"/>
    <cellStyle name="Note 11 2 2 2 2 3 2" xfId="31179"/>
    <cellStyle name="Note 11 2 2 2 2 4" xfId="31180"/>
    <cellStyle name="Note 11 2 2 2 3" xfId="31181"/>
    <cellStyle name="Note 11 2 2 2 3 2" xfId="31182"/>
    <cellStyle name="Note 11 2 2 2 3 2 2" xfId="31183"/>
    <cellStyle name="Note 11 2 2 2 3 3" xfId="31184"/>
    <cellStyle name="Note 11 2 2 2 4" xfId="31185"/>
    <cellStyle name="Note 11 2 2 2 4 2" xfId="31186"/>
    <cellStyle name="Note 11 2 2 2 5" xfId="31187"/>
    <cellStyle name="Note 11 2 2 3" xfId="31188"/>
    <cellStyle name="Note 11 2 2 3 2" xfId="31189"/>
    <cellStyle name="Note 11 2 2 3 2 2" xfId="31190"/>
    <cellStyle name="Note 11 2 2 3 2 2 2" xfId="31191"/>
    <cellStyle name="Note 11 2 2 3 2 3" xfId="31192"/>
    <cellStyle name="Note 11 2 2 3 3" xfId="31193"/>
    <cellStyle name="Note 11 2 2 3 3 2" xfId="31194"/>
    <cellStyle name="Note 11 2 2 3 4" xfId="31195"/>
    <cellStyle name="Note 11 2 2 4" xfId="31196"/>
    <cellStyle name="Note 11 2 2 4 2" xfId="31197"/>
    <cellStyle name="Note 11 2 2 4 2 2" xfId="31198"/>
    <cellStyle name="Note 11 2 2 4 3" xfId="31199"/>
    <cellStyle name="Note 11 2 2 5" xfId="31200"/>
    <cellStyle name="Note 11 2 2 5 2" xfId="31201"/>
    <cellStyle name="Note 11 2 2 6" xfId="31202"/>
    <cellStyle name="Note 11 2 3" xfId="31203"/>
    <cellStyle name="Note 11 2 3 2" xfId="31204"/>
    <cellStyle name="Note 11 2 3 2 2" xfId="31205"/>
    <cellStyle name="Note 11 2 3 2 2 2" xfId="31206"/>
    <cellStyle name="Note 11 2 3 2 2 2 2" xfId="31207"/>
    <cellStyle name="Note 11 2 3 2 2 3" xfId="31208"/>
    <cellStyle name="Note 11 2 3 2 3" xfId="31209"/>
    <cellStyle name="Note 11 2 3 2 3 2" xfId="31210"/>
    <cellStyle name="Note 11 2 3 2 4" xfId="31211"/>
    <cellStyle name="Note 11 2 3 3" xfId="31212"/>
    <cellStyle name="Note 11 2 3 3 2" xfId="31213"/>
    <cellStyle name="Note 11 2 3 3 2 2" xfId="31214"/>
    <cellStyle name="Note 11 2 3 3 3" xfId="31215"/>
    <cellStyle name="Note 11 2 3 4" xfId="31216"/>
    <cellStyle name="Note 11 2 3 4 2" xfId="31217"/>
    <cellStyle name="Note 11 2 3 5" xfId="31218"/>
    <cellStyle name="Note 11 2 4" xfId="31219"/>
    <cellStyle name="Note 11 2 4 2" xfId="31220"/>
    <cellStyle name="Note 11 2 4 2 2" xfId="31221"/>
    <cellStyle name="Note 11 2 4 2 2 2" xfId="31222"/>
    <cellStyle name="Note 11 2 4 2 3" xfId="31223"/>
    <cellStyle name="Note 11 2 4 3" xfId="31224"/>
    <cellStyle name="Note 11 2 4 3 2" xfId="31225"/>
    <cellStyle name="Note 11 2 4 4" xfId="31226"/>
    <cellStyle name="Note 11 2 5" xfId="31227"/>
    <cellStyle name="Note 11 2 5 2" xfId="31228"/>
    <cellStyle name="Note 11 2 5 2 2" xfId="31229"/>
    <cellStyle name="Note 11 2 5 3" xfId="31230"/>
    <cellStyle name="Note 11 2 6" xfId="31231"/>
    <cellStyle name="Note 11 2 6 2" xfId="31232"/>
    <cellStyle name="Note 11 2 7" xfId="31233"/>
    <cellStyle name="Note 11 3" xfId="31234"/>
    <cellStyle name="Note 11 3 2" xfId="31235"/>
    <cellStyle name="Note 11 3 2 2" xfId="31236"/>
    <cellStyle name="Note 11 3 2 2 2" xfId="31237"/>
    <cellStyle name="Note 11 3 2 2 2 2" xfId="31238"/>
    <cellStyle name="Note 11 3 2 2 2 2 2" xfId="31239"/>
    <cellStyle name="Note 11 3 2 2 2 3" xfId="31240"/>
    <cellStyle name="Note 11 3 2 2 3" xfId="31241"/>
    <cellStyle name="Note 11 3 2 2 3 2" xfId="31242"/>
    <cellStyle name="Note 11 3 2 2 4" xfId="31243"/>
    <cellStyle name="Note 11 3 2 3" xfId="31244"/>
    <cellStyle name="Note 11 3 2 3 2" xfId="31245"/>
    <cellStyle name="Note 11 3 2 3 2 2" xfId="31246"/>
    <cellStyle name="Note 11 3 2 3 3" xfId="31247"/>
    <cellStyle name="Note 11 3 2 4" xfId="31248"/>
    <cellStyle name="Note 11 3 2 4 2" xfId="31249"/>
    <cellStyle name="Note 11 3 2 5" xfId="31250"/>
    <cellStyle name="Note 11 3 3" xfId="31251"/>
    <cellStyle name="Note 11 3 3 2" xfId="31252"/>
    <cellStyle name="Note 11 3 3 2 2" xfId="31253"/>
    <cellStyle name="Note 11 3 3 2 2 2" xfId="31254"/>
    <cellStyle name="Note 11 3 3 2 3" xfId="31255"/>
    <cellStyle name="Note 11 3 3 3" xfId="31256"/>
    <cellStyle name="Note 11 3 3 3 2" xfId="31257"/>
    <cellStyle name="Note 11 3 3 4" xfId="31258"/>
    <cellStyle name="Note 11 3 4" xfId="31259"/>
    <cellStyle name="Note 11 3 4 2" xfId="31260"/>
    <cellStyle name="Note 11 3 4 2 2" xfId="31261"/>
    <cellStyle name="Note 11 3 4 3" xfId="31262"/>
    <cellStyle name="Note 11 3 5" xfId="31263"/>
    <cellStyle name="Note 11 3 5 2" xfId="31264"/>
    <cellStyle name="Note 11 3 6" xfId="31265"/>
    <cellStyle name="Note 11 4" xfId="31266"/>
    <cellStyle name="Note 11 4 2" xfId="31267"/>
    <cellStyle name="Note 11 4 2 2" xfId="31268"/>
    <cellStyle name="Note 11 4 2 2 2" xfId="31269"/>
    <cellStyle name="Note 11 4 2 2 2 2" xfId="31270"/>
    <cellStyle name="Note 11 4 2 2 3" xfId="31271"/>
    <cellStyle name="Note 11 4 2 3" xfId="31272"/>
    <cellStyle name="Note 11 4 2 3 2" xfId="31273"/>
    <cellStyle name="Note 11 4 2 4" xfId="31274"/>
    <cellStyle name="Note 11 4 3" xfId="31275"/>
    <cellStyle name="Note 11 4 3 2" xfId="31276"/>
    <cellStyle name="Note 11 4 3 2 2" xfId="31277"/>
    <cellStyle name="Note 11 4 3 3" xfId="31278"/>
    <cellStyle name="Note 11 4 4" xfId="31279"/>
    <cellStyle name="Note 11 4 4 2" xfId="31280"/>
    <cellStyle name="Note 11 4 5" xfId="31281"/>
    <cellStyle name="Note 11 5" xfId="31282"/>
    <cellStyle name="Note 11 5 2" xfId="31283"/>
    <cellStyle name="Note 11 5 2 2" xfId="31284"/>
    <cellStyle name="Note 11 5 2 2 2" xfId="31285"/>
    <cellStyle name="Note 11 5 2 3" xfId="31286"/>
    <cellStyle name="Note 11 5 3" xfId="31287"/>
    <cellStyle name="Note 11 5 3 2" xfId="31288"/>
    <cellStyle name="Note 11 5 4" xfId="31289"/>
    <cellStyle name="Note 11 6" xfId="31290"/>
    <cellStyle name="Note 11 6 2" xfId="31291"/>
    <cellStyle name="Note 11 6 2 2" xfId="31292"/>
    <cellStyle name="Note 11 6 3" xfId="31293"/>
    <cellStyle name="Note 11 7" xfId="31294"/>
    <cellStyle name="Note 11 7 2" xfId="31295"/>
    <cellStyle name="Note 11 8" xfId="31296"/>
    <cellStyle name="Note 12" xfId="31297"/>
    <cellStyle name="Note 12 2" xfId="31298"/>
    <cellStyle name="Note 12 2 2" xfId="31299"/>
    <cellStyle name="Note 12 2 2 2" xfId="31300"/>
    <cellStyle name="Note 12 2 2 2 2" xfId="31301"/>
    <cellStyle name="Note 12 2 2 2 2 2" xfId="31302"/>
    <cellStyle name="Note 12 2 2 2 2 2 2" xfId="31303"/>
    <cellStyle name="Note 12 2 2 2 2 2 2 2" xfId="31304"/>
    <cellStyle name="Note 12 2 2 2 2 2 3" xfId="31305"/>
    <cellStyle name="Note 12 2 2 2 2 3" xfId="31306"/>
    <cellStyle name="Note 12 2 2 2 2 3 2" xfId="31307"/>
    <cellStyle name="Note 12 2 2 2 2 4" xfId="31308"/>
    <cellStyle name="Note 12 2 2 2 3" xfId="31309"/>
    <cellStyle name="Note 12 2 2 2 3 2" xfId="31310"/>
    <cellStyle name="Note 12 2 2 2 3 2 2" xfId="31311"/>
    <cellStyle name="Note 12 2 2 2 3 3" xfId="31312"/>
    <cellStyle name="Note 12 2 2 2 4" xfId="31313"/>
    <cellStyle name="Note 12 2 2 2 4 2" xfId="31314"/>
    <cellStyle name="Note 12 2 2 2 5" xfId="31315"/>
    <cellStyle name="Note 12 2 2 3" xfId="31316"/>
    <cellStyle name="Note 12 2 2 3 2" xfId="31317"/>
    <cellStyle name="Note 12 2 2 3 2 2" xfId="31318"/>
    <cellStyle name="Note 12 2 2 3 2 2 2" xfId="31319"/>
    <cellStyle name="Note 12 2 2 3 2 3" xfId="31320"/>
    <cellStyle name="Note 12 2 2 3 3" xfId="31321"/>
    <cellStyle name="Note 12 2 2 3 3 2" xfId="31322"/>
    <cellStyle name="Note 12 2 2 3 4" xfId="31323"/>
    <cellStyle name="Note 12 2 2 4" xfId="31324"/>
    <cellStyle name="Note 12 2 2 4 2" xfId="31325"/>
    <cellStyle name="Note 12 2 2 4 2 2" xfId="31326"/>
    <cellStyle name="Note 12 2 2 4 3" xfId="31327"/>
    <cellStyle name="Note 12 2 2 5" xfId="31328"/>
    <cellStyle name="Note 12 2 2 5 2" xfId="31329"/>
    <cellStyle name="Note 12 2 2 6" xfId="31330"/>
    <cellStyle name="Note 12 2 3" xfId="31331"/>
    <cellStyle name="Note 12 2 3 2" xfId="31332"/>
    <cellStyle name="Note 12 2 3 2 2" xfId="31333"/>
    <cellStyle name="Note 12 2 3 2 2 2" xfId="31334"/>
    <cellStyle name="Note 12 2 3 2 2 2 2" xfId="31335"/>
    <cellStyle name="Note 12 2 3 2 2 3" xfId="31336"/>
    <cellStyle name="Note 12 2 3 2 3" xfId="31337"/>
    <cellStyle name="Note 12 2 3 2 3 2" xfId="31338"/>
    <cellStyle name="Note 12 2 3 2 4" xfId="31339"/>
    <cellStyle name="Note 12 2 3 3" xfId="31340"/>
    <cellStyle name="Note 12 2 3 3 2" xfId="31341"/>
    <cellStyle name="Note 12 2 3 3 2 2" xfId="31342"/>
    <cellStyle name="Note 12 2 3 3 3" xfId="31343"/>
    <cellStyle name="Note 12 2 3 4" xfId="31344"/>
    <cellStyle name="Note 12 2 3 4 2" xfId="31345"/>
    <cellStyle name="Note 12 2 3 5" xfId="31346"/>
    <cellStyle name="Note 12 2 4" xfId="31347"/>
    <cellStyle name="Note 12 2 4 2" xfId="31348"/>
    <cellStyle name="Note 12 2 4 2 2" xfId="31349"/>
    <cellStyle name="Note 12 2 4 2 2 2" xfId="31350"/>
    <cellStyle name="Note 12 2 4 2 3" xfId="31351"/>
    <cellStyle name="Note 12 2 4 3" xfId="31352"/>
    <cellStyle name="Note 12 2 4 3 2" xfId="31353"/>
    <cellStyle name="Note 12 2 4 4" xfId="31354"/>
    <cellStyle name="Note 12 2 5" xfId="31355"/>
    <cellStyle name="Note 12 2 5 2" xfId="31356"/>
    <cellStyle name="Note 12 2 5 2 2" xfId="31357"/>
    <cellStyle name="Note 12 2 5 3" xfId="31358"/>
    <cellStyle name="Note 12 2 6" xfId="31359"/>
    <cellStyle name="Note 12 2 6 2" xfId="31360"/>
    <cellStyle name="Note 12 2 7" xfId="31361"/>
    <cellStyle name="Note 12 3" xfId="31362"/>
    <cellStyle name="Note 12 3 2" xfId="31363"/>
    <cellStyle name="Note 12 3 2 2" xfId="31364"/>
    <cellStyle name="Note 12 3 2 2 2" xfId="31365"/>
    <cellStyle name="Note 12 3 2 2 2 2" xfId="31366"/>
    <cellStyle name="Note 12 3 2 2 2 2 2" xfId="31367"/>
    <cellStyle name="Note 12 3 2 2 2 3" xfId="31368"/>
    <cellStyle name="Note 12 3 2 2 3" xfId="31369"/>
    <cellStyle name="Note 12 3 2 2 3 2" xfId="31370"/>
    <cellStyle name="Note 12 3 2 2 4" xfId="31371"/>
    <cellStyle name="Note 12 3 2 3" xfId="31372"/>
    <cellStyle name="Note 12 3 2 3 2" xfId="31373"/>
    <cellStyle name="Note 12 3 2 3 2 2" xfId="31374"/>
    <cellStyle name="Note 12 3 2 3 3" xfId="31375"/>
    <cellStyle name="Note 12 3 2 4" xfId="31376"/>
    <cellStyle name="Note 12 3 2 4 2" xfId="31377"/>
    <cellStyle name="Note 12 3 2 5" xfId="31378"/>
    <cellStyle name="Note 12 3 3" xfId="31379"/>
    <cellStyle name="Note 12 3 3 2" xfId="31380"/>
    <cellStyle name="Note 12 3 3 2 2" xfId="31381"/>
    <cellStyle name="Note 12 3 3 2 2 2" xfId="31382"/>
    <cellStyle name="Note 12 3 3 2 3" xfId="31383"/>
    <cellStyle name="Note 12 3 3 3" xfId="31384"/>
    <cellStyle name="Note 12 3 3 3 2" xfId="31385"/>
    <cellStyle name="Note 12 3 3 4" xfId="31386"/>
    <cellStyle name="Note 12 3 4" xfId="31387"/>
    <cellStyle name="Note 12 3 4 2" xfId="31388"/>
    <cellStyle name="Note 12 3 4 2 2" xfId="31389"/>
    <cellStyle name="Note 12 3 4 3" xfId="31390"/>
    <cellStyle name="Note 12 3 5" xfId="31391"/>
    <cellStyle name="Note 12 3 5 2" xfId="31392"/>
    <cellStyle name="Note 12 3 6" xfId="31393"/>
    <cellStyle name="Note 12 4" xfId="31394"/>
    <cellStyle name="Note 12 4 2" xfId="31395"/>
    <cellStyle name="Note 12 4 2 2" xfId="31396"/>
    <cellStyle name="Note 12 4 2 2 2" xfId="31397"/>
    <cellStyle name="Note 12 4 2 2 2 2" xfId="31398"/>
    <cellStyle name="Note 12 4 2 2 3" xfId="31399"/>
    <cellStyle name="Note 12 4 2 3" xfId="31400"/>
    <cellStyle name="Note 12 4 2 3 2" xfId="31401"/>
    <cellStyle name="Note 12 4 2 4" xfId="31402"/>
    <cellStyle name="Note 12 4 3" xfId="31403"/>
    <cellStyle name="Note 12 4 3 2" xfId="31404"/>
    <cellStyle name="Note 12 4 3 2 2" xfId="31405"/>
    <cellStyle name="Note 12 4 3 3" xfId="31406"/>
    <cellStyle name="Note 12 4 4" xfId="31407"/>
    <cellStyle name="Note 12 4 4 2" xfId="31408"/>
    <cellStyle name="Note 12 4 5" xfId="31409"/>
    <cellStyle name="Note 12 5" xfId="31410"/>
    <cellStyle name="Note 12 5 2" xfId="31411"/>
    <cellStyle name="Note 12 5 2 2" xfId="31412"/>
    <cellStyle name="Note 12 5 2 2 2" xfId="31413"/>
    <cellStyle name="Note 12 5 2 3" xfId="31414"/>
    <cellStyle name="Note 12 5 3" xfId="31415"/>
    <cellStyle name="Note 12 5 3 2" xfId="31416"/>
    <cellStyle name="Note 12 5 4" xfId="31417"/>
    <cellStyle name="Note 12 6" xfId="31418"/>
    <cellStyle name="Note 12 6 2" xfId="31419"/>
    <cellStyle name="Note 12 6 2 2" xfId="31420"/>
    <cellStyle name="Note 12 6 3" xfId="31421"/>
    <cellStyle name="Note 12 7" xfId="31422"/>
    <cellStyle name="Note 12 7 2" xfId="31423"/>
    <cellStyle name="Note 12 8" xfId="31424"/>
    <cellStyle name="Note 13" xfId="31425"/>
    <cellStyle name="Note 13 2" xfId="31426"/>
    <cellStyle name="Note 13 2 2" xfId="31427"/>
    <cellStyle name="Note 13 2 2 2" xfId="31428"/>
    <cellStyle name="Note 13 2 2 2 2" xfId="31429"/>
    <cellStyle name="Note 13 2 2 2 2 2" xfId="31430"/>
    <cellStyle name="Note 13 2 2 2 2 2 2" xfId="31431"/>
    <cellStyle name="Note 13 2 2 2 2 2 2 2" xfId="31432"/>
    <cellStyle name="Note 13 2 2 2 2 2 3" xfId="31433"/>
    <cellStyle name="Note 13 2 2 2 2 3" xfId="31434"/>
    <cellStyle name="Note 13 2 2 2 2 3 2" xfId="31435"/>
    <cellStyle name="Note 13 2 2 2 2 4" xfId="31436"/>
    <cellStyle name="Note 13 2 2 2 3" xfId="31437"/>
    <cellStyle name="Note 13 2 2 2 3 2" xfId="31438"/>
    <cellStyle name="Note 13 2 2 2 3 2 2" xfId="31439"/>
    <cellStyle name="Note 13 2 2 2 3 3" xfId="31440"/>
    <cellStyle name="Note 13 2 2 2 4" xfId="31441"/>
    <cellStyle name="Note 13 2 2 2 4 2" xfId="31442"/>
    <cellStyle name="Note 13 2 2 2 5" xfId="31443"/>
    <cellStyle name="Note 13 2 2 3" xfId="31444"/>
    <cellStyle name="Note 13 2 2 3 2" xfId="31445"/>
    <cellStyle name="Note 13 2 2 3 2 2" xfId="31446"/>
    <cellStyle name="Note 13 2 2 3 2 2 2" xfId="31447"/>
    <cellStyle name="Note 13 2 2 3 2 3" xfId="31448"/>
    <cellStyle name="Note 13 2 2 3 3" xfId="31449"/>
    <cellStyle name="Note 13 2 2 3 3 2" xfId="31450"/>
    <cellStyle name="Note 13 2 2 3 4" xfId="31451"/>
    <cellStyle name="Note 13 2 2 4" xfId="31452"/>
    <cellStyle name="Note 13 2 2 4 2" xfId="31453"/>
    <cellStyle name="Note 13 2 2 4 2 2" xfId="31454"/>
    <cellStyle name="Note 13 2 2 4 3" xfId="31455"/>
    <cellStyle name="Note 13 2 2 5" xfId="31456"/>
    <cellStyle name="Note 13 2 2 5 2" xfId="31457"/>
    <cellStyle name="Note 13 2 2 6" xfId="31458"/>
    <cellStyle name="Note 13 2 3" xfId="31459"/>
    <cellStyle name="Note 13 2 3 2" xfId="31460"/>
    <cellStyle name="Note 13 2 3 2 2" xfId="31461"/>
    <cellStyle name="Note 13 2 3 2 2 2" xfId="31462"/>
    <cellStyle name="Note 13 2 3 2 2 2 2" xfId="31463"/>
    <cellStyle name="Note 13 2 3 2 2 3" xfId="31464"/>
    <cellStyle name="Note 13 2 3 2 3" xfId="31465"/>
    <cellStyle name="Note 13 2 3 2 3 2" xfId="31466"/>
    <cellStyle name="Note 13 2 3 2 4" xfId="31467"/>
    <cellStyle name="Note 13 2 3 3" xfId="31468"/>
    <cellStyle name="Note 13 2 3 3 2" xfId="31469"/>
    <cellStyle name="Note 13 2 3 3 2 2" xfId="31470"/>
    <cellStyle name="Note 13 2 3 3 3" xfId="31471"/>
    <cellStyle name="Note 13 2 3 4" xfId="31472"/>
    <cellStyle name="Note 13 2 3 4 2" xfId="31473"/>
    <cellStyle name="Note 13 2 3 5" xfId="31474"/>
    <cellStyle name="Note 13 2 4" xfId="31475"/>
    <cellStyle name="Note 13 2 4 2" xfId="31476"/>
    <cellStyle name="Note 13 2 4 2 2" xfId="31477"/>
    <cellStyle name="Note 13 2 4 2 2 2" xfId="31478"/>
    <cellStyle name="Note 13 2 4 2 3" xfId="31479"/>
    <cellStyle name="Note 13 2 4 3" xfId="31480"/>
    <cellStyle name="Note 13 2 4 3 2" xfId="31481"/>
    <cellStyle name="Note 13 2 4 4" xfId="31482"/>
    <cellStyle name="Note 13 2 5" xfId="31483"/>
    <cellStyle name="Note 13 2 5 2" xfId="31484"/>
    <cellStyle name="Note 13 2 5 2 2" xfId="31485"/>
    <cellStyle name="Note 13 2 5 3" xfId="31486"/>
    <cellStyle name="Note 13 2 6" xfId="31487"/>
    <cellStyle name="Note 13 2 6 2" xfId="31488"/>
    <cellStyle name="Note 13 2 7" xfId="31489"/>
    <cellStyle name="Note 13 3" xfId="31490"/>
    <cellStyle name="Note 13 3 2" xfId="31491"/>
    <cellStyle name="Note 13 3 2 2" xfId="31492"/>
    <cellStyle name="Note 13 3 2 2 2" xfId="31493"/>
    <cellStyle name="Note 13 3 2 2 2 2" xfId="31494"/>
    <cellStyle name="Note 13 3 2 2 2 2 2" xfId="31495"/>
    <cellStyle name="Note 13 3 2 2 2 3" xfId="31496"/>
    <cellStyle name="Note 13 3 2 2 3" xfId="31497"/>
    <cellStyle name="Note 13 3 2 2 3 2" xfId="31498"/>
    <cellStyle name="Note 13 3 2 2 4" xfId="31499"/>
    <cellStyle name="Note 13 3 2 3" xfId="31500"/>
    <cellStyle name="Note 13 3 2 3 2" xfId="31501"/>
    <cellStyle name="Note 13 3 2 3 2 2" xfId="31502"/>
    <cellStyle name="Note 13 3 2 3 3" xfId="31503"/>
    <cellStyle name="Note 13 3 2 4" xfId="31504"/>
    <cellStyle name="Note 13 3 2 4 2" xfId="31505"/>
    <cellStyle name="Note 13 3 2 5" xfId="31506"/>
    <cellStyle name="Note 13 3 3" xfId="31507"/>
    <cellStyle name="Note 13 3 3 2" xfId="31508"/>
    <cellStyle name="Note 13 3 3 2 2" xfId="31509"/>
    <cellStyle name="Note 13 3 3 2 2 2" xfId="31510"/>
    <cellStyle name="Note 13 3 3 2 3" xfId="31511"/>
    <cellStyle name="Note 13 3 3 3" xfId="31512"/>
    <cellStyle name="Note 13 3 3 3 2" xfId="31513"/>
    <cellStyle name="Note 13 3 3 4" xfId="31514"/>
    <cellStyle name="Note 13 3 4" xfId="31515"/>
    <cellStyle name="Note 13 3 4 2" xfId="31516"/>
    <cellStyle name="Note 13 3 4 2 2" xfId="31517"/>
    <cellStyle name="Note 13 3 4 3" xfId="31518"/>
    <cellStyle name="Note 13 3 5" xfId="31519"/>
    <cellStyle name="Note 13 3 5 2" xfId="31520"/>
    <cellStyle name="Note 13 3 6" xfId="31521"/>
    <cellStyle name="Note 13 4" xfId="31522"/>
    <cellStyle name="Note 13 4 2" xfId="31523"/>
    <cellStyle name="Note 13 4 2 2" xfId="31524"/>
    <cellStyle name="Note 13 4 2 2 2" xfId="31525"/>
    <cellStyle name="Note 13 4 2 2 2 2" xfId="31526"/>
    <cellStyle name="Note 13 4 2 2 3" xfId="31527"/>
    <cellStyle name="Note 13 4 2 3" xfId="31528"/>
    <cellStyle name="Note 13 4 2 3 2" xfId="31529"/>
    <cellStyle name="Note 13 4 2 4" xfId="31530"/>
    <cellStyle name="Note 13 4 3" xfId="31531"/>
    <cellStyle name="Note 13 4 3 2" xfId="31532"/>
    <cellStyle name="Note 13 4 3 2 2" xfId="31533"/>
    <cellStyle name="Note 13 4 3 3" xfId="31534"/>
    <cellStyle name="Note 13 4 4" xfId="31535"/>
    <cellStyle name="Note 13 4 4 2" xfId="31536"/>
    <cellStyle name="Note 13 4 5" xfId="31537"/>
    <cellStyle name="Note 13 5" xfId="31538"/>
    <cellStyle name="Note 13 5 2" xfId="31539"/>
    <cellStyle name="Note 13 5 2 2" xfId="31540"/>
    <cellStyle name="Note 13 5 2 2 2" xfId="31541"/>
    <cellStyle name="Note 13 5 2 3" xfId="31542"/>
    <cellStyle name="Note 13 5 3" xfId="31543"/>
    <cellStyle name="Note 13 5 3 2" xfId="31544"/>
    <cellStyle name="Note 13 5 4" xfId="31545"/>
    <cellStyle name="Note 13 6" xfId="31546"/>
    <cellStyle name="Note 13 6 2" xfId="31547"/>
    <cellStyle name="Note 13 6 2 2" xfId="31548"/>
    <cellStyle name="Note 13 6 3" xfId="31549"/>
    <cellStyle name="Note 13 7" xfId="31550"/>
    <cellStyle name="Note 13 7 2" xfId="31551"/>
    <cellStyle name="Note 13 8" xfId="31552"/>
    <cellStyle name="Note 14" xfId="31553"/>
    <cellStyle name="Note 14 2" xfId="31554"/>
    <cellStyle name="Note 14 2 2" xfId="31555"/>
    <cellStyle name="Note 14 2 2 2" xfId="31556"/>
    <cellStyle name="Note 14 2 2 2 2" xfId="31557"/>
    <cellStyle name="Note 14 2 2 2 2 2" xfId="31558"/>
    <cellStyle name="Note 14 2 2 2 2 2 2" xfId="31559"/>
    <cellStyle name="Note 14 2 2 2 2 2 2 2" xfId="31560"/>
    <cellStyle name="Note 14 2 2 2 2 2 3" xfId="31561"/>
    <cellStyle name="Note 14 2 2 2 2 3" xfId="31562"/>
    <cellStyle name="Note 14 2 2 2 2 3 2" xfId="31563"/>
    <cellStyle name="Note 14 2 2 2 2 4" xfId="31564"/>
    <cellStyle name="Note 14 2 2 2 3" xfId="31565"/>
    <cellStyle name="Note 14 2 2 2 3 2" xfId="31566"/>
    <cellStyle name="Note 14 2 2 2 3 2 2" xfId="31567"/>
    <cellStyle name="Note 14 2 2 2 3 3" xfId="31568"/>
    <cellStyle name="Note 14 2 2 2 4" xfId="31569"/>
    <cellStyle name="Note 14 2 2 2 4 2" xfId="31570"/>
    <cellStyle name="Note 14 2 2 2 5" xfId="31571"/>
    <cellStyle name="Note 14 2 2 3" xfId="31572"/>
    <cellStyle name="Note 14 2 2 3 2" xfId="31573"/>
    <cellStyle name="Note 14 2 2 3 2 2" xfId="31574"/>
    <cellStyle name="Note 14 2 2 3 2 2 2" xfId="31575"/>
    <cellStyle name="Note 14 2 2 3 2 3" xfId="31576"/>
    <cellStyle name="Note 14 2 2 3 3" xfId="31577"/>
    <cellStyle name="Note 14 2 2 3 3 2" xfId="31578"/>
    <cellStyle name="Note 14 2 2 3 4" xfId="31579"/>
    <cellStyle name="Note 14 2 2 4" xfId="31580"/>
    <cellStyle name="Note 14 2 2 4 2" xfId="31581"/>
    <cellStyle name="Note 14 2 2 4 2 2" xfId="31582"/>
    <cellStyle name="Note 14 2 2 4 3" xfId="31583"/>
    <cellStyle name="Note 14 2 2 5" xfId="31584"/>
    <cellStyle name="Note 14 2 2 5 2" xfId="31585"/>
    <cellStyle name="Note 14 2 2 6" xfId="31586"/>
    <cellStyle name="Note 14 2 3" xfId="31587"/>
    <cellStyle name="Note 14 2 3 2" xfId="31588"/>
    <cellStyle name="Note 14 2 3 2 2" xfId="31589"/>
    <cellStyle name="Note 14 2 3 2 2 2" xfId="31590"/>
    <cellStyle name="Note 14 2 3 2 2 2 2" xfId="31591"/>
    <cellStyle name="Note 14 2 3 2 2 3" xfId="31592"/>
    <cellStyle name="Note 14 2 3 2 3" xfId="31593"/>
    <cellStyle name="Note 14 2 3 2 3 2" xfId="31594"/>
    <cellStyle name="Note 14 2 3 2 4" xfId="31595"/>
    <cellStyle name="Note 14 2 3 3" xfId="31596"/>
    <cellStyle name="Note 14 2 3 3 2" xfId="31597"/>
    <cellStyle name="Note 14 2 3 3 2 2" xfId="31598"/>
    <cellStyle name="Note 14 2 3 3 3" xfId="31599"/>
    <cellStyle name="Note 14 2 3 4" xfId="31600"/>
    <cellStyle name="Note 14 2 3 4 2" xfId="31601"/>
    <cellStyle name="Note 14 2 3 5" xfId="31602"/>
    <cellStyle name="Note 14 2 4" xfId="31603"/>
    <cellStyle name="Note 14 2 4 2" xfId="31604"/>
    <cellStyle name="Note 14 2 4 2 2" xfId="31605"/>
    <cellStyle name="Note 14 2 4 2 2 2" xfId="31606"/>
    <cellStyle name="Note 14 2 4 2 3" xfId="31607"/>
    <cellStyle name="Note 14 2 4 3" xfId="31608"/>
    <cellStyle name="Note 14 2 4 3 2" xfId="31609"/>
    <cellStyle name="Note 14 2 4 4" xfId="31610"/>
    <cellStyle name="Note 14 2 5" xfId="31611"/>
    <cellStyle name="Note 14 2 5 2" xfId="31612"/>
    <cellStyle name="Note 14 2 5 2 2" xfId="31613"/>
    <cellStyle name="Note 14 2 5 3" xfId="31614"/>
    <cellStyle name="Note 14 2 6" xfId="31615"/>
    <cellStyle name="Note 14 2 6 2" xfId="31616"/>
    <cellStyle name="Note 14 2 7" xfId="31617"/>
    <cellStyle name="Note 14 3" xfId="31618"/>
    <cellStyle name="Note 14 3 2" xfId="31619"/>
    <cellStyle name="Note 14 3 2 2" xfId="31620"/>
    <cellStyle name="Note 14 3 2 2 2" xfId="31621"/>
    <cellStyle name="Note 14 3 2 2 2 2" xfId="31622"/>
    <cellStyle name="Note 14 3 2 2 2 2 2" xfId="31623"/>
    <cellStyle name="Note 14 3 2 2 2 3" xfId="31624"/>
    <cellStyle name="Note 14 3 2 2 3" xfId="31625"/>
    <cellStyle name="Note 14 3 2 2 3 2" xfId="31626"/>
    <cellStyle name="Note 14 3 2 2 4" xfId="31627"/>
    <cellStyle name="Note 14 3 2 3" xfId="31628"/>
    <cellStyle name="Note 14 3 2 3 2" xfId="31629"/>
    <cellStyle name="Note 14 3 2 3 2 2" xfId="31630"/>
    <cellStyle name="Note 14 3 2 3 3" xfId="31631"/>
    <cellStyle name="Note 14 3 2 4" xfId="31632"/>
    <cellStyle name="Note 14 3 2 4 2" xfId="31633"/>
    <cellStyle name="Note 14 3 2 5" xfId="31634"/>
    <cellStyle name="Note 14 3 3" xfId="31635"/>
    <cellStyle name="Note 14 3 3 2" xfId="31636"/>
    <cellStyle name="Note 14 3 3 2 2" xfId="31637"/>
    <cellStyle name="Note 14 3 3 2 2 2" xfId="31638"/>
    <cellStyle name="Note 14 3 3 2 3" xfId="31639"/>
    <cellStyle name="Note 14 3 3 3" xfId="31640"/>
    <cellStyle name="Note 14 3 3 3 2" xfId="31641"/>
    <cellStyle name="Note 14 3 3 4" xfId="31642"/>
    <cellStyle name="Note 14 3 4" xfId="31643"/>
    <cellStyle name="Note 14 3 4 2" xfId="31644"/>
    <cellStyle name="Note 14 3 4 2 2" xfId="31645"/>
    <cellStyle name="Note 14 3 4 3" xfId="31646"/>
    <cellStyle name="Note 14 3 5" xfId="31647"/>
    <cellStyle name="Note 14 3 5 2" xfId="31648"/>
    <cellStyle name="Note 14 3 6" xfId="31649"/>
    <cellStyle name="Note 14 4" xfId="31650"/>
    <cellStyle name="Note 14 4 2" xfId="31651"/>
    <cellStyle name="Note 14 4 2 2" xfId="31652"/>
    <cellStyle name="Note 14 4 2 2 2" xfId="31653"/>
    <cellStyle name="Note 14 4 2 2 2 2" xfId="31654"/>
    <cellStyle name="Note 14 4 2 2 3" xfId="31655"/>
    <cellStyle name="Note 14 4 2 3" xfId="31656"/>
    <cellStyle name="Note 14 4 2 3 2" xfId="31657"/>
    <cellStyle name="Note 14 4 2 4" xfId="31658"/>
    <cellStyle name="Note 14 4 3" xfId="31659"/>
    <cellStyle name="Note 14 4 3 2" xfId="31660"/>
    <cellStyle name="Note 14 4 3 2 2" xfId="31661"/>
    <cellStyle name="Note 14 4 3 3" xfId="31662"/>
    <cellStyle name="Note 14 4 4" xfId="31663"/>
    <cellStyle name="Note 14 4 4 2" xfId="31664"/>
    <cellStyle name="Note 14 4 5" xfId="31665"/>
    <cellStyle name="Note 14 5" xfId="31666"/>
    <cellStyle name="Note 14 5 2" xfId="31667"/>
    <cellStyle name="Note 14 5 2 2" xfId="31668"/>
    <cellStyle name="Note 14 5 2 2 2" xfId="31669"/>
    <cellStyle name="Note 14 5 2 3" xfId="31670"/>
    <cellStyle name="Note 14 5 3" xfId="31671"/>
    <cellStyle name="Note 14 5 3 2" xfId="31672"/>
    <cellStyle name="Note 14 5 4" xfId="31673"/>
    <cellStyle name="Note 14 6" xfId="31674"/>
    <cellStyle name="Note 14 6 2" xfId="31675"/>
    <cellStyle name="Note 14 6 2 2" xfId="31676"/>
    <cellStyle name="Note 14 6 3" xfId="31677"/>
    <cellStyle name="Note 14 7" xfId="31678"/>
    <cellStyle name="Note 14 7 2" xfId="31679"/>
    <cellStyle name="Note 14 8" xfId="31680"/>
    <cellStyle name="Note 15" xfId="31681"/>
    <cellStyle name="Note 15 2" xfId="31682"/>
    <cellStyle name="Note 15 2 2" xfId="31683"/>
    <cellStyle name="Note 15 2 2 2" xfId="31684"/>
    <cellStyle name="Note 15 2 2 2 2" xfId="31685"/>
    <cellStyle name="Note 15 2 2 2 2 2" xfId="31686"/>
    <cellStyle name="Note 15 2 2 2 2 2 2" xfId="31687"/>
    <cellStyle name="Note 15 2 2 2 2 2 2 2" xfId="31688"/>
    <cellStyle name="Note 15 2 2 2 2 2 3" xfId="31689"/>
    <cellStyle name="Note 15 2 2 2 2 3" xfId="31690"/>
    <cellStyle name="Note 15 2 2 2 2 3 2" xfId="31691"/>
    <cellStyle name="Note 15 2 2 2 2 4" xfId="31692"/>
    <cellStyle name="Note 15 2 2 2 3" xfId="31693"/>
    <cellStyle name="Note 15 2 2 2 3 2" xfId="31694"/>
    <cellStyle name="Note 15 2 2 2 3 2 2" xfId="31695"/>
    <cellStyle name="Note 15 2 2 2 3 3" xfId="31696"/>
    <cellStyle name="Note 15 2 2 2 4" xfId="31697"/>
    <cellStyle name="Note 15 2 2 2 4 2" xfId="31698"/>
    <cellStyle name="Note 15 2 2 2 5" xfId="31699"/>
    <cellStyle name="Note 15 2 2 3" xfId="31700"/>
    <cellStyle name="Note 15 2 2 3 2" xfId="31701"/>
    <cellStyle name="Note 15 2 2 3 2 2" xfId="31702"/>
    <cellStyle name="Note 15 2 2 3 2 2 2" xfId="31703"/>
    <cellStyle name="Note 15 2 2 3 2 3" xfId="31704"/>
    <cellStyle name="Note 15 2 2 3 3" xfId="31705"/>
    <cellStyle name="Note 15 2 2 3 3 2" xfId="31706"/>
    <cellStyle name="Note 15 2 2 3 4" xfId="31707"/>
    <cellStyle name="Note 15 2 2 4" xfId="31708"/>
    <cellStyle name="Note 15 2 2 4 2" xfId="31709"/>
    <cellStyle name="Note 15 2 2 4 2 2" xfId="31710"/>
    <cellStyle name="Note 15 2 2 4 3" xfId="31711"/>
    <cellStyle name="Note 15 2 2 5" xfId="31712"/>
    <cellStyle name="Note 15 2 2 5 2" xfId="31713"/>
    <cellStyle name="Note 15 2 2 6" xfId="31714"/>
    <cellStyle name="Note 15 2 3" xfId="31715"/>
    <cellStyle name="Note 15 2 3 2" xfId="31716"/>
    <cellStyle name="Note 15 2 3 2 2" xfId="31717"/>
    <cellStyle name="Note 15 2 3 2 2 2" xfId="31718"/>
    <cellStyle name="Note 15 2 3 2 2 2 2" xfId="31719"/>
    <cellStyle name="Note 15 2 3 2 2 3" xfId="31720"/>
    <cellStyle name="Note 15 2 3 2 3" xfId="31721"/>
    <cellStyle name="Note 15 2 3 2 3 2" xfId="31722"/>
    <cellStyle name="Note 15 2 3 2 4" xfId="31723"/>
    <cellStyle name="Note 15 2 3 3" xfId="31724"/>
    <cellStyle name="Note 15 2 3 3 2" xfId="31725"/>
    <cellStyle name="Note 15 2 3 3 2 2" xfId="31726"/>
    <cellStyle name="Note 15 2 3 3 3" xfId="31727"/>
    <cellStyle name="Note 15 2 3 4" xfId="31728"/>
    <cellStyle name="Note 15 2 3 4 2" xfId="31729"/>
    <cellStyle name="Note 15 2 3 5" xfId="31730"/>
    <cellStyle name="Note 15 2 4" xfId="31731"/>
    <cellStyle name="Note 15 2 4 2" xfId="31732"/>
    <cellStyle name="Note 15 2 4 2 2" xfId="31733"/>
    <cellStyle name="Note 15 2 4 2 2 2" xfId="31734"/>
    <cellStyle name="Note 15 2 4 2 3" xfId="31735"/>
    <cellStyle name="Note 15 2 4 3" xfId="31736"/>
    <cellStyle name="Note 15 2 4 3 2" xfId="31737"/>
    <cellStyle name="Note 15 2 4 4" xfId="31738"/>
    <cellStyle name="Note 15 2 5" xfId="31739"/>
    <cellStyle name="Note 15 2 5 2" xfId="31740"/>
    <cellStyle name="Note 15 2 5 2 2" xfId="31741"/>
    <cellStyle name="Note 15 2 5 3" xfId="31742"/>
    <cellStyle name="Note 15 2 6" xfId="31743"/>
    <cellStyle name="Note 15 2 6 2" xfId="31744"/>
    <cellStyle name="Note 15 2 7" xfId="31745"/>
    <cellStyle name="Note 15 3" xfId="31746"/>
    <cellStyle name="Note 15 3 2" xfId="31747"/>
    <cellStyle name="Note 15 3 2 2" xfId="31748"/>
    <cellStyle name="Note 15 3 2 2 2" xfId="31749"/>
    <cellStyle name="Note 15 3 2 2 2 2" xfId="31750"/>
    <cellStyle name="Note 15 3 2 2 2 2 2" xfId="31751"/>
    <cellStyle name="Note 15 3 2 2 2 3" xfId="31752"/>
    <cellStyle name="Note 15 3 2 2 3" xfId="31753"/>
    <cellStyle name="Note 15 3 2 2 3 2" xfId="31754"/>
    <cellStyle name="Note 15 3 2 2 4" xfId="31755"/>
    <cellStyle name="Note 15 3 2 3" xfId="31756"/>
    <cellStyle name="Note 15 3 2 3 2" xfId="31757"/>
    <cellStyle name="Note 15 3 2 3 2 2" xfId="31758"/>
    <cellStyle name="Note 15 3 2 3 3" xfId="31759"/>
    <cellStyle name="Note 15 3 2 4" xfId="31760"/>
    <cellStyle name="Note 15 3 2 4 2" xfId="31761"/>
    <cellStyle name="Note 15 3 2 5" xfId="31762"/>
    <cellStyle name="Note 15 3 3" xfId="31763"/>
    <cellStyle name="Note 15 3 3 2" xfId="31764"/>
    <cellStyle name="Note 15 3 3 2 2" xfId="31765"/>
    <cellStyle name="Note 15 3 3 2 2 2" xfId="31766"/>
    <cellStyle name="Note 15 3 3 2 3" xfId="31767"/>
    <cellStyle name="Note 15 3 3 3" xfId="31768"/>
    <cellStyle name="Note 15 3 3 3 2" xfId="31769"/>
    <cellStyle name="Note 15 3 3 4" xfId="31770"/>
    <cellStyle name="Note 15 3 4" xfId="31771"/>
    <cellStyle name="Note 15 3 4 2" xfId="31772"/>
    <cellStyle name="Note 15 3 4 2 2" xfId="31773"/>
    <cellStyle name="Note 15 3 4 3" xfId="31774"/>
    <cellStyle name="Note 15 3 5" xfId="31775"/>
    <cellStyle name="Note 15 3 5 2" xfId="31776"/>
    <cellStyle name="Note 15 3 6" xfId="31777"/>
    <cellStyle name="Note 15 4" xfId="31778"/>
    <cellStyle name="Note 15 4 2" xfId="31779"/>
    <cellStyle name="Note 15 4 2 2" xfId="31780"/>
    <cellStyle name="Note 15 4 2 2 2" xfId="31781"/>
    <cellStyle name="Note 15 4 2 2 2 2" xfId="31782"/>
    <cellStyle name="Note 15 4 2 2 3" xfId="31783"/>
    <cellStyle name="Note 15 4 2 3" xfId="31784"/>
    <cellStyle name="Note 15 4 2 3 2" xfId="31785"/>
    <cellStyle name="Note 15 4 2 4" xfId="31786"/>
    <cellStyle name="Note 15 4 3" xfId="31787"/>
    <cellStyle name="Note 15 4 3 2" xfId="31788"/>
    <cellStyle name="Note 15 4 3 2 2" xfId="31789"/>
    <cellStyle name="Note 15 4 3 3" xfId="31790"/>
    <cellStyle name="Note 15 4 4" xfId="31791"/>
    <cellStyle name="Note 15 4 4 2" xfId="31792"/>
    <cellStyle name="Note 15 4 5" xfId="31793"/>
    <cellStyle name="Note 15 5" xfId="31794"/>
    <cellStyle name="Note 15 5 2" xfId="31795"/>
    <cellStyle name="Note 15 5 2 2" xfId="31796"/>
    <cellStyle name="Note 15 5 2 2 2" xfId="31797"/>
    <cellStyle name="Note 15 5 2 3" xfId="31798"/>
    <cellStyle name="Note 15 5 3" xfId="31799"/>
    <cellStyle name="Note 15 5 3 2" xfId="31800"/>
    <cellStyle name="Note 15 5 4" xfId="31801"/>
    <cellStyle name="Note 15 6" xfId="31802"/>
    <cellStyle name="Note 15 6 2" xfId="31803"/>
    <cellStyle name="Note 15 6 2 2" xfId="31804"/>
    <cellStyle name="Note 15 6 3" xfId="31805"/>
    <cellStyle name="Note 15 7" xfId="31806"/>
    <cellStyle name="Note 15 7 2" xfId="31807"/>
    <cellStyle name="Note 15 8" xfId="31808"/>
    <cellStyle name="Note 16" xfId="31809"/>
    <cellStyle name="Note 16 2" xfId="31810"/>
    <cellStyle name="Note 16 2 2" xfId="31811"/>
    <cellStyle name="Note 16 2 2 2" xfId="31812"/>
    <cellStyle name="Note 16 2 2 2 2" xfId="31813"/>
    <cellStyle name="Note 16 2 2 2 2 2" xfId="31814"/>
    <cellStyle name="Note 16 2 2 2 2 2 2" xfId="31815"/>
    <cellStyle name="Note 16 2 2 2 2 2 2 2" xfId="31816"/>
    <cellStyle name="Note 16 2 2 2 2 2 3" xfId="31817"/>
    <cellStyle name="Note 16 2 2 2 2 3" xfId="31818"/>
    <cellStyle name="Note 16 2 2 2 2 3 2" xfId="31819"/>
    <cellStyle name="Note 16 2 2 2 2 4" xfId="31820"/>
    <cellStyle name="Note 16 2 2 2 3" xfId="31821"/>
    <cellStyle name="Note 16 2 2 2 3 2" xfId="31822"/>
    <cellStyle name="Note 16 2 2 2 3 2 2" xfId="31823"/>
    <cellStyle name="Note 16 2 2 2 3 3" xfId="31824"/>
    <cellStyle name="Note 16 2 2 2 4" xfId="31825"/>
    <cellStyle name="Note 16 2 2 2 4 2" xfId="31826"/>
    <cellStyle name="Note 16 2 2 2 5" xfId="31827"/>
    <cellStyle name="Note 16 2 2 3" xfId="31828"/>
    <cellStyle name="Note 16 2 2 3 2" xfId="31829"/>
    <cellStyle name="Note 16 2 2 3 2 2" xfId="31830"/>
    <cellStyle name="Note 16 2 2 3 2 2 2" xfId="31831"/>
    <cellStyle name="Note 16 2 2 3 2 3" xfId="31832"/>
    <cellStyle name="Note 16 2 2 3 3" xfId="31833"/>
    <cellStyle name="Note 16 2 2 3 3 2" xfId="31834"/>
    <cellStyle name="Note 16 2 2 3 4" xfId="31835"/>
    <cellStyle name="Note 16 2 2 4" xfId="31836"/>
    <cellStyle name="Note 16 2 2 4 2" xfId="31837"/>
    <cellStyle name="Note 16 2 2 4 2 2" xfId="31838"/>
    <cellStyle name="Note 16 2 2 4 3" xfId="31839"/>
    <cellStyle name="Note 16 2 2 5" xfId="31840"/>
    <cellStyle name="Note 16 2 2 5 2" xfId="31841"/>
    <cellStyle name="Note 16 2 2 6" xfId="31842"/>
    <cellStyle name="Note 16 2 3" xfId="31843"/>
    <cellStyle name="Note 16 2 3 2" xfId="31844"/>
    <cellStyle name="Note 16 2 3 2 2" xfId="31845"/>
    <cellStyle name="Note 16 2 3 2 2 2" xfId="31846"/>
    <cellStyle name="Note 16 2 3 2 2 2 2" xfId="31847"/>
    <cellStyle name="Note 16 2 3 2 2 3" xfId="31848"/>
    <cellStyle name="Note 16 2 3 2 3" xfId="31849"/>
    <cellStyle name="Note 16 2 3 2 3 2" xfId="31850"/>
    <cellStyle name="Note 16 2 3 2 4" xfId="31851"/>
    <cellStyle name="Note 16 2 3 3" xfId="31852"/>
    <cellStyle name="Note 16 2 3 3 2" xfId="31853"/>
    <cellStyle name="Note 16 2 3 3 2 2" xfId="31854"/>
    <cellStyle name="Note 16 2 3 3 3" xfId="31855"/>
    <cellStyle name="Note 16 2 3 4" xfId="31856"/>
    <cellStyle name="Note 16 2 3 4 2" xfId="31857"/>
    <cellStyle name="Note 16 2 3 5" xfId="31858"/>
    <cellStyle name="Note 16 2 4" xfId="31859"/>
    <cellStyle name="Note 16 2 4 2" xfId="31860"/>
    <cellStyle name="Note 16 2 4 2 2" xfId="31861"/>
    <cellStyle name="Note 16 2 4 2 2 2" xfId="31862"/>
    <cellStyle name="Note 16 2 4 2 3" xfId="31863"/>
    <cellStyle name="Note 16 2 4 3" xfId="31864"/>
    <cellStyle name="Note 16 2 4 3 2" xfId="31865"/>
    <cellStyle name="Note 16 2 4 4" xfId="31866"/>
    <cellStyle name="Note 16 2 5" xfId="31867"/>
    <cellStyle name="Note 16 2 5 2" xfId="31868"/>
    <cellStyle name="Note 16 2 5 2 2" xfId="31869"/>
    <cellStyle name="Note 16 2 5 3" xfId="31870"/>
    <cellStyle name="Note 16 2 6" xfId="31871"/>
    <cellStyle name="Note 16 2 6 2" xfId="31872"/>
    <cellStyle name="Note 16 2 7" xfId="31873"/>
    <cellStyle name="Note 16 3" xfId="31874"/>
    <cellStyle name="Note 16 3 2" xfId="31875"/>
    <cellStyle name="Note 16 3 2 2" xfId="31876"/>
    <cellStyle name="Note 16 3 2 2 2" xfId="31877"/>
    <cellStyle name="Note 16 3 2 2 2 2" xfId="31878"/>
    <cellStyle name="Note 16 3 2 2 2 2 2" xfId="31879"/>
    <cellStyle name="Note 16 3 2 2 2 3" xfId="31880"/>
    <cellStyle name="Note 16 3 2 2 3" xfId="31881"/>
    <cellStyle name="Note 16 3 2 2 3 2" xfId="31882"/>
    <cellStyle name="Note 16 3 2 2 4" xfId="31883"/>
    <cellStyle name="Note 16 3 2 3" xfId="31884"/>
    <cellStyle name="Note 16 3 2 3 2" xfId="31885"/>
    <cellStyle name="Note 16 3 2 3 2 2" xfId="31886"/>
    <cellStyle name="Note 16 3 2 3 3" xfId="31887"/>
    <cellStyle name="Note 16 3 2 4" xfId="31888"/>
    <cellStyle name="Note 16 3 2 4 2" xfId="31889"/>
    <cellStyle name="Note 16 3 2 5" xfId="31890"/>
    <cellStyle name="Note 16 3 3" xfId="31891"/>
    <cellStyle name="Note 16 3 3 2" xfId="31892"/>
    <cellStyle name="Note 16 3 3 2 2" xfId="31893"/>
    <cellStyle name="Note 16 3 3 2 2 2" xfId="31894"/>
    <cellStyle name="Note 16 3 3 2 3" xfId="31895"/>
    <cellStyle name="Note 16 3 3 3" xfId="31896"/>
    <cellStyle name="Note 16 3 3 3 2" xfId="31897"/>
    <cellStyle name="Note 16 3 3 4" xfId="31898"/>
    <cellStyle name="Note 16 3 4" xfId="31899"/>
    <cellStyle name="Note 16 3 4 2" xfId="31900"/>
    <cellStyle name="Note 16 3 4 2 2" xfId="31901"/>
    <cellStyle name="Note 16 3 4 3" xfId="31902"/>
    <cellStyle name="Note 16 3 5" xfId="31903"/>
    <cellStyle name="Note 16 3 5 2" xfId="31904"/>
    <cellStyle name="Note 16 3 6" xfId="31905"/>
    <cellStyle name="Note 16 4" xfId="31906"/>
    <cellStyle name="Note 16 4 2" xfId="31907"/>
    <cellStyle name="Note 16 4 2 2" xfId="31908"/>
    <cellStyle name="Note 16 4 2 2 2" xfId="31909"/>
    <cellStyle name="Note 16 4 2 2 2 2" xfId="31910"/>
    <cellStyle name="Note 16 4 2 2 3" xfId="31911"/>
    <cellStyle name="Note 16 4 2 3" xfId="31912"/>
    <cellStyle name="Note 16 4 2 3 2" xfId="31913"/>
    <cellStyle name="Note 16 4 2 4" xfId="31914"/>
    <cellStyle name="Note 16 4 3" xfId="31915"/>
    <cellStyle name="Note 16 4 3 2" xfId="31916"/>
    <cellStyle name="Note 16 4 3 2 2" xfId="31917"/>
    <cellStyle name="Note 16 4 3 3" xfId="31918"/>
    <cellStyle name="Note 16 4 4" xfId="31919"/>
    <cellStyle name="Note 16 4 4 2" xfId="31920"/>
    <cellStyle name="Note 16 4 5" xfId="31921"/>
    <cellStyle name="Note 16 5" xfId="31922"/>
    <cellStyle name="Note 16 5 2" xfId="31923"/>
    <cellStyle name="Note 16 5 2 2" xfId="31924"/>
    <cellStyle name="Note 16 5 2 2 2" xfId="31925"/>
    <cellStyle name="Note 16 5 2 3" xfId="31926"/>
    <cellStyle name="Note 16 5 3" xfId="31927"/>
    <cellStyle name="Note 16 5 3 2" xfId="31928"/>
    <cellStyle name="Note 16 5 4" xfId="31929"/>
    <cellStyle name="Note 16 6" xfId="31930"/>
    <cellStyle name="Note 16 6 2" xfId="31931"/>
    <cellStyle name="Note 16 6 2 2" xfId="31932"/>
    <cellStyle name="Note 16 6 3" xfId="31933"/>
    <cellStyle name="Note 16 7" xfId="31934"/>
    <cellStyle name="Note 16 7 2" xfId="31935"/>
    <cellStyle name="Note 16 8" xfId="31936"/>
    <cellStyle name="Note 17" xfId="31937"/>
    <cellStyle name="Note 17 2" xfId="31938"/>
    <cellStyle name="Note 17 2 2" xfId="31939"/>
    <cellStyle name="Note 17 2 2 2" xfId="31940"/>
    <cellStyle name="Note 17 2 2 2 2" xfId="31941"/>
    <cellStyle name="Note 17 2 2 2 2 2" xfId="31942"/>
    <cellStyle name="Note 17 2 2 2 2 2 2" xfId="31943"/>
    <cellStyle name="Note 17 2 2 2 2 2 2 2" xfId="31944"/>
    <cellStyle name="Note 17 2 2 2 2 2 3" xfId="31945"/>
    <cellStyle name="Note 17 2 2 2 2 3" xfId="31946"/>
    <cellStyle name="Note 17 2 2 2 2 3 2" xfId="31947"/>
    <cellStyle name="Note 17 2 2 2 2 4" xfId="31948"/>
    <cellStyle name="Note 17 2 2 2 3" xfId="31949"/>
    <cellStyle name="Note 17 2 2 2 3 2" xfId="31950"/>
    <cellStyle name="Note 17 2 2 2 3 2 2" xfId="31951"/>
    <cellStyle name="Note 17 2 2 2 3 3" xfId="31952"/>
    <cellStyle name="Note 17 2 2 2 4" xfId="31953"/>
    <cellStyle name="Note 17 2 2 2 4 2" xfId="31954"/>
    <cellStyle name="Note 17 2 2 2 5" xfId="31955"/>
    <cellStyle name="Note 17 2 2 3" xfId="31956"/>
    <cellStyle name="Note 17 2 2 3 2" xfId="31957"/>
    <cellStyle name="Note 17 2 2 3 2 2" xfId="31958"/>
    <cellStyle name="Note 17 2 2 3 2 2 2" xfId="31959"/>
    <cellStyle name="Note 17 2 2 3 2 3" xfId="31960"/>
    <cellStyle name="Note 17 2 2 3 3" xfId="31961"/>
    <cellStyle name="Note 17 2 2 3 3 2" xfId="31962"/>
    <cellStyle name="Note 17 2 2 3 4" xfId="31963"/>
    <cellStyle name="Note 17 2 2 4" xfId="31964"/>
    <cellStyle name="Note 17 2 2 4 2" xfId="31965"/>
    <cellStyle name="Note 17 2 2 4 2 2" xfId="31966"/>
    <cellStyle name="Note 17 2 2 4 3" xfId="31967"/>
    <cellStyle name="Note 17 2 2 5" xfId="31968"/>
    <cellStyle name="Note 17 2 2 5 2" xfId="31969"/>
    <cellStyle name="Note 17 2 2 6" xfId="31970"/>
    <cellStyle name="Note 17 2 3" xfId="31971"/>
    <cellStyle name="Note 17 2 3 2" xfId="31972"/>
    <cellStyle name="Note 17 2 3 2 2" xfId="31973"/>
    <cellStyle name="Note 17 2 3 2 2 2" xfId="31974"/>
    <cellStyle name="Note 17 2 3 2 2 2 2" xfId="31975"/>
    <cellStyle name="Note 17 2 3 2 2 3" xfId="31976"/>
    <cellStyle name="Note 17 2 3 2 3" xfId="31977"/>
    <cellStyle name="Note 17 2 3 2 3 2" xfId="31978"/>
    <cellStyle name="Note 17 2 3 2 4" xfId="31979"/>
    <cellStyle name="Note 17 2 3 3" xfId="31980"/>
    <cellStyle name="Note 17 2 3 3 2" xfId="31981"/>
    <cellStyle name="Note 17 2 3 3 2 2" xfId="31982"/>
    <cellStyle name="Note 17 2 3 3 3" xfId="31983"/>
    <cellStyle name="Note 17 2 3 4" xfId="31984"/>
    <cellStyle name="Note 17 2 3 4 2" xfId="31985"/>
    <cellStyle name="Note 17 2 3 5" xfId="31986"/>
    <cellStyle name="Note 17 2 4" xfId="31987"/>
    <cellStyle name="Note 17 2 4 2" xfId="31988"/>
    <cellStyle name="Note 17 2 4 2 2" xfId="31989"/>
    <cellStyle name="Note 17 2 4 2 2 2" xfId="31990"/>
    <cellStyle name="Note 17 2 4 2 3" xfId="31991"/>
    <cellStyle name="Note 17 2 4 3" xfId="31992"/>
    <cellStyle name="Note 17 2 4 3 2" xfId="31993"/>
    <cellStyle name="Note 17 2 4 4" xfId="31994"/>
    <cellStyle name="Note 17 2 5" xfId="31995"/>
    <cellStyle name="Note 17 2 5 2" xfId="31996"/>
    <cellStyle name="Note 17 2 5 2 2" xfId="31997"/>
    <cellStyle name="Note 17 2 5 3" xfId="31998"/>
    <cellStyle name="Note 17 2 6" xfId="31999"/>
    <cellStyle name="Note 17 2 6 2" xfId="32000"/>
    <cellStyle name="Note 17 2 7" xfId="32001"/>
    <cellStyle name="Note 17 3" xfId="32002"/>
    <cellStyle name="Note 17 3 2" xfId="32003"/>
    <cellStyle name="Note 17 3 2 2" xfId="32004"/>
    <cellStyle name="Note 17 3 2 2 2" xfId="32005"/>
    <cellStyle name="Note 17 3 2 2 2 2" xfId="32006"/>
    <cellStyle name="Note 17 3 2 2 2 2 2" xfId="32007"/>
    <cellStyle name="Note 17 3 2 2 2 3" xfId="32008"/>
    <cellStyle name="Note 17 3 2 2 3" xfId="32009"/>
    <cellStyle name="Note 17 3 2 2 3 2" xfId="32010"/>
    <cellStyle name="Note 17 3 2 2 4" xfId="32011"/>
    <cellStyle name="Note 17 3 2 3" xfId="32012"/>
    <cellStyle name="Note 17 3 2 3 2" xfId="32013"/>
    <cellStyle name="Note 17 3 2 3 2 2" xfId="32014"/>
    <cellStyle name="Note 17 3 2 3 3" xfId="32015"/>
    <cellStyle name="Note 17 3 2 4" xfId="32016"/>
    <cellStyle name="Note 17 3 2 4 2" xfId="32017"/>
    <cellStyle name="Note 17 3 2 5" xfId="32018"/>
    <cellStyle name="Note 17 3 3" xfId="32019"/>
    <cellStyle name="Note 17 3 3 2" xfId="32020"/>
    <cellStyle name="Note 17 3 3 2 2" xfId="32021"/>
    <cellStyle name="Note 17 3 3 2 2 2" xfId="32022"/>
    <cellStyle name="Note 17 3 3 2 3" xfId="32023"/>
    <cellStyle name="Note 17 3 3 3" xfId="32024"/>
    <cellStyle name="Note 17 3 3 3 2" xfId="32025"/>
    <cellStyle name="Note 17 3 3 4" xfId="32026"/>
    <cellStyle name="Note 17 3 4" xfId="32027"/>
    <cellStyle name="Note 17 3 4 2" xfId="32028"/>
    <cellStyle name="Note 17 3 4 2 2" xfId="32029"/>
    <cellStyle name="Note 17 3 4 3" xfId="32030"/>
    <cellStyle name="Note 17 3 5" xfId="32031"/>
    <cellStyle name="Note 17 3 5 2" xfId="32032"/>
    <cellStyle name="Note 17 3 6" xfId="32033"/>
    <cellStyle name="Note 17 4" xfId="32034"/>
    <cellStyle name="Note 17 4 2" xfId="32035"/>
    <cellStyle name="Note 17 4 2 2" xfId="32036"/>
    <cellStyle name="Note 17 4 2 2 2" xfId="32037"/>
    <cellStyle name="Note 17 4 2 2 2 2" xfId="32038"/>
    <cellStyle name="Note 17 4 2 2 3" xfId="32039"/>
    <cellStyle name="Note 17 4 2 3" xfId="32040"/>
    <cellStyle name="Note 17 4 2 3 2" xfId="32041"/>
    <cellStyle name="Note 17 4 2 4" xfId="32042"/>
    <cellStyle name="Note 17 4 3" xfId="32043"/>
    <cellStyle name="Note 17 4 3 2" xfId="32044"/>
    <cellStyle name="Note 17 4 3 2 2" xfId="32045"/>
    <cellStyle name="Note 17 4 3 3" xfId="32046"/>
    <cellStyle name="Note 17 4 4" xfId="32047"/>
    <cellStyle name="Note 17 4 4 2" xfId="32048"/>
    <cellStyle name="Note 17 4 5" xfId="32049"/>
    <cellStyle name="Note 17 5" xfId="32050"/>
    <cellStyle name="Note 17 5 2" xfId="32051"/>
    <cellStyle name="Note 17 5 2 2" xfId="32052"/>
    <cellStyle name="Note 17 5 2 2 2" xfId="32053"/>
    <cellStyle name="Note 17 5 2 3" xfId="32054"/>
    <cellStyle name="Note 17 5 3" xfId="32055"/>
    <cellStyle name="Note 17 5 3 2" xfId="32056"/>
    <cellStyle name="Note 17 5 4" xfId="32057"/>
    <cellStyle name="Note 17 6" xfId="32058"/>
    <cellStyle name="Note 17 6 2" xfId="32059"/>
    <cellStyle name="Note 17 6 2 2" xfId="32060"/>
    <cellStyle name="Note 17 6 3" xfId="32061"/>
    <cellStyle name="Note 17 7" xfId="32062"/>
    <cellStyle name="Note 17 7 2" xfId="32063"/>
    <cellStyle name="Note 17 8" xfId="32064"/>
    <cellStyle name="Note 18" xfId="32065"/>
    <cellStyle name="Note 18 2" xfId="32066"/>
    <cellStyle name="Note 18 2 2" xfId="32067"/>
    <cellStyle name="Note 18 2 2 2" xfId="32068"/>
    <cellStyle name="Note 18 2 2 2 2" xfId="32069"/>
    <cellStyle name="Note 18 2 2 2 2 2" xfId="32070"/>
    <cellStyle name="Note 18 2 2 2 2 2 2" xfId="32071"/>
    <cellStyle name="Note 18 2 2 2 2 2 2 2" xfId="32072"/>
    <cellStyle name="Note 18 2 2 2 2 2 3" xfId="32073"/>
    <cellStyle name="Note 18 2 2 2 2 3" xfId="32074"/>
    <cellStyle name="Note 18 2 2 2 2 3 2" xfId="32075"/>
    <cellStyle name="Note 18 2 2 2 2 4" xfId="32076"/>
    <cellStyle name="Note 18 2 2 2 3" xfId="32077"/>
    <cellStyle name="Note 18 2 2 2 3 2" xfId="32078"/>
    <cellStyle name="Note 18 2 2 2 3 2 2" xfId="32079"/>
    <cellStyle name="Note 18 2 2 2 3 3" xfId="32080"/>
    <cellStyle name="Note 18 2 2 2 4" xfId="32081"/>
    <cellStyle name="Note 18 2 2 2 4 2" xfId="32082"/>
    <cellStyle name="Note 18 2 2 2 5" xfId="32083"/>
    <cellStyle name="Note 18 2 2 3" xfId="32084"/>
    <cellStyle name="Note 18 2 2 3 2" xfId="32085"/>
    <cellStyle name="Note 18 2 2 3 2 2" xfId="32086"/>
    <cellStyle name="Note 18 2 2 3 2 2 2" xfId="32087"/>
    <cellStyle name="Note 18 2 2 3 2 3" xfId="32088"/>
    <cellStyle name="Note 18 2 2 3 3" xfId="32089"/>
    <cellStyle name="Note 18 2 2 3 3 2" xfId="32090"/>
    <cellStyle name="Note 18 2 2 3 4" xfId="32091"/>
    <cellStyle name="Note 18 2 2 4" xfId="32092"/>
    <cellStyle name="Note 18 2 2 4 2" xfId="32093"/>
    <cellStyle name="Note 18 2 2 4 2 2" xfId="32094"/>
    <cellStyle name="Note 18 2 2 4 3" xfId="32095"/>
    <cellStyle name="Note 18 2 2 5" xfId="32096"/>
    <cellStyle name="Note 18 2 2 5 2" xfId="32097"/>
    <cellStyle name="Note 18 2 2 6" xfId="32098"/>
    <cellStyle name="Note 18 2 3" xfId="32099"/>
    <cellStyle name="Note 18 2 3 2" xfId="32100"/>
    <cellStyle name="Note 18 2 3 2 2" xfId="32101"/>
    <cellStyle name="Note 18 2 3 2 2 2" xfId="32102"/>
    <cellStyle name="Note 18 2 3 2 2 2 2" xfId="32103"/>
    <cellStyle name="Note 18 2 3 2 2 3" xfId="32104"/>
    <cellStyle name="Note 18 2 3 2 3" xfId="32105"/>
    <cellStyle name="Note 18 2 3 2 3 2" xfId="32106"/>
    <cellStyle name="Note 18 2 3 2 4" xfId="32107"/>
    <cellStyle name="Note 18 2 3 3" xfId="32108"/>
    <cellStyle name="Note 18 2 3 3 2" xfId="32109"/>
    <cellStyle name="Note 18 2 3 3 2 2" xfId="32110"/>
    <cellStyle name="Note 18 2 3 3 3" xfId="32111"/>
    <cellStyle name="Note 18 2 3 4" xfId="32112"/>
    <cellStyle name="Note 18 2 3 4 2" xfId="32113"/>
    <cellStyle name="Note 18 2 3 5" xfId="32114"/>
    <cellStyle name="Note 18 2 4" xfId="32115"/>
    <cellStyle name="Note 18 2 4 2" xfId="32116"/>
    <cellStyle name="Note 18 2 4 2 2" xfId="32117"/>
    <cellStyle name="Note 18 2 4 2 2 2" xfId="32118"/>
    <cellStyle name="Note 18 2 4 2 3" xfId="32119"/>
    <cellStyle name="Note 18 2 4 3" xfId="32120"/>
    <cellStyle name="Note 18 2 4 3 2" xfId="32121"/>
    <cellStyle name="Note 18 2 4 4" xfId="32122"/>
    <cellStyle name="Note 18 2 5" xfId="32123"/>
    <cellStyle name="Note 18 2 5 2" xfId="32124"/>
    <cellStyle name="Note 18 2 5 2 2" xfId="32125"/>
    <cellStyle name="Note 18 2 5 3" xfId="32126"/>
    <cellStyle name="Note 18 2 6" xfId="32127"/>
    <cellStyle name="Note 18 2 6 2" xfId="32128"/>
    <cellStyle name="Note 18 2 7" xfId="32129"/>
    <cellStyle name="Note 18 3" xfId="32130"/>
    <cellStyle name="Note 18 3 2" xfId="32131"/>
    <cellStyle name="Note 18 3 2 2" xfId="32132"/>
    <cellStyle name="Note 18 3 2 2 2" xfId="32133"/>
    <cellStyle name="Note 18 3 2 2 2 2" xfId="32134"/>
    <cellStyle name="Note 18 3 2 2 2 2 2" xfId="32135"/>
    <cellStyle name="Note 18 3 2 2 2 3" xfId="32136"/>
    <cellStyle name="Note 18 3 2 2 3" xfId="32137"/>
    <cellStyle name="Note 18 3 2 2 3 2" xfId="32138"/>
    <cellStyle name="Note 18 3 2 2 4" xfId="32139"/>
    <cellStyle name="Note 18 3 2 3" xfId="32140"/>
    <cellStyle name="Note 18 3 2 3 2" xfId="32141"/>
    <cellStyle name="Note 18 3 2 3 2 2" xfId="32142"/>
    <cellStyle name="Note 18 3 2 3 3" xfId="32143"/>
    <cellStyle name="Note 18 3 2 4" xfId="32144"/>
    <cellStyle name="Note 18 3 2 4 2" xfId="32145"/>
    <cellStyle name="Note 18 3 2 5" xfId="32146"/>
    <cellStyle name="Note 18 3 3" xfId="32147"/>
    <cellStyle name="Note 18 3 3 2" xfId="32148"/>
    <cellStyle name="Note 18 3 3 2 2" xfId="32149"/>
    <cellStyle name="Note 18 3 3 2 2 2" xfId="32150"/>
    <cellStyle name="Note 18 3 3 2 3" xfId="32151"/>
    <cellStyle name="Note 18 3 3 3" xfId="32152"/>
    <cellStyle name="Note 18 3 3 3 2" xfId="32153"/>
    <cellStyle name="Note 18 3 3 4" xfId="32154"/>
    <cellStyle name="Note 18 3 4" xfId="32155"/>
    <cellStyle name="Note 18 3 4 2" xfId="32156"/>
    <cellStyle name="Note 18 3 4 2 2" xfId="32157"/>
    <cellStyle name="Note 18 3 4 3" xfId="32158"/>
    <cellStyle name="Note 18 3 5" xfId="32159"/>
    <cellStyle name="Note 18 3 5 2" xfId="32160"/>
    <cellStyle name="Note 18 3 6" xfId="32161"/>
    <cellStyle name="Note 18 4" xfId="32162"/>
    <cellStyle name="Note 18 4 2" xfId="32163"/>
    <cellStyle name="Note 18 4 2 2" xfId="32164"/>
    <cellStyle name="Note 18 4 2 2 2" xfId="32165"/>
    <cellStyle name="Note 18 4 2 2 2 2" xfId="32166"/>
    <cellStyle name="Note 18 4 2 2 3" xfId="32167"/>
    <cellStyle name="Note 18 4 2 3" xfId="32168"/>
    <cellStyle name="Note 18 4 2 3 2" xfId="32169"/>
    <cellStyle name="Note 18 4 2 4" xfId="32170"/>
    <cellStyle name="Note 18 4 3" xfId="32171"/>
    <cellStyle name="Note 18 4 3 2" xfId="32172"/>
    <cellStyle name="Note 18 4 3 2 2" xfId="32173"/>
    <cellStyle name="Note 18 4 3 3" xfId="32174"/>
    <cellStyle name="Note 18 4 4" xfId="32175"/>
    <cellStyle name="Note 18 4 4 2" xfId="32176"/>
    <cellStyle name="Note 18 4 5" xfId="32177"/>
    <cellStyle name="Note 18 5" xfId="32178"/>
    <cellStyle name="Note 18 5 2" xfId="32179"/>
    <cellStyle name="Note 18 5 2 2" xfId="32180"/>
    <cellStyle name="Note 18 5 2 2 2" xfId="32181"/>
    <cellStyle name="Note 18 5 2 3" xfId="32182"/>
    <cellStyle name="Note 18 5 3" xfId="32183"/>
    <cellStyle name="Note 18 5 3 2" xfId="32184"/>
    <cellStyle name="Note 18 5 4" xfId="32185"/>
    <cellStyle name="Note 18 6" xfId="32186"/>
    <cellStyle name="Note 18 6 2" xfId="32187"/>
    <cellStyle name="Note 18 6 2 2" xfId="32188"/>
    <cellStyle name="Note 18 6 3" xfId="32189"/>
    <cellStyle name="Note 18 7" xfId="32190"/>
    <cellStyle name="Note 18 7 2" xfId="32191"/>
    <cellStyle name="Note 18 8" xfId="32192"/>
    <cellStyle name="Note 19" xfId="32193"/>
    <cellStyle name="Note 19 2" xfId="32194"/>
    <cellStyle name="Note 19 2 2" xfId="32195"/>
    <cellStyle name="Note 19 2 2 2" xfId="32196"/>
    <cellStyle name="Note 19 2 2 2 2" xfId="32197"/>
    <cellStyle name="Note 19 2 2 2 2 2" xfId="32198"/>
    <cellStyle name="Note 19 2 2 2 2 2 2" xfId="32199"/>
    <cellStyle name="Note 19 2 2 2 2 3" xfId="32200"/>
    <cellStyle name="Note 19 2 2 2 3" xfId="32201"/>
    <cellStyle name="Note 19 2 2 2 3 2" xfId="32202"/>
    <cellStyle name="Note 19 2 2 2 4" xfId="32203"/>
    <cellStyle name="Note 19 2 2 3" xfId="32204"/>
    <cellStyle name="Note 19 2 2 3 2" xfId="32205"/>
    <cellStyle name="Note 19 2 2 3 2 2" xfId="32206"/>
    <cellStyle name="Note 19 2 2 3 3" xfId="32207"/>
    <cellStyle name="Note 19 2 2 4" xfId="32208"/>
    <cellStyle name="Note 19 2 2 4 2" xfId="32209"/>
    <cellStyle name="Note 19 2 2 5" xfId="32210"/>
    <cellStyle name="Note 19 2 3" xfId="32211"/>
    <cellStyle name="Note 19 2 3 2" xfId="32212"/>
    <cellStyle name="Note 19 2 3 2 2" xfId="32213"/>
    <cellStyle name="Note 19 2 3 2 2 2" xfId="32214"/>
    <cellStyle name="Note 19 2 3 2 3" xfId="32215"/>
    <cellStyle name="Note 19 2 3 3" xfId="32216"/>
    <cellStyle name="Note 19 2 3 3 2" xfId="32217"/>
    <cellStyle name="Note 19 2 3 4" xfId="32218"/>
    <cellStyle name="Note 19 2 4" xfId="32219"/>
    <cellStyle name="Note 19 2 4 2" xfId="32220"/>
    <cellStyle name="Note 19 2 4 2 2" xfId="32221"/>
    <cellStyle name="Note 19 2 4 3" xfId="32222"/>
    <cellStyle name="Note 19 2 5" xfId="32223"/>
    <cellStyle name="Note 19 2 5 2" xfId="32224"/>
    <cellStyle name="Note 19 2 6" xfId="32225"/>
    <cellStyle name="Note 19 3" xfId="32226"/>
    <cellStyle name="Note 19 3 2" xfId="32227"/>
    <cellStyle name="Note 19 3 2 2" xfId="32228"/>
    <cellStyle name="Note 19 3 2 2 2" xfId="32229"/>
    <cellStyle name="Note 19 3 2 2 2 2" xfId="32230"/>
    <cellStyle name="Note 19 3 2 2 3" xfId="32231"/>
    <cellStyle name="Note 19 3 2 3" xfId="32232"/>
    <cellStyle name="Note 19 3 2 3 2" xfId="32233"/>
    <cellStyle name="Note 19 3 2 4" xfId="32234"/>
    <cellStyle name="Note 19 3 3" xfId="32235"/>
    <cellStyle name="Note 19 3 3 2" xfId="32236"/>
    <cellStyle name="Note 19 3 3 2 2" xfId="32237"/>
    <cellStyle name="Note 19 3 3 3" xfId="32238"/>
    <cellStyle name="Note 19 3 4" xfId="32239"/>
    <cellStyle name="Note 19 3 4 2" xfId="32240"/>
    <cellStyle name="Note 19 3 5" xfId="32241"/>
    <cellStyle name="Note 19 4" xfId="32242"/>
    <cellStyle name="Note 19 4 2" xfId="32243"/>
    <cellStyle name="Note 19 4 2 2" xfId="32244"/>
    <cellStyle name="Note 19 4 2 2 2" xfId="32245"/>
    <cellStyle name="Note 19 4 2 3" xfId="32246"/>
    <cellStyle name="Note 19 4 3" xfId="32247"/>
    <cellStyle name="Note 19 4 3 2" xfId="32248"/>
    <cellStyle name="Note 19 4 4" xfId="32249"/>
    <cellStyle name="Note 19 5" xfId="32250"/>
    <cellStyle name="Note 19 5 2" xfId="32251"/>
    <cellStyle name="Note 19 5 2 2" xfId="32252"/>
    <cellStyle name="Note 19 5 3" xfId="32253"/>
    <cellStyle name="Note 19 6" xfId="32254"/>
    <cellStyle name="Note 19 6 2" xfId="32255"/>
    <cellStyle name="Note 19 7" xfId="32256"/>
    <cellStyle name="Note 2" xfId="32257"/>
    <cellStyle name="Note 2 2" xfId="32258"/>
    <cellStyle name="Note 2 2 2" xfId="32259"/>
    <cellStyle name="Note 2 2 2 2" xfId="32260"/>
    <cellStyle name="Note 2 2 2 2 2" xfId="32261"/>
    <cellStyle name="Note 2 2 2 2 2 2" xfId="32262"/>
    <cellStyle name="Note 2 2 2 2 2 2 2" xfId="32263"/>
    <cellStyle name="Note 2 2 2 2 2 2 2 2" xfId="32264"/>
    <cellStyle name="Note 2 2 2 2 2 2 3" xfId="32265"/>
    <cellStyle name="Note 2 2 2 2 2 3" xfId="32266"/>
    <cellStyle name="Note 2 2 2 2 2 3 2" xfId="32267"/>
    <cellStyle name="Note 2 2 2 2 2 4" xfId="32268"/>
    <cellStyle name="Note 2 2 2 2 3" xfId="32269"/>
    <cellStyle name="Note 2 2 2 2 3 2" xfId="32270"/>
    <cellStyle name="Note 2 2 2 2 3 2 2" xfId="32271"/>
    <cellStyle name="Note 2 2 2 2 3 3" xfId="32272"/>
    <cellStyle name="Note 2 2 2 2 4" xfId="32273"/>
    <cellStyle name="Note 2 2 2 2 4 2" xfId="32274"/>
    <cellStyle name="Note 2 2 2 2 5" xfId="32275"/>
    <cellStyle name="Note 2 2 2 3" xfId="32276"/>
    <cellStyle name="Note 2 2 2 3 2" xfId="32277"/>
    <cellStyle name="Note 2 2 2 3 2 2" xfId="32278"/>
    <cellStyle name="Note 2 2 2 3 2 2 2" xfId="32279"/>
    <cellStyle name="Note 2 2 2 3 2 3" xfId="32280"/>
    <cellStyle name="Note 2 2 2 3 3" xfId="32281"/>
    <cellStyle name="Note 2 2 2 3 3 2" xfId="32282"/>
    <cellStyle name="Note 2 2 2 3 4" xfId="32283"/>
    <cellStyle name="Note 2 2 2 4" xfId="32284"/>
    <cellStyle name="Note 2 2 2 4 2" xfId="32285"/>
    <cellStyle name="Note 2 2 2 4 2 2" xfId="32286"/>
    <cellStyle name="Note 2 2 2 4 3" xfId="32287"/>
    <cellStyle name="Note 2 2 2 5" xfId="32288"/>
    <cellStyle name="Note 2 2 2 5 2" xfId="32289"/>
    <cellStyle name="Note 2 2 2 6" xfId="32290"/>
    <cellStyle name="Note 2 2 3" xfId="32291"/>
    <cellStyle name="Note 2 2 3 2" xfId="32292"/>
    <cellStyle name="Note 2 2 3 2 2" xfId="32293"/>
    <cellStyle name="Note 2 2 3 2 2 2" xfId="32294"/>
    <cellStyle name="Note 2 2 3 2 2 2 2" xfId="32295"/>
    <cellStyle name="Note 2 2 3 2 2 3" xfId="32296"/>
    <cellStyle name="Note 2 2 3 2 3" xfId="32297"/>
    <cellStyle name="Note 2 2 3 2 3 2" xfId="32298"/>
    <cellStyle name="Note 2 2 3 2 4" xfId="32299"/>
    <cellStyle name="Note 2 2 3 3" xfId="32300"/>
    <cellStyle name="Note 2 2 3 3 2" xfId="32301"/>
    <cellStyle name="Note 2 2 3 3 2 2" xfId="32302"/>
    <cellStyle name="Note 2 2 3 3 3" xfId="32303"/>
    <cellStyle name="Note 2 2 3 4" xfId="32304"/>
    <cellStyle name="Note 2 2 3 4 2" xfId="32305"/>
    <cellStyle name="Note 2 2 3 5" xfId="32306"/>
    <cellStyle name="Note 2 2 4" xfId="32307"/>
    <cellStyle name="Note 2 2 4 2" xfId="32308"/>
    <cellStyle name="Note 2 2 4 2 2" xfId="32309"/>
    <cellStyle name="Note 2 2 4 2 2 2" xfId="32310"/>
    <cellStyle name="Note 2 2 4 2 3" xfId="32311"/>
    <cellStyle name="Note 2 2 4 3" xfId="32312"/>
    <cellStyle name="Note 2 2 4 3 2" xfId="32313"/>
    <cellStyle name="Note 2 2 4 4" xfId="32314"/>
    <cellStyle name="Note 2 2 5" xfId="32315"/>
    <cellStyle name="Note 2 2 5 2" xfId="32316"/>
    <cellStyle name="Note 2 2 5 2 2" xfId="32317"/>
    <cellStyle name="Note 2 2 5 3" xfId="32318"/>
    <cellStyle name="Note 2 2 6" xfId="32319"/>
    <cellStyle name="Note 2 2 6 2" xfId="32320"/>
    <cellStyle name="Note 2 2 7" xfId="32321"/>
    <cellStyle name="Note 2 3" xfId="32322"/>
    <cellStyle name="Note 2 3 2" xfId="32323"/>
    <cellStyle name="Note 2 3 2 2" xfId="32324"/>
    <cellStyle name="Note 2 3 2 2 2" xfId="32325"/>
    <cellStyle name="Note 2 3 2 2 2 2" xfId="32326"/>
    <cellStyle name="Note 2 3 2 2 2 2 2" xfId="32327"/>
    <cellStyle name="Note 2 3 2 2 2 3" xfId="32328"/>
    <cellStyle name="Note 2 3 2 2 3" xfId="32329"/>
    <cellStyle name="Note 2 3 2 2 3 2" xfId="32330"/>
    <cellStyle name="Note 2 3 2 2 4" xfId="32331"/>
    <cellStyle name="Note 2 3 2 3" xfId="32332"/>
    <cellStyle name="Note 2 3 2 3 2" xfId="32333"/>
    <cellStyle name="Note 2 3 2 3 2 2" xfId="32334"/>
    <cellStyle name="Note 2 3 2 3 3" xfId="32335"/>
    <cellStyle name="Note 2 3 2 4" xfId="32336"/>
    <cellStyle name="Note 2 3 2 4 2" xfId="32337"/>
    <cellStyle name="Note 2 3 2 5" xfId="32338"/>
    <cellStyle name="Note 2 3 3" xfId="32339"/>
    <cellStyle name="Note 2 3 3 2" xfId="32340"/>
    <cellStyle name="Note 2 3 3 2 2" xfId="32341"/>
    <cellStyle name="Note 2 3 3 2 2 2" xfId="32342"/>
    <cellStyle name="Note 2 3 3 2 3" xfId="32343"/>
    <cellStyle name="Note 2 3 3 3" xfId="32344"/>
    <cellStyle name="Note 2 3 3 3 2" xfId="32345"/>
    <cellStyle name="Note 2 3 3 4" xfId="32346"/>
    <cellStyle name="Note 2 3 4" xfId="32347"/>
    <cellStyle name="Note 2 3 4 2" xfId="32348"/>
    <cellStyle name="Note 2 3 4 2 2" xfId="32349"/>
    <cellStyle name="Note 2 3 4 3" xfId="32350"/>
    <cellStyle name="Note 2 3 5" xfId="32351"/>
    <cellStyle name="Note 2 3 5 2" xfId="32352"/>
    <cellStyle name="Note 2 3 6" xfId="32353"/>
    <cellStyle name="Note 2 4" xfId="32354"/>
    <cellStyle name="Note 2 4 2" xfId="32355"/>
    <cellStyle name="Note 2 4 2 2" xfId="32356"/>
    <cellStyle name="Note 2 4 2 2 2" xfId="32357"/>
    <cellStyle name="Note 2 4 2 2 2 2" xfId="32358"/>
    <cellStyle name="Note 2 4 2 2 3" xfId="32359"/>
    <cellStyle name="Note 2 4 2 3" xfId="32360"/>
    <cellStyle name="Note 2 4 2 3 2" xfId="32361"/>
    <cellStyle name="Note 2 4 2 4" xfId="32362"/>
    <cellStyle name="Note 2 4 3" xfId="32363"/>
    <cellStyle name="Note 2 4 3 2" xfId="32364"/>
    <cellStyle name="Note 2 4 3 2 2" xfId="32365"/>
    <cellStyle name="Note 2 4 3 3" xfId="32366"/>
    <cellStyle name="Note 2 4 4" xfId="32367"/>
    <cellStyle name="Note 2 4 4 2" xfId="32368"/>
    <cellStyle name="Note 2 4 5" xfId="32369"/>
    <cellStyle name="Note 2 5" xfId="32370"/>
    <cellStyle name="Note 2 5 2" xfId="32371"/>
    <cellStyle name="Note 2 5 2 2" xfId="32372"/>
    <cellStyle name="Note 2 5 2 2 2" xfId="32373"/>
    <cellStyle name="Note 2 5 2 3" xfId="32374"/>
    <cellStyle name="Note 2 5 3" xfId="32375"/>
    <cellStyle name="Note 2 5 3 2" xfId="32376"/>
    <cellStyle name="Note 2 5 4" xfId="32377"/>
    <cellStyle name="Note 2 6" xfId="32378"/>
    <cellStyle name="Note 2 6 2" xfId="32379"/>
    <cellStyle name="Note 2 6 2 2" xfId="32380"/>
    <cellStyle name="Note 2 6 3" xfId="32381"/>
    <cellStyle name="Note 2 7" xfId="32382"/>
    <cellStyle name="Note 2 7 2" xfId="32383"/>
    <cellStyle name="Note 2 8" xfId="32384"/>
    <cellStyle name="Note 20" xfId="32385"/>
    <cellStyle name="Note 20 2" xfId="32386"/>
    <cellStyle name="Note 20 2 2" xfId="32387"/>
    <cellStyle name="Note 20 2 2 2" xfId="32388"/>
    <cellStyle name="Note 20 2 2 2 2" xfId="32389"/>
    <cellStyle name="Note 20 2 2 2 2 2" xfId="32390"/>
    <cellStyle name="Note 20 2 2 2 2 2 2" xfId="32391"/>
    <cellStyle name="Note 20 2 2 2 2 3" xfId="32392"/>
    <cellStyle name="Note 20 2 2 2 3" xfId="32393"/>
    <cellStyle name="Note 20 2 2 2 3 2" xfId="32394"/>
    <cellStyle name="Note 20 2 2 2 4" xfId="32395"/>
    <cellStyle name="Note 20 2 2 3" xfId="32396"/>
    <cellStyle name="Note 20 2 2 3 2" xfId="32397"/>
    <cellStyle name="Note 20 2 2 3 2 2" xfId="32398"/>
    <cellStyle name="Note 20 2 2 3 3" xfId="32399"/>
    <cellStyle name="Note 20 2 2 4" xfId="32400"/>
    <cellStyle name="Note 20 2 2 4 2" xfId="32401"/>
    <cellStyle name="Note 20 2 2 5" xfId="32402"/>
    <cellStyle name="Note 20 2 3" xfId="32403"/>
    <cellStyle name="Note 20 2 3 2" xfId="32404"/>
    <cellStyle name="Note 20 2 3 2 2" xfId="32405"/>
    <cellStyle name="Note 20 2 3 2 2 2" xfId="32406"/>
    <cellStyle name="Note 20 2 3 2 3" xfId="32407"/>
    <cellStyle name="Note 20 2 3 3" xfId="32408"/>
    <cellStyle name="Note 20 2 3 3 2" xfId="32409"/>
    <cellStyle name="Note 20 2 3 4" xfId="32410"/>
    <cellStyle name="Note 20 2 4" xfId="32411"/>
    <cellStyle name="Note 20 2 4 2" xfId="32412"/>
    <cellStyle name="Note 20 2 4 2 2" xfId="32413"/>
    <cellStyle name="Note 20 2 4 3" xfId="32414"/>
    <cellStyle name="Note 20 2 5" xfId="32415"/>
    <cellStyle name="Note 20 2 5 2" xfId="32416"/>
    <cellStyle name="Note 20 2 6" xfId="32417"/>
    <cellStyle name="Note 20 3" xfId="32418"/>
    <cellStyle name="Note 20 3 2" xfId="32419"/>
    <cellStyle name="Note 20 3 2 2" xfId="32420"/>
    <cellStyle name="Note 20 3 2 2 2" xfId="32421"/>
    <cellStyle name="Note 20 3 2 2 2 2" xfId="32422"/>
    <cellStyle name="Note 20 3 2 2 3" xfId="32423"/>
    <cellStyle name="Note 20 3 2 3" xfId="32424"/>
    <cellStyle name="Note 20 3 2 3 2" xfId="32425"/>
    <cellStyle name="Note 20 3 2 4" xfId="32426"/>
    <cellStyle name="Note 20 3 3" xfId="32427"/>
    <cellStyle name="Note 20 3 3 2" xfId="32428"/>
    <cellStyle name="Note 20 3 3 2 2" xfId="32429"/>
    <cellStyle name="Note 20 3 3 3" xfId="32430"/>
    <cellStyle name="Note 20 3 4" xfId="32431"/>
    <cellStyle name="Note 20 3 4 2" xfId="32432"/>
    <cellStyle name="Note 20 3 5" xfId="32433"/>
    <cellStyle name="Note 20 4" xfId="32434"/>
    <cellStyle name="Note 20 4 2" xfId="32435"/>
    <cellStyle name="Note 20 4 2 2" xfId="32436"/>
    <cellStyle name="Note 20 4 2 2 2" xfId="32437"/>
    <cellStyle name="Note 20 4 2 3" xfId="32438"/>
    <cellStyle name="Note 20 4 3" xfId="32439"/>
    <cellStyle name="Note 20 4 3 2" xfId="32440"/>
    <cellStyle name="Note 20 4 4" xfId="32441"/>
    <cellStyle name="Note 20 5" xfId="32442"/>
    <cellStyle name="Note 20 5 2" xfId="32443"/>
    <cellStyle name="Note 20 5 2 2" xfId="32444"/>
    <cellStyle name="Note 20 5 3" xfId="32445"/>
    <cellStyle name="Note 20 6" xfId="32446"/>
    <cellStyle name="Note 20 6 2" xfId="32447"/>
    <cellStyle name="Note 20 7" xfId="32448"/>
    <cellStyle name="Note 21" xfId="32449"/>
    <cellStyle name="Note 21 2" xfId="32450"/>
    <cellStyle name="Note 21 2 2" xfId="32451"/>
    <cellStyle name="Note 21 2 2 2" xfId="32452"/>
    <cellStyle name="Note 21 2 2 2 2" xfId="32453"/>
    <cellStyle name="Note 21 2 2 2 2 2" xfId="32454"/>
    <cellStyle name="Note 21 2 2 2 2 2 2" xfId="32455"/>
    <cellStyle name="Note 21 2 2 2 2 3" xfId="32456"/>
    <cellStyle name="Note 21 2 2 2 3" xfId="32457"/>
    <cellStyle name="Note 21 2 2 2 3 2" xfId="32458"/>
    <cellStyle name="Note 21 2 2 2 4" xfId="32459"/>
    <cellStyle name="Note 21 2 2 3" xfId="32460"/>
    <cellStyle name="Note 21 2 2 3 2" xfId="32461"/>
    <cellStyle name="Note 21 2 2 3 2 2" xfId="32462"/>
    <cellStyle name="Note 21 2 2 3 3" xfId="32463"/>
    <cellStyle name="Note 21 2 2 4" xfId="32464"/>
    <cellStyle name="Note 21 2 2 4 2" xfId="32465"/>
    <cellStyle name="Note 21 2 2 5" xfId="32466"/>
    <cellStyle name="Note 21 2 3" xfId="32467"/>
    <cellStyle name="Note 21 2 3 2" xfId="32468"/>
    <cellStyle name="Note 21 2 3 2 2" xfId="32469"/>
    <cellStyle name="Note 21 2 3 2 2 2" xfId="32470"/>
    <cellStyle name="Note 21 2 3 2 3" xfId="32471"/>
    <cellStyle name="Note 21 2 3 3" xfId="32472"/>
    <cellStyle name="Note 21 2 3 3 2" xfId="32473"/>
    <cellStyle name="Note 21 2 3 4" xfId="32474"/>
    <cellStyle name="Note 21 2 4" xfId="32475"/>
    <cellStyle name="Note 21 2 4 2" xfId="32476"/>
    <cellStyle name="Note 21 2 4 2 2" xfId="32477"/>
    <cellStyle name="Note 21 2 4 3" xfId="32478"/>
    <cellStyle name="Note 21 2 5" xfId="32479"/>
    <cellStyle name="Note 21 2 5 2" xfId="32480"/>
    <cellStyle name="Note 21 2 6" xfId="32481"/>
    <cellStyle name="Note 21 3" xfId="32482"/>
    <cellStyle name="Note 21 3 2" xfId="32483"/>
    <cellStyle name="Note 21 3 2 2" xfId="32484"/>
    <cellStyle name="Note 21 3 2 2 2" xfId="32485"/>
    <cellStyle name="Note 21 3 2 2 2 2" xfId="32486"/>
    <cellStyle name="Note 21 3 2 2 3" xfId="32487"/>
    <cellStyle name="Note 21 3 2 3" xfId="32488"/>
    <cellStyle name="Note 21 3 2 3 2" xfId="32489"/>
    <cellStyle name="Note 21 3 2 4" xfId="32490"/>
    <cellStyle name="Note 21 3 3" xfId="32491"/>
    <cellStyle name="Note 21 3 3 2" xfId="32492"/>
    <cellStyle name="Note 21 3 3 2 2" xfId="32493"/>
    <cellStyle name="Note 21 3 3 3" xfId="32494"/>
    <cellStyle name="Note 21 3 4" xfId="32495"/>
    <cellStyle name="Note 21 3 4 2" xfId="32496"/>
    <cellStyle name="Note 21 3 5" xfId="32497"/>
    <cellStyle name="Note 21 4" xfId="32498"/>
    <cellStyle name="Note 21 4 2" xfId="32499"/>
    <cellStyle name="Note 21 4 2 2" xfId="32500"/>
    <cellStyle name="Note 21 4 2 2 2" xfId="32501"/>
    <cellStyle name="Note 21 4 2 3" xfId="32502"/>
    <cellStyle name="Note 21 4 3" xfId="32503"/>
    <cellStyle name="Note 21 4 3 2" xfId="32504"/>
    <cellStyle name="Note 21 4 4" xfId="32505"/>
    <cellStyle name="Note 21 5" xfId="32506"/>
    <cellStyle name="Note 21 5 2" xfId="32507"/>
    <cellStyle name="Note 21 5 2 2" xfId="32508"/>
    <cellStyle name="Note 21 5 3" xfId="32509"/>
    <cellStyle name="Note 21 6" xfId="32510"/>
    <cellStyle name="Note 21 6 2" xfId="32511"/>
    <cellStyle name="Note 21 7" xfId="32512"/>
    <cellStyle name="Note 22" xfId="32513"/>
    <cellStyle name="Note 22 2" xfId="32514"/>
    <cellStyle name="Note 22 2 2" xfId="32515"/>
    <cellStyle name="Note 22 2 2 2" xfId="32516"/>
    <cellStyle name="Note 22 2 2 2 2" xfId="32517"/>
    <cellStyle name="Note 22 2 2 2 2 2" xfId="32518"/>
    <cellStyle name="Note 22 2 2 2 3" xfId="32519"/>
    <cellStyle name="Note 22 2 2 3" xfId="32520"/>
    <cellStyle name="Note 22 2 2 3 2" xfId="32521"/>
    <cellStyle name="Note 22 2 2 4" xfId="32522"/>
    <cellStyle name="Note 22 2 3" xfId="32523"/>
    <cellStyle name="Note 22 2 3 2" xfId="32524"/>
    <cellStyle name="Note 22 2 3 2 2" xfId="32525"/>
    <cellStyle name="Note 22 2 3 3" xfId="32526"/>
    <cellStyle name="Note 22 2 4" xfId="32527"/>
    <cellStyle name="Note 22 2 4 2" xfId="32528"/>
    <cellStyle name="Note 22 2 5" xfId="32529"/>
    <cellStyle name="Note 22 3" xfId="32530"/>
    <cellStyle name="Note 22 3 2" xfId="32531"/>
    <cellStyle name="Note 22 3 2 2" xfId="32532"/>
    <cellStyle name="Note 22 3 2 2 2" xfId="32533"/>
    <cellStyle name="Note 22 3 2 3" xfId="32534"/>
    <cellStyle name="Note 22 3 3" xfId="32535"/>
    <cellStyle name="Note 22 3 3 2" xfId="32536"/>
    <cellStyle name="Note 22 3 4" xfId="32537"/>
    <cellStyle name="Note 22 4" xfId="32538"/>
    <cellStyle name="Note 22 4 2" xfId="32539"/>
    <cellStyle name="Note 22 4 2 2" xfId="32540"/>
    <cellStyle name="Note 22 4 3" xfId="32541"/>
    <cellStyle name="Note 22 5" xfId="32542"/>
    <cellStyle name="Note 22 5 2" xfId="32543"/>
    <cellStyle name="Note 22 6" xfId="32544"/>
    <cellStyle name="Note 23" xfId="32545"/>
    <cellStyle name="Note 23 2" xfId="32546"/>
    <cellStyle name="Note 23 2 2" xfId="32547"/>
    <cellStyle name="Note 23 2 2 2" xfId="32548"/>
    <cellStyle name="Note 23 2 2 2 2" xfId="32549"/>
    <cellStyle name="Note 23 2 2 2 2 2" xfId="32550"/>
    <cellStyle name="Note 23 2 2 2 3" xfId="32551"/>
    <cellStyle name="Note 23 2 2 3" xfId="32552"/>
    <cellStyle name="Note 23 2 2 3 2" xfId="32553"/>
    <cellStyle name="Note 23 2 2 4" xfId="32554"/>
    <cellStyle name="Note 23 2 3" xfId="32555"/>
    <cellStyle name="Note 23 2 3 2" xfId="32556"/>
    <cellStyle name="Note 23 2 3 2 2" xfId="32557"/>
    <cellStyle name="Note 23 2 3 3" xfId="32558"/>
    <cellStyle name="Note 23 2 4" xfId="32559"/>
    <cellStyle name="Note 23 2 4 2" xfId="32560"/>
    <cellStyle name="Note 23 2 5" xfId="32561"/>
    <cellStyle name="Note 23 3" xfId="32562"/>
    <cellStyle name="Note 23 3 2" xfId="32563"/>
    <cellStyle name="Note 23 3 2 2" xfId="32564"/>
    <cellStyle name="Note 23 3 2 2 2" xfId="32565"/>
    <cellStyle name="Note 23 3 2 3" xfId="32566"/>
    <cellStyle name="Note 23 3 3" xfId="32567"/>
    <cellStyle name="Note 23 3 3 2" xfId="32568"/>
    <cellStyle name="Note 23 3 4" xfId="32569"/>
    <cellStyle name="Note 23 4" xfId="32570"/>
    <cellStyle name="Note 23 4 2" xfId="32571"/>
    <cellStyle name="Note 23 4 2 2" xfId="32572"/>
    <cellStyle name="Note 23 4 3" xfId="32573"/>
    <cellStyle name="Note 23 5" xfId="32574"/>
    <cellStyle name="Note 23 5 2" xfId="32575"/>
    <cellStyle name="Note 23 6" xfId="32576"/>
    <cellStyle name="Note 24" xfId="32577"/>
    <cellStyle name="Note 24 2" xfId="32578"/>
    <cellStyle name="Note 24 2 2" xfId="32579"/>
    <cellStyle name="Note 24 2 2 2" xfId="32580"/>
    <cellStyle name="Note 24 2 3" xfId="32581"/>
    <cellStyle name="Note 24 3" xfId="32582"/>
    <cellStyle name="Note 24 3 2" xfId="32583"/>
    <cellStyle name="Note 24 4" xfId="32584"/>
    <cellStyle name="Note 25" xfId="32585"/>
    <cellStyle name="Note 25 2" xfId="32586"/>
    <cellStyle name="Note 25 2 2" xfId="32587"/>
    <cellStyle name="Note 25 2 2 2" xfId="32588"/>
    <cellStyle name="Note 25 2 3" xfId="32589"/>
    <cellStyle name="Note 25 3" xfId="32590"/>
    <cellStyle name="Note 25 3 2" xfId="32591"/>
    <cellStyle name="Note 25 4" xfId="32592"/>
    <cellStyle name="Note 26" xfId="32593"/>
    <cellStyle name="Note 26 2" xfId="32594"/>
    <cellStyle name="Note 26 2 2" xfId="32595"/>
    <cellStyle name="Note 26 3" xfId="32596"/>
    <cellStyle name="Note 27" xfId="32597"/>
    <cellStyle name="Note 27 2" xfId="32598"/>
    <cellStyle name="Note 27 2 2" xfId="32599"/>
    <cellStyle name="Note 27 3" xfId="32600"/>
    <cellStyle name="Note 28" xfId="32601"/>
    <cellStyle name="Note 28 2" xfId="32602"/>
    <cellStyle name="Note 29" xfId="32603"/>
    <cellStyle name="Note 3" xfId="32604"/>
    <cellStyle name="Note 3 2" xfId="32605"/>
    <cellStyle name="Note 3 2 2" xfId="32606"/>
    <cellStyle name="Note 3 2 2 2" xfId="32607"/>
    <cellStyle name="Note 3 2 2 2 2" xfId="32608"/>
    <cellStyle name="Note 3 2 2 2 2 2" xfId="32609"/>
    <cellStyle name="Note 3 2 2 2 2 2 2" xfId="32610"/>
    <cellStyle name="Note 3 2 2 2 2 2 2 2" xfId="32611"/>
    <cellStyle name="Note 3 2 2 2 2 2 3" xfId="32612"/>
    <cellStyle name="Note 3 2 2 2 2 3" xfId="32613"/>
    <cellStyle name="Note 3 2 2 2 2 3 2" xfId="32614"/>
    <cellStyle name="Note 3 2 2 2 2 4" xfId="32615"/>
    <cellStyle name="Note 3 2 2 2 3" xfId="32616"/>
    <cellStyle name="Note 3 2 2 2 3 2" xfId="32617"/>
    <cellStyle name="Note 3 2 2 2 3 2 2" xfId="32618"/>
    <cellStyle name="Note 3 2 2 2 3 3" xfId="32619"/>
    <cellStyle name="Note 3 2 2 2 4" xfId="32620"/>
    <cellStyle name="Note 3 2 2 2 4 2" xfId="32621"/>
    <cellStyle name="Note 3 2 2 2 5" xfId="32622"/>
    <cellStyle name="Note 3 2 2 3" xfId="32623"/>
    <cellStyle name="Note 3 2 2 3 2" xfId="32624"/>
    <cellStyle name="Note 3 2 2 3 2 2" xfId="32625"/>
    <cellStyle name="Note 3 2 2 3 2 2 2" xfId="32626"/>
    <cellStyle name="Note 3 2 2 3 2 3" xfId="32627"/>
    <cellStyle name="Note 3 2 2 3 3" xfId="32628"/>
    <cellStyle name="Note 3 2 2 3 3 2" xfId="32629"/>
    <cellStyle name="Note 3 2 2 3 4" xfId="32630"/>
    <cellStyle name="Note 3 2 2 4" xfId="32631"/>
    <cellStyle name="Note 3 2 2 4 2" xfId="32632"/>
    <cellStyle name="Note 3 2 2 4 2 2" xfId="32633"/>
    <cellStyle name="Note 3 2 2 4 3" xfId="32634"/>
    <cellStyle name="Note 3 2 2 5" xfId="32635"/>
    <cellStyle name="Note 3 2 2 5 2" xfId="32636"/>
    <cellStyle name="Note 3 2 2 6" xfId="32637"/>
    <cellStyle name="Note 3 2 3" xfId="32638"/>
    <cellStyle name="Note 3 2 3 2" xfId="32639"/>
    <cellStyle name="Note 3 2 3 2 2" xfId="32640"/>
    <cellStyle name="Note 3 2 3 2 2 2" xfId="32641"/>
    <cellStyle name="Note 3 2 3 2 2 2 2" xfId="32642"/>
    <cellStyle name="Note 3 2 3 2 2 3" xfId="32643"/>
    <cellStyle name="Note 3 2 3 2 3" xfId="32644"/>
    <cellStyle name="Note 3 2 3 2 3 2" xfId="32645"/>
    <cellStyle name="Note 3 2 3 2 4" xfId="32646"/>
    <cellStyle name="Note 3 2 3 3" xfId="32647"/>
    <cellStyle name="Note 3 2 3 3 2" xfId="32648"/>
    <cellStyle name="Note 3 2 3 3 2 2" xfId="32649"/>
    <cellStyle name="Note 3 2 3 3 3" xfId="32650"/>
    <cellStyle name="Note 3 2 3 4" xfId="32651"/>
    <cellStyle name="Note 3 2 3 4 2" xfId="32652"/>
    <cellStyle name="Note 3 2 3 5" xfId="32653"/>
    <cellStyle name="Note 3 2 4" xfId="32654"/>
    <cellStyle name="Note 3 2 4 2" xfId="32655"/>
    <cellStyle name="Note 3 2 4 2 2" xfId="32656"/>
    <cellStyle name="Note 3 2 4 2 2 2" xfId="32657"/>
    <cellStyle name="Note 3 2 4 2 3" xfId="32658"/>
    <cellStyle name="Note 3 2 4 3" xfId="32659"/>
    <cellStyle name="Note 3 2 4 3 2" xfId="32660"/>
    <cellStyle name="Note 3 2 4 4" xfId="32661"/>
    <cellStyle name="Note 3 2 5" xfId="32662"/>
    <cellStyle name="Note 3 2 5 2" xfId="32663"/>
    <cellStyle name="Note 3 2 5 2 2" xfId="32664"/>
    <cellStyle name="Note 3 2 5 3" xfId="32665"/>
    <cellStyle name="Note 3 2 6" xfId="32666"/>
    <cellStyle name="Note 3 2 6 2" xfId="32667"/>
    <cellStyle name="Note 3 2 7" xfId="32668"/>
    <cellStyle name="Note 3 3" xfId="32669"/>
    <cellStyle name="Note 3 3 2" xfId="32670"/>
    <cellStyle name="Note 3 3 2 2" xfId="32671"/>
    <cellStyle name="Note 3 3 2 2 2" xfId="32672"/>
    <cellStyle name="Note 3 3 2 2 2 2" xfId="32673"/>
    <cellStyle name="Note 3 3 2 2 2 2 2" xfId="32674"/>
    <cellStyle name="Note 3 3 2 2 2 3" xfId="32675"/>
    <cellStyle name="Note 3 3 2 2 3" xfId="32676"/>
    <cellStyle name="Note 3 3 2 2 3 2" xfId="32677"/>
    <cellStyle name="Note 3 3 2 2 4" xfId="32678"/>
    <cellStyle name="Note 3 3 2 3" xfId="32679"/>
    <cellStyle name="Note 3 3 2 3 2" xfId="32680"/>
    <cellStyle name="Note 3 3 2 3 2 2" xfId="32681"/>
    <cellStyle name="Note 3 3 2 3 3" xfId="32682"/>
    <cellStyle name="Note 3 3 2 4" xfId="32683"/>
    <cellStyle name="Note 3 3 2 4 2" xfId="32684"/>
    <cellStyle name="Note 3 3 2 5" xfId="32685"/>
    <cellStyle name="Note 3 3 3" xfId="32686"/>
    <cellStyle name="Note 3 3 3 2" xfId="32687"/>
    <cellStyle name="Note 3 3 3 2 2" xfId="32688"/>
    <cellStyle name="Note 3 3 3 2 2 2" xfId="32689"/>
    <cellStyle name="Note 3 3 3 2 3" xfId="32690"/>
    <cellStyle name="Note 3 3 3 3" xfId="32691"/>
    <cellStyle name="Note 3 3 3 3 2" xfId="32692"/>
    <cellStyle name="Note 3 3 3 4" xfId="32693"/>
    <cellStyle name="Note 3 3 4" xfId="32694"/>
    <cellStyle name="Note 3 3 4 2" xfId="32695"/>
    <cellStyle name="Note 3 3 4 2 2" xfId="32696"/>
    <cellStyle name="Note 3 3 4 3" xfId="32697"/>
    <cellStyle name="Note 3 3 5" xfId="32698"/>
    <cellStyle name="Note 3 3 5 2" xfId="32699"/>
    <cellStyle name="Note 3 3 6" xfId="32700"/>
    <cellStyle name="Note 3 4" xfId="32701"/>
    <cellStyle name="Note 3 4 2" xfId="32702"/>
    <cellStyle name="Note 3 4 2 2" xfId="32703"/>
    <cellStyle name="Note 3 4 2 2 2" xfId="32704"/>
    <cellStyle name="Note 3 4 2 2 2 2" xfId="32705"/>
    <cellStyle name="Note 3 4 2 2 3" xfId="32706"/>
    <cellStyle name="Note 3 4 2 3" xfId="32707"/>
    <cellStyle name="Note 3 4 2 3 2" xfId="32708"/>
    <cellStyle name="Note 3 4 2 4" xfId="32709"/>
    <cellStyle name="Note 3 4 3" xfId="32710"/>
    <cellStyle name="Note 3 4 3 2" xfId="32711"/>
    <cellStyle name="Note 3 4 3 2 2" xfId="32712"/>
    <cellStyle name="Note 3 4 3 3" xfId="32713"/>
    <cellStyle name="Note 3 4 4" xfId="32714"/>
    <cellStyle name="Note 3 4 4 2" xfId="32715"/>
    <cellStyle name="Note 3 4 5" xfId="32716"/>
    <cellStyle name="Note 3 5" xfId="32717"/>
    <cellStyle name="Note 3 5 2" xfId="32718"/>
    <cellStyle name="Note 3 5 2 2" xfId="32719"/>
    <cellStyle name="Note 3 5 2 2 2" xfId="32720"/>
    <cellStyle name="Note 3 5 2 3" xfId="32721"/>
    <cellStyle name="Note 3 5 3" xfId="32722"/>
    <cellStyle name="Note 3 5 3 2" xfId="32723"/>
    <cellStyle name="Note 3 5 4" xfId="32724"/>
    <cellStyle name="Note 3 6" xfId="32725"/>
    <cellStyle name="Note 3 6 2" xfId="32726"/>
    <cellStyle name="Note 3 6 2 2" xfId="32727"/>
    <cellStyle name="Note 3 6 3" xfId="32728"/>
    <cellStyle name="Note 3 7" xfId="32729"/>
    <cellStyle name="Note 3 7 2" xfId="32730"/>
    <cellStyle name="Note 3 8" xfId="32731"/>
    <cellStyle name="Note 30" xfId="32732"/>
    <cellStyle name="Note 31" xfId="32733"/>
    <cellStyle name="Note 32" xfId="32734"/>
    <cellStyle name="Note 33" xfId="32735"/>
    <cellStyle name="Note 4" xfId="32736"/>
    <cellStyle name="Note 4 2" xfId="32737"/>
    <cellStyle name="Note 4 2 2" xfId="32738"/>
    <cellStyle name="Note 4 2 2 2" xfId="32739"/>
    <cellStyle name="Note 4 2 2 2 2" xfId="32740"/>
    <cellStyle name="Note 4 2 2 2 2 2" xfId="32741"/>
    <cellStyle name="Note 4 2 2 2 2 2 2" xfId="32742"/>
    <cellStyle name="Note 4 2 2 2 2 2 2 2" xfId="32743"/>
    <cellStyle name="Note 4 2 2 2 2 2 3" xfId="32744"/>
    <cellStyle name="Note 4 2 2 2 2 3" xfId="32745"/>
    <cellStyle name="Note 4 2 2 2 2 3 2" xfId="32746"/>
    <cellStyle name="Note 4 2 2 2 2 4" xfId="32747"/>
    <cellStyle name="Note 4 2 2 2 3" xfId="32748"/>
    <cellStyle name="Note 4 2 2 2 3 2" xfId="32749"/>
    <cellStyle name="Note 4 2 2 2 3 2 2" xfId="32750"/>
    <cellStyle name="Note 4 2 2 2 3 3" xfId="32751"/>
    <cellStyle name="Note 4 2 2 2 4" xfId="32752"/>
    <cellStyle name="Note 4 2 2 2 4 2" xfId="32753"/>
    <cellStyle name="Note 4 2 2 2 5" xfId="32754"/>
    <cellStyle name="Note 4 2 2 3" xfId="32755"/>
    <cellStyle name="Note 4 2 2 3 2" xfId="32756"/>
    <cellStyle name="Note 4 2 2 3 2 2" xfId="32757"/>
    <cellStyle name="Note 4 2 2 3 2 2 2" xfId="32758"/>
    <cellStyle name="Note 4 2 2 3 2 3" xfId="32759"/>
    <cellStyle name="Note 4 2 2 3 3" xfId="32760"/>
    <cellStyle name="Note 4 2 2 3 3 2" xfId="32761"/>
    <cellStyle name="Note 4 2 2 3 4" xfId="32762"/>
    <cellStyle name="Note 4 2 2 4" xfId="32763"/>
    <cellStyle name="Note 4 2 2 4 2" xfId="32764"/>
    <cellStyle name="Note 4 2 2 4 2 2" xfId="32765"/>
    <cellStyle name="Note 4 2 2 4 3" xfId="32766"/>
    <cellStyle name="Note 4 2 2 5" xfId="32767"/>
    <cellStyle name="Note 4 2 2 5 2" xfId="32768"/>
    <cellStyle name="Note 4 2 2 6" xfId="32769"/>
    <cellStyle name="Note 4 2 3" xfId="32770"/>
    <cellStyle name="Note 4 2 3 2" xfId="32771"/>
    <cellStyle name="Note 4 2 3 2 2" xfId="32772"/>
    <cellStyle name="Note 4 2 3 2 2 2" xfId="32773"/>
    <cellStyle name="Note 4 2 3 2 2 2 2" xfId="32774"/>
    <cellStyle name="Note 4 2 3 2 2 3" xfId="32775"/>
    <cellStyle name="Note 4 2 3 2 3" xfId="32776"/>
    <cellStyle name="Note 4 2 3 2 3 2" xfId="32777"/>
    <cellStyle name="Note 4 2 3 2 4" xfId="32778"/>
    <cellStyle name="Note 4 2 3 3" xfId="32779"/>
    <cellStyle name="Note 4 2 3 3 2" xfId="32780"/>
    <cellStyle name="Note 4 2 3 3 2 2" xfId="32781"/>
    <cellStyle name="Note 4 2 3 3 3" xfId="32782"/>
    <cellStyle name="Note 4 2 3 4" xfId="32783"/>
    <cellStyle name="Note 4 2 3 4 2" xfId="32784"/>
    <cellStyle name="Note 4 2 3 5" xfId="32785"/>
    <cellStyle name="Note 4 2 4" xfId="32786"/>
    <cellStyle name="Note 4 2 4 2" xfId="32787"/>
    <cellStyle name="Note 4 2 4 2 2" xfId="32788"/>
    <cellStyle name="Note 4 2 4 2 2 2" xfId="32789"/>
    <cellStyle name="Note 4 2 4 2 3" xfId="32790"/>
    <cellStyle name="Note 4 2 4 3" xfId="32791"/>
    <cellStyle name="Note 4 2 4 3 2" xfId="32792"/>
    <cellStyle name="Note 4 2 4 4" xfId="32793"/>
    <cellStyle name="Note 4 2 5" xfId="32794"/>
    <cellStyle name="Note 4 2 5 2" xfId="32795"/>
    <cellStyle name="Note 4 2 5 2 2" xfId="32796"/>
    <cellStyle name="Note 4 2 5 3" xfId="32797"/>
    <cellStyle name="Note 4 2 6" xfId="32798"/>
    <cellStyle name="Note 4 2 6 2" xfId="32799"/>
    <cellStyle name="Note 4 2 7" xfId="32800"/>
    <cellStyle name="Note 4 3" xfId="32801"/>
    <cellStyle name="Note 4 3 2" xfId="32802"/>
    <cellStyle name="Note 4 3 2 2" xfId="32803"/>
    <cellStyle name="Note 4 3 2 2 2" xfId="32804"/>
    <cellStyle name="Note 4 3 2 2 2 2" xfId="32805"/>
    <cellStyle name="Note 4 3 2 2 2 2 2" xfId="32806"/>
    <cellStyle name="Note 4 3 2 2 2 3" xfId="32807"/>
    <cellStyle name="Note 4 3 2 2 3" xfId="32808"/>
    <cellStyle name="Note 4 3 2 2 3 2" xfId="32809"/>
    <cellStyle name="Note 4 3 2 2 4" xfId="32810"/>
    <cellStyle name="Note 4 3 2 3" xfId="32811"/>
    <cellStyle name="Note 4 3 2 3 2" xfId="32812"/>
    <cellStyle name="Note 4 3 2 3 2 2" xfId="32813"/>
    <cellStyle name="Note 4 3 2 3 3" xfId="32814"/>
    <cellStyle name="Note 4 3 2 4" xfId="32815"/>
    <cellStyle name="Note 4 3 2 4 2" xfId="32816"/>
    <cellStyle name="Note 4 3 2 5" xfId="32817"/>
    <cellStyle name="Note 4 3 3" xfId="32818"/>
    <cellStyle name="Note 4 3 3 2" xfId="32819"/>
    <cellStyle name="Note 4 3 3 2 2" xfId="32820"/>
    <cellStyle name="Note 4 3 3 2 2 2" xfId="32821"/>
    <cellStyle name="Note 4 3 3 2 3" xfId="32822"/>
    <cellStyle name="Note 4 3 3 3" xfId="32823"/>
    <cellStyle name="Note 4 3 3 3 2" xfId="32824"/>
    <cellStyle name="Note 4 3 3 4" xfId="32825"/>
    <cellStyle name="Note 4 3 4" xfId="32826"/>
    <cellStyle name="Note 4 3 4 2" xfId="32827"/>
    <cellStyle name="Note 4 3 4 2 2" xfId="32828"/>
    <cellStyle name="Note 4 3 4 3" xfId="32829"/>
    <cellStyle name="Note 4 3 5" xfId="32830"/>
    <cellStyle name="Note 4 3 5 2" xfId="32831"/>
    <cellStyle name="Note 4 3 6" xfId="32832"/>
    <cellStyle name="Note 4 4" xfId="32833"/>
    <cellStyle name="Note 4 4 2" xfId="32834"/>
    <cellStyle name="Note 4 4 2 2" xfId="32835"/>
    <cellStyle name="Note 4 4 2 2 2" xfId="32836"/>
    <cellStyle name="Note 4 4 2 2 2 2" xfId="32837"/>
    <cellStyle name="Note 4 4 2 2 3" xfId="32838"/>
    <cellStyle name="Note 4 4 2 3" xfId="32839"/>
    <cellStyle name="Note 4 4 2 3 2" xfId="32840"/>
    <cellStyle name="Note 4 4 2 4" xfId="32841"/>
    <cellStyle name="Note 4 4 3" xfId="32842"/>
    <cellStyle name="Note 4 4 3 2" xfId="32843"/>
    <cellStyle name="Note 4 4 3 2 2" xfId="32844"/>
    <cellStyle name="Note 4 4 3 3" xfId="32845"/>
    <cellStyle name="Note 4 4 4" xfId="32846"/>
    <cellStyle name="Note 4 4 4 2" xfId="32847"/>
    <cellStyle name="Note 4 4 5" xfId="32848"/>
    <cellStyle name="Note 4 5" xfId="32849"/>
    <cellStyle name="Note 4 5 2" xfId="32850"/>
    <cellStyle name="Note 4 5 2 2" xfId="32851"/>
    <cellStyle name="Note 4 5 2 2 2" xfId="32852"/>
    <cellStyle name="Note 4 5 2 3" xfId="32853"/>
    <cellStyle name="Note 4 5 3" xfId="32854"/>
    <cellStyle name="Note 4 5 3 2" xfId="32855"/>
    <cellStyle name="Note 4 5 4" xfId="32856"/>
    <cellStyle name="Note 4 6" xfId="32857"/>
    <cellStyle name="Note 4 6 2" xfId="32858"/>
    <cellStyle name="Note 4 6 2 2" xfId="32859"/>
    <cellStyle name="Note 4 6 3" xfId="32860"/>
    <cellStyle name="Note 4 7" xfId="32861"/>
    <cellStyle name="Note 4 7 2" xfId="32862"/>
    <cellStyle name="Note 4 8" xfId="32863"/>
    <cellStyle name="Note 5" xfId="32864"/>
    <cellStyle name="Note 5 2" xfId="32865"/>
    <cellStyle name="Note 5 2 2" xfId="32866"/>
    <cellStyle name="Note 5 2 2 2" xfId="32867"/>
    <cellStyle name="Note 5 2 2 2 2" xfId="32868"/>
    <cellStyle name="Note 5 2 2 2 2 2" xfId="32869"/>
    <cellStyle name="Note 5 2 2 2 2 2 2" xfId="32870"/>
    <cellStyle name="Note 5 2 2 2 2 2 2 2" xfId="32871"/>
    <cellStyle name="Note 5 2 2 2 2 2 3" xfId="32872"/>
    <cellStyle name="Note 5 2 2 2 2 3" xfId="32873"/>
    <cellStyle name="Note 5 2 2 2 2 3 2" xfId="32874"/>
    <cellStyle name="Note 5 2 2 2 2 4" xfId="32875"/>
    <cellStyle name="Note 5 2 2 2 3" xfId="32876"/>
    <cellStyle name="Note 5 2 2 2 3 2" xfId="32877"/>
    <cellStyle name="Note 5 2 2 2 3 2 2" xfId="32878"/>
    <cellStyle name="Note 5 2 2 2 3 3" xfId="32879"/>
    <cellStyle name="Note 5 2 2 2 4" xfId="32880"/>
    <cellStyle name="Note 5 2 2 2 4 2" xfId="32881"/>
    <cellStyle name="Note 5 2 2 2 5" xfId="32882"/>
    <cellStyle name="Note 5 2 2 3" xfId="32883"/>
    <cellStyle name="Note 5 2 2 3 2" xfId="32884"/>
    <cellStyle name="Note 5 2 2 3 2 2" xfId="32885"/>
    <cellStyle name="Note 5 2 2 3 2 2 2" xfId="32886"/>
    <cellStyle name="Note 5 2 2 3 2 3" xfId="32887"/>
    <cellStyle name="Note 5 2 2 3 3" xfId="32888"/>
    <cellStyle name="Note 5 2 2 3 3 2" xfId="32889"/>
    <cellStyle name="Note 5 2 2 3 4" xfId="32890"/>
    <cellStyle name="Note 5 2 2 4" xfId="32891"/>
    <cellStyle name="Note 5 2 2 4 2" xfId="32892"/>
    <cellStyle name="Note 5 2 2 4 2 2" xfId="32893"/>
    <cellStyle name="Note 5 2 2 4 3" xfId="32894"/>
    <cellStyle name="Note 5 2 2 5" xfId="32895"/>
    <cellStyle name="Note 5 2 2 5 2" xfId="32896"/>
    <cellStyle name="Note 5 2 2 6" xfId="32897"/>
    <cellStyle name="Note 5 2 3" xfId="32898"/>
    <cellStyle name="Note 5 2 3 2" xfId="32899"/>
    <cellStyle name="Note 5 2 3 2 2" xfId="32900"/>
    <cellStyle name="Note 5 2 3 2 2 2" xfId="32901"/>
    <cellStyle name="Note 5 2 3 2 2 2 2" xfId="32902"/>
    <cellStyle name="Note 5 2 3 2 2 3" xfId="32903"/>
    <cellStyle name="Note 5 2 3 2 3" xfId="32904"/>
    <cellStyle name="Note 5 2 3 2 3 2" xfId="32905"/>
    <cellStyle name="Note 5 2 3 2 4" xfId="32906"/>
    <cellStyle name="Note 5 2 3 3" xfId="32907"/>
    <cellStyle name="Note 5 2 3 3 2" xfId="32908"/>
    <cellStyle name="Note 5 2 3 3 2 2" xfId="32909"/>
    <cellStyle name="Note 5 2 3 3 3" xfId="32910"/>
    <cellStyle name="Note 5 2 3 4" xfId="32911"/>
    <cellStyle name="Note 5 2 3 4 2" xfId="32912"/>
    <cellStyle name="Note 5 2 3 5" xfId="32913"/>
    <cellStyle name="Note 5 2 4" xfId="32914"/>
    <cellStyle name="Note 5 2 4 2" xfId="32915"/>
    <cellStyle name="Note 5 2 4 2 2" xfId="32916"/>
    <cellStyle name="Note 5 2 4 2 2 2" xfId="32917"/>
    <cellStyle name="Note 5 2 4 2 3" xfId="32918"/>
    <cellStyle name="Note 5 2 4 3" xfId="32919"/>
    <cellStyle name="Note 5 2 4 3 2" xfId="32920"/>
    <cellStyle name="Note 5 2 4 4" xfId="32921"/>
    <cellStyle name="Note 5 2 5" xfId="32922"/>
    <cellStyle name="Note 5 2 5 2" xfId="32923"/>
    <cellStyle name="Note 5 2 5 2 2" xfId="32924"/>
    <cellStyle name="Note 5 2 5 3" xfId="32925"/>
    <cellStyle name="Note 5 2 6" xfId="32926"/>
    <cellStyle name="Note 5 2 6 2" xfId="32927"/>
    <cellStyle name="Note 5 2 7" xfId="32928"/>
    <cellStyle name="Note 5 3" xfId="32929"/>
    <cellStyle name="Note 5 3 2" xfId="32930"/>
    <cellStyle name="Note 5 3 2 2" xfId="32931"/>
    <cellStyle name="Note 5 3 2 2 2" xfId="32932"/>
    <cellStyle name="Note 5 3 2 2 2 2" xfId="32933"/>
    <cellStyle name="Note 5 3 2 2 2 2 2" xfId="32934"/>
    <cellStyle name="Note 5 3 2 2 2 3" xfId="32935"/>
    <cellStyle name="Note 5 3 2 2 3" xfId="32936"/>
    <cellStyle name="Note 5 3 2 2 3 2" xfId="32937"/>
    <cellStyle name="Note 5 3 2 2 4" xfId="32938"/>
    <cellStyle name="Note 5 3 2 3" xfId="32939"/>
    <cellStyle name="Note 5 3 2 3 2" xfId="32940"/>
    <cellStyle name="Note 5 3 2 3 2 2" xfId="32941"/>
    <cellStyle name="Note 5 3 2 3 3" xfId="32942"/>
    <cellStyle name="Note 5 3 2 4" xfId="32943"/>
    <cellStyle name="Note 5 3 2 4 2" xfId="32944"/>
    <cellStyle name="Note 5 3 2 5" xfId="32945"/>
    <cellStyle name="Note 5 3 3" xfId="32946"/>
    <cellStyle name="Note 5 3 3 2" xfId="32947"/>
    <cellStyle name="Note 5 3 3 2 2" xfId="32948"/>
    <cellStyle name="Note 5 3 3 2 2 2" xfId="32949"/>
    <cellStyle name="Note 5 3 3 2 3" xfId="32950"/>
    <cellStyle name="Note 5 3 3 3" xfId="32951"/>
    <cellStyle name="Note 5 3 3 3 2" xfId="32952"/>
    <cellStyle name="Note 5 3 3 4" xfId="32953"/>
    <cellStyle name="Note 5 3 4" xfId="32954"/>
    <cellStyle name="Note 5 3 4 2" xfId="32955"/>
    <cellStyle name="Note 5 3 4 2 2" xfId="32956"/>
    <cellStyle name="Note 5 3 4 3" xfId="32957"/>
    <cellStyle name="Note 5 3 5" xfId="32958"/>
    <cellStyle name="Note 5 3 5 2" xfId="32959"/>
    <cellStyle name="Note 5 3 6" xfId="32960"/>
    <cellStyle name="Note 5 4" xfId="32961"/>
    <cellStyle name="Note 5 4 2" xfId="32962"/>
    <cellStyle name="Note 5 4 2 2" xfId="32963"/>
    <cellStyle name="Note 5 4 2 2 2" xfId="32964"/>
    <cellStyle name="Note 5 4 2 2 2 2" xfId="32965"/>
    <cellStyle name="Note 5 4 2 2 3" xfId="32966"/>
    <cellStyle name="Note 5 4 2 3" xfId="32967"/>
    <cellStyle name="Note 5 4 2 3 2" xfId="32968"/>
    <cellStyle name="Note 5 4 2 4" xfId="32969"/>
    <cellStyle name="Note 5 4 3" xfId="32970"/>
    <cellStyle name="Note 5 4 3 2" xfId="32971"/>
    <cellStyle name="Note 5 4 3 2 2" xfId="32972"/>
    <cellStyle name="Note 5 4 3 3" xfId="32973"/>
    <cellStyle name="Note 5 4 4" xfId="32974"/>
    <cellStyle name="Note 5 4 4 2" xfId="32975"/>
    <cellStyle name="Note 5 4 5" xfId="32976"/>
    <cellStyle name="Note 5 5" xfId="32977"/>
    <cellStyle name="Note 5 5 2" xfId="32978"/>
    <cellStyle name="Note 5 5 2 2" xfId="32979"/>
    <cellStyle name="Note 5 5 2 2 2" xfId="32980"/>
    <cellStyle name="Note 5 5 2 3" xfId="32981"/>
    <cellStyle name="Note 5 5 3" xfId="32982"/>
    <cellStyle name="Note 5 5 3 2" xfId="32983"/>
    <cellStyle name="Note 5 5 4" xfId="32984"/>
    <cellStyle name="Note 5 6" xfId="32985"/>
    <cellStyle name="Note 5 6 2" xfId="32986"/>
    <cellStyle name="Note 5 6 2 2" xfId="32987"/>
    <cellStyle name="Note 5 6 3" xfId="32988"/>
    <cellStyle name="Note 5 7" xfId="32989"/>
    <cellStyle name="Note 5 7 2" xfId="32990"/>
    <cellStyle name="Note 5 8" xfId="32991"/>
    <cellStyle name="Note 6" xfId="32992"/>
    <cellStyle name="Note 6 2" xfId="32993"/>
    <cellStyle name="Note 6 2 2" xfId="32994"/>
    <cellStyle name="Note 6 2 2 2" xfId="32995"/>
    <cellStyle name="Note 6 2 2 2 2" xfId="32996"/>
    <cellStyle name="Note 6 2 2 2 2 2" xfId="32997"/>
    <cellStyle name="Note 6 2 2 2 2 2 2" xfId="32998"/>
    <cellStyle name="Note 6 2 2 2 2 2 2 2" xfId="32999"/>
    <cellStyle name="Note 6 2 2 2 2 2 3" xfId="33000"/>
    <cellStyle name="Note 6 2 2 2 2 3" xfId="33001"/>
    <cellStyle name="Note 6 2 2 2 2 3 2" xfId="33002"/>
    <cellStyle name="Note 6 2 2 2 2 4" xfId="33003"/>
    <cellStyle name="Note 6 2 2 2 3" xfId="33004"/>
    <cellStyle name="Note 6 2 2 2 3 2" xfId="33005"/>
    <cellStyle name="Note 6 2 2 2 3 2 2" xfId="33006"/>
    <cellStyle name="Note 6 2 2 2 3 3" xfId="33007"/>
    <cellStyle name="Note 6 2 2 2 4" xfId="33008"/>
    <cellStyle name="Note 6 2 2 2 4 2" xfId="33009"/>
    <cellStyle name="Note 6 2 2 2 5" xfId="33010"/>
    <cellStyle name="Note 6 2 2 3" xfId="33011"/>
    <cellStyle name="Note 6 2 2 3 2" xfId="33012"/>
    <cellStyle name="Note 6 2 2 3 2 2" xfId="33013"/>
    <cellStyle name="Note 6 2 2 3 2 2 2" xfId="33014"/>
    <cellStyle name="Note 6 2 2 3 2 3" xfId="33015"/>
    <cellStyle name="Note 6 2 2 3 3" xfId="33016"/>
    <cellStyle name="Note 6 2 2 3 3 2" xfId="33017"/>
    <cellStyle name="Note 6 2 2 3 4" xfId="33018"/>
    <cellStyle name="Note 6 2 2 4" xfId="33019"/>
    <cellStyle name="Note 6 2 2 4 2" xfId="33020"/>
    <cellStyle name="Note 6 2 2 4 2 2" xfId="33021"/>
    <cellStyle name="Note 6 2 2 4 3" xfId="33022"/>
    <cellStyle name="Note 6 2 2 5" xfId="33023"/>
    <cellStyle name="Note 6 2 2 5 2" xfId="33024"/>
    <cellStyle name="Note 6 2 2 6" xfId="33025"/>
    <cellStyle name="Note 6 2 3" xfId="33026"/>
    <cellStyle name="Note 6 2 3 2" xfId="33027"/>
    <cellStyle name="Note 6 2 3 2 2" xfId="33028"/>
    <cellStyle name="Note 6 2 3 2 2 2" xfId="33029"/>
    <cellStyle name="Note 6 2 3 2 2 2 2" xfId="33030"/>
    <cellStyle name="Note 6 2 3 2 2 3" xfId="33031"/>
    <cellStyle name="Note 6 2 3 2 3" xfId="33032"/>
    <cellStyle name="Note 6 2 3 2 3 2" xfId="33033"/>
    <cellStyle name="Note 6 2 3 2 4" xfId="33034"/>
    <cellStyle name="Note 6 2 3 3" xfId="33035"/>
    <cellStyle name="Note 6 2 3 3 2" xfId="33036"/>
    <cellStyle name="Note 6 2 3 3 2 2" xfId="33037"/>
    <cellStyle name="Note 6 2 3 3 3" xfId="33038"/>
    <cellStyle name="Note 6 2 3 4" xfId="33039"/>
    <cellStyle name="Note 6 2 3 4 2" xfId="33040"/>
    <cellStyle name="Note 6 2 3 5" xfId="33041"/>
    <cellStyle name="Note 6 2 4" xfId="33042"/>
    <cellStyle name="Note 6 2 4 2" xfId="33043"/>
    <cellStyle name="Note 6 2 4 2 2" xfId="33044"/>
    <cellStyle name="Note 6 2 4 2 2 2" xfId="33045"/>
    <cellStyle name="Note 6 2 4 2 3" xfId="33046"/>
    <cellStyle name="Note 6 2 4 3" xfId="33047"/>
    <cellStyle name="Note 6 2 4 3 2" xfId="33048"/>
    <cellStyle name="Note 6 2 4 4" xfId="33049"/>
    <cellStyle name="Note 6 2 5" xfId="33050"/>
    <cellStyle name="Note 6 2 5 2" xfId="33051"/>
    <cellStyle name="Note 6 2 5 2 2" xfId="33052"/>
    <cellStyle name="Note 6 2 5 3" xfId="33053"/>
    <cellStyle name="Note 6 2 6" xfId="33054"/>
    <cellStyle name="Note 6 2 6 2" xfId="33055"/>
    <cellStyle name="Note 6 2 7" xfId="33056"/>
    <cellStyle name="Note 6 3" xfId="33057"/>
    <cellStyle name="Note 6 3 2" xfId="33058"/>
    <cellStyle name="Note 6 3 2 2" xfId="33059"/>
    <cellStyle name="Note 6 3 2 2 2" xfId="33060"/>
    <cellStyle name="Note 6 3 2 2 2 2" xfId="33061"/>
    <cellStyle name="Note 6 3 2 2 2 2 2" xfId="33062"/>
    <cellStyle name="Note 6 3 2 2 2 3" xfId="33063"/>
    <cellStyle name="Note 6 3 2 2 3" xfId="33064"/>
    <cellStyle name="Note 6 3 2 2 3 2" xfId="33065"/>
    <cellStyle name="Note 6 3 2 2 4" xfId="33066"/>
    <cellStyle name="Note 6 3 2 3" xfId="33067"/>
    <cellStyle name="Note 6 3 2 3 2" xfId="33068"/>
    <cellStyle name="Note 6 3 2 3 2 2" xfId="33069"/>
    <cellStyle name="Note 6 3 2 3 3" xfId="33070"/>
    <cellStyle name="Note 6 3 2 4" xfId="33071"/>
    <cellStyle name="Note 6 3 2 4 2" xfId="33072"/>
    <cellStyle name="Note 6 3 2 5" xfId="33073"/>
    <cellStyle name="Note 6 3 3" xfId="33074"/>
    <cellStyle name="Note 6 3 3 2" xfId="33075"/>
    <cellStyle name="Note 6 3 3 2 2" xfId="33076"/>
    <cellStyle name="Note 6 3 3 2 2 2" xfId="33077"/>
    <cellStyle name="Note 6 3 3 2 3" xfId="33078"/>
    <cellStyle name="Note 6 3 3 3" xfId="33079"/>
    <cellStyle name="Note 6 3 3 3 2" xfId="33080"/>
    <cellStyle name="Note 6 3 3 4" xfId="33081"/>
    <cellStyle name="Note 6 3 4" xfId="33082"/>
    <cellStyle name="Note 6 3 4 2" xfId="33083"/>
    <cellStyle name="Note 6 3 4 2 2" xfId="33084"/>
    <cellStyle name="Note 6 3 4 3" xfId="33085"/>
    <cellStyle name="Note 6 3 5" xfId="33086"/>
    <cellStyle name="Note 6 3 5 2" xfId="33087"/>
    <cellStyle name="Note 6 3 6" xfId="33088"/>
    <cellStyle name="Note 6 4" xfId="33089"/>
    <cellStyle name="Note 6 4 2" xfId="33090"/>
    <cellStyle name="Note 6 4 2 2" xfId="33091"/>
    <cellStyle name="Note 6 4 2 2 2" xfId="33092"/>
    <cellStyle name="Note 6 4 2 2 2 2" xfId="33093"/>
    <cellStyle name="Note 6 4 2 2 3" xfId="33094"/>
    <cellStyle name="Note 6 4 2 3" xfId="33095"/>
    <cellStyle name="Note 6 4 2 3 2" xfId="33096"/>
    <cellStyle name="Note 6 4 2 4" xfId="33097"/>
    <cellStyle name="Note 6 4 3" xfId="33098"/>
    <cellStyle name="Note 6 4 3 2" xfId="33099"/>
    <cellStyle name="Note 6 4 3 2 2" xfId="33100"/>
    <cellStyle name="Note 6 4 3 3" xfId="33101"/>
    <cellStyle name="Note 6 4 4" xfId="33102"/>
    <cellStyle name="Note 6 4 4 2" xfId="33103"/>
    <cellStyle name="Note 6 4 5" xfId="33104"/>
    <cellStyle name="Note 6 5" xfId="33105"/>
    <cellStyle name="Note 6 5 2" xfId="33106"/>
    <cellStyle name="Note 6 5 2 2" xfId="33107"/>
    <cellStyle name="Note 6 5 2 2 2" xfId="33108"/>
    <cellStyle name="Note 6 5 2 3" xfId="33109"/>
    <cellStyle name="Note 6 5 3" xfId="33110"/>
    <cellStyle name="Note 6 5 3 2" xfId="33111"/>
    <cellStyle name="Note 6 5 4" xfId="33112"/>
    <cellStyle name="Note 6 6" xfId="33113"/>
    <cellStyle name="Note 6 6 2" xfId="33114"/>
    <cellStyle name="Note 6 6 2 2" xfId="33115"/>
    <cellStyle name="Note 6 6 3" xfId="33116"/>
    <cellStyle name="Note 6 7" xfId="33117"/>
    <cellStyle name="Note 6 7 2" xfId="33118"/>
    <cellStyle name="Note 6 8" xfId="33119"/>
    <cellStyle name="Note 7" xfId="33120"/>
    <cellStyle name="Note 7 2" xfId="33121"/>
    <cellStyle name="Note 7 2 2" xfId="33122"/>
    <cellStyle name="Note 7 2 2 2" xfId="33123"/>
    <cellStyle name="Note 7 2 2 2 2" xfId="33124"/>
    <cellStyle name="Note 7 2 2 2 2 2" xfId="33125"/>
    <cellStyle name="Note 7 2 2 2 2 2 2" xfId="33126"/>
    <cellStyle name="Note 7 2 2 2 2 2 2 2" xfId="33127"/>
    <cellStyle name="Note 7 2 2 2 2 2 3" xfId="33128"/>
    <cellStyle name="Note 7 2 2 2 2 3" xfId="33129"/>
    <cellStyle name="Note 7 2 2 2 2 3 2" xfId="33130"/>
    <cellStyle name="Note 7 2 2 2 2 4" xfId="33131"/>
    <cellStyle name="Note 7 2 2 2 3" xfId="33132"/>
    <cellStyle name="Note 7 2 2 2 3 2" xfId="33133"/>
    <cellStyle name="Note 7 2 2 2 3 2 2" xfId="33134"/>
    <cellStyle name="Note 7 2 2 2 3 3" xfId="33135"/>
    <cellStyle name="Note 7 2 2 2 4" xfId="33136"/>
    <cellStyle name="Note 7 2 2 2 4 2" xfId="33137"/>
    <cellStyle name="Note 7 2 2 2 5" xfId="33138"/>
    <cellStyle name="Note 7 2 2 3" xfId="33139"/>
    <cellStyle name="Note 7 2 2 3 2" xfId="33140"/>
    <cellStyle name="Note 7 2 2 3 2 2" xfId="33141"/>
    <cellStyle name="Note 7 2 2 3 2 2 2" xfId="33142"/>
    <cellStyle name="Note 7 2 2 3 2 3" xfId="33143"/>
    <cellStyle name="Note 7 2 2 3 3" xfId="33144"/>
    <cellStyle name="Note 7 2 2 3 3 2" xfId="33145"/>
    <cellStyle name="Note 7 2 2 3 4" xfId="33146"/>
    <cellStyle name="Note 7 2 2 4" xfId="33147"/>
    <cellStyle name="Note 7 2 2 4 2" xfId="33148"/>
    <cellStyle name="Note 7 2 2 4 2 2" xfId="33149"/>
    <cellStyle name="Note 7 2 2 4 3" xfId="33150"/>
    <cellStyle name="Note 7 2 2 5" xfId="33151"/>
    <cellStyle name="Note 7 2 2 5 2" xfId="33152"/>
    <cellStyle name="Note 7 2 2 6" xfId="33153"/>
    <cellStyle name="Note 7 2 3" xfId="33154"/>
    <cellStyle name="Note 7 2 3 2" xfId="33155"/>
    <cellStyle name="Note 7 2 3 2 2" xfId="33156"/>
    <cellStyle name="Note 7 2 3 2 2 2" xfId="33157"/>
    <cellStyle name="Note 7 2 3 2 2 2 2" xfId="33158"/>
    <cellStyle name="Note 7 2 3 2 2 3" xfId="33159"/>
    <cellStyle name="Note 7 2 3 2 3" xfId="33160"/>
    <cellStyle name="Note 7 2 3 2 3 2" xfId="33161"/>
    <cellStyle name="Note 7 2 3 2 4" xfId="33162"/>
    <cellStyle name="Note 7 2 3 3" xfId="33163"/>
    <cellStyle name="Note 7 2 3 3 2" xfId="33164"/>
    <cellStyle name="Note 7 2 3 3 2 2" xfId="33165"/>
    <cellStyle name="Note 7 2 3 3 3" xfId="33166"/>
    <cellStyle name="Note 7 2 3 4" xfId="33167"/>
    <cellStyle name="Note 7 2 3 4 2" xfId="33168"/>
    <cellStyle name="Note 7 2 3 5" xfId="33169"/>
    <cellStyle name="Note 7 2 4" xfId="33170"/>
    <cellStyle name="Note 7 2 4 2" xfId="33171"/>
    <cellStyle name="Note 7 2 4 2 2" xfId="33172"/>
    <cellStyle name="Note 7 2 4 2 2 2" xfId="33173"/>
    <cellStyle name="Note 7 2 4 2 3" xfId="33174"/>
    <cellStyle name="Note 7 2 4 3" xfId="33175"/>
    <cellStyle name="Note 7 2 4 3 2" xfId="33176"/>
    <cellStyle name="Note 7 2 4 4" xfId="33177"/>
    <cellStyle name="Note 7 2 5" xfId="33178"/>
    <cellStyle name="Note 7 2 5 2" xfId="33179"/>
    <cellStyle name="Note 7 2 5 2 2" xfId="33180"/>
    <cellStyle name="Note 7 2 5 3" xfId="33181"/>
    <cellStyle name="Note 7 2 6" xfId="33182"/>
    <cellStyle name="Note 7 2 6 2" xfId="33183"/>
    <cellStyle name="Note 7 2 7" xfId="33184"/>
    <cellStyle name="Note 7 3" xfId="33185"/>
    <cellStyle name="Note 7 3 2" xfId="33186"/>
    <cellStyle name="Note 7 3 2 2" xfId="33187"/>
    <cellStyle name="Note 7 3 2 2 2" xfId="33188"/>
    <cellStyle name="Note 7 3 2 2 2 2" xfId="33189"/>
    <cellStyle name="Note 7 3 2 2 2 2 2" xfId="33190"/>
    <cellStyle name="Note 7 3 2 2 2 3" xfId="33191"/>
    <cellStyle name="Note 7 3 2 2 3" xfId="33192"/>
    <cellStyle name="Note 7 3 2 2 3 2" xfId="33193"/>
    <cellStyle name="Note 7 3 2 2 4" xfId="33194"/>
    <cellStyle name="Note 7 3 2 3" xfId="33195"/>
    <cellStyle name="Note 7 3 2 3 2" xfId="33196"/>
    <cellStyle name="Note 7 3 2 3 2 2" xfId="33197"/>
    <cellStyle name="Note 7 3 2 3 3" xfId="33198"/>
    <cellStyle name="Note 7 3 2 4" xfId="33199"/>
    <cellStyle name="Note 7 3 2 4 2" xfId="33200"/>
    <cellStyle name="Note 7 3 2 5" xfId="33201"/>
    <cellStyle name="Note 7 3 3" xfId="33202"/>
    <cellStyle name="Note 7 3 3 2" xfId="33203"/>
    <cellStyle name="Note 7 3 3 2 2" xfId="33204"/>
    <cellStyle name="Note 7 3 3 2 2 2" xfId="33205"/>
    <cellStyle name="Note 7 3 3 2 3" xfId="33206"/>
    <cellStyle name="Note 7 3 3 3" xfId="33207"/>
    <cellStyle name="Note 7 3 3 3 2" xfId="33208"/>
    <cellStyle name="Note 7 3 3 4" xfId="33209"/>
    <cellStyle name="Note 7 3 4" xfId="33210"/>
    <cellStyle name="Note 7 3 4 2" xfId="33211"/>
    <cellStyle name="Note 7 3 4 2 2" xfId="33212"/>
    <cellStyle name="Note 7 3 4 3" xfId="33213"/>
    <cellStyle name="Note 7 3 5" xfId="33214"/>
    <cellStyle name="Note 7 3 5 2" xfId="33215"/>
    <cellStyle name="Note 7 3 6" xfId="33216"/>
    <cellStyle name="Note 7 4" xfId="33217"/>
    <cellStyle name="Note 7 4 2" xfId="33218"/>
    <cellStyle name="Note 7 4 2 2" xfId="33219"/>
    <cellStyle name="Note 7 4 2 2 2" xfId="33220"/>
    <cellStyle name="Note 7 4 2 2 2 2" xfId="33221"/>
    <cellStyle name="Note 7 4 2 2 3" xfId="33222"/>
    <cellStyle name="Note 7 4 2 3" xfId="33223"/>
    <cellStyle name="Note 7 4 2 3 2" xfId="33224"/>
    <cellStyle name="Note 7 4 2 4" xfId="33225"/>
    <cellStyle name="Note 7 4 3" xfId="33226"/>
    <cellStyle name="Note 7 4 3 2" xfId="33227"/>
    <cellStyle name="Note 7 4 3 2 2" xfId="33228"/>
    <cellStyle name="Note 7 4 3 3" xfId="33229"/>
    <cellStyle name="Note 7 4 4" xfId="33230"/>
    <cellStyle name="Note 7 4 4 2" xfId="33231"/>
    <cellStyle name="Note 7 4 5" xfId="33232"/>
    <cellStyle name="Note 7 5" xfId="33233"/>
    <cellStyle name="Note 7 5 2" xfId="33234"/>
    <cellStyle name="Note 7 5 2 2" xfId="33235"/>
    <cellStyle name="Note 7 5 2 2 2" xfId="33236"/>
    <cellStyle name="Note 7 5 2 3" xfId="33237"/>
    <cellStyle name="Note 7 5 3" xfId="33238"/>
    <cellStyle name="Note 7 5 3 2" xfId="33239"/>
    <cellStyle name="Note 7 5 4" xfId="33240"/>
    <cellStyle name="Note 7 6" xfId="33241"/>
    <cellStyle name="Note 7 6 2" xfId="33242"/>
    <cellStyle name="Note 7 6 2 2" xfId="33243"/>
    <cellStyle name="Note 7 6 3" xfId="33244"/>
    <cellStyle name="Note 7 7" xfId="33245"/>
    <cellStyle name="Note 7 7 2" xfId="33246"/>
    <cellStyle name="Note 7 8" xfId="33247"/>
    <cellStyle name="Note 8" xfId="33248"/>
    <cellStyle name="Note 8 2" xfId="33249"/>
    <cellStyle name="Note 8 2 2" xfId="33250"/>
    <cellStyle name="Note 8 2 2 2" xfId="33251"/>
    <cellStyle name="Note 8 2 2 2 2" xfId="33252"/>
    <cellStyle name="Note 8 2 2 2 2 2" xfId="33253"/>
    <cellStyle name="Note 8 2 2 2 2 2 2" xfId="33254"/>
    <cellStyle name="Note 8 2 2 2 2 2 2 2" xfId="33255"/>
    <cellStyle name="Note 8 2 2 2 2 2 3" xfId="33256"/>
    <cellStyle name="Note 8 2 2 2 2 3" xfId="33257"/>
    <cellStyle name="Note 8 2 2 2 2 3 2" xfId="33258"/>
    <cellStyle name="Note 8 2 2 2 2 4" xfId="33259"/>
    <cellStyle name="Note 8 2 2 2 3" xfId="33260"/>
    <cellStyle name="Note 8 2 2 2 3 2" xfId="33261"/>
    <cellStyle name="Note 8 2 2 2 3 2 2" xfId="33262"/>
    <cellStyle name="Note 8 2 2 2 3 3" xfId="33263"/>
    <cellStyle name="Note 8 2 2 2 4" xfId="33264"/>
    <cellStyle name="Note 8 2 2 2 4 2" xfId="33265"/>
    <cellStyle name="Note 8 2 2 2 5" xfId="33266"/>
    <cellStyle name="Note 8 2 2 3" xfId="33267"/>
    <cellStyle name="Note 8 2 2 3 2" xfId="33268"/>
    <cellStyle name="Note 8 2 2 3 2 2" xfId="33269"/>
    <cellStyle name="Note 8 2 2 3 2 2 2" xfId="33270"/>
    <cellStyle name="Note 8 2 2 3 2 3" xfId="33271"/>
    <cellStyle name="Note 8 2 2 3 3" xfId="33272"/>
    <cellStyle name="Note 8 2 2 3 3 2" xfId="33273"/>
    <cellStyle name="Note 8 2 2 3 4" xfId="33274"/>
    <cellStyle name="Note 8 2 2 4" xfId="33275"/>
    <cellStyle name="Note 8 2 2 4 2" xfId="33276"/>
    <cellStyle name="Note 8 2 2 4 2 2" xfId="33277"/>
    <cellStyle name="Note 8 2 2 4 3" xfId="33278"/>
    <cellStyle name="Note 8 2 2 5" xfId="33279"/>
    <cellStyle name="Note 8 2 2 5 2" xfId="33280"/>
    <cellStyle name="Note 8 2 2 6" xfId="33281"/>
    <cellStyle name="Note 8 2 3" xfId="33282"/>
    <cellStyle name="Note 8 2 3 2" xfId="33283"/>
    <cellStyle name="Note 8 2 3 2 2" xfId="33284"/>
    <cellStyle name="Note 8 2 3 2 2 2" xfId="33285"/>
    <cellStyle name="Note 8 2 3 2 2 2 2" xfId="33286"/>
    <cellStyle name="Note 8 2 3 2 2 3" xfId="33287"/>
    <cellStyle name="Note 8 2 3 2 3" xfId="33288"/>
    <cellStyle name="Note 8 2 3 2 3 2" xfId="33289"/>
    <cellStyle name="Note 8 2 3 2 4" xfId="33290"/>
    <cellStyle name="Note 8 2 3 3" xfId="33291"/>
    <cellStyle name="Note 8 2 3 3 2" xfId="33292"/>
    <cellStyle name="Note 8 2 3 3 2 2" xfId="33293"/>
    <cellStyle name="Note 8 2 3 3 3" xfId="33294"/>
    <cellStyle name="Note 8 2 3 4" xfId="33295"/>
    <cellStyle name="Note 8 2 3 4 2" xfId="33296"/>
    <cellStyle name="Note 8 2 3 5" xfId="33297"/>
    <cellStyle name="Note 8 2 4" xfId="33298"/>
    <cellStyle name="Note 8 2 4 2" xfId="33299"/>
    <cellStyle name="Note 8 2 4 2 2" xfId="33300"/>
    <cellStyle name="Note 8 2 4 2 2 2" xfId="33301"/>
    <cellStyle name="Note 8 2 4 2 3" xfId="33302"/>
    <cellStyle name="Note 8 2 4 3" xfId="33303"/>
    <cellStyle name="Note 8 2 4 3 2" xfId="33304"/>
    <cellStyle name="Note 8 2 4 4" xfId="33305"/>
    <cellStyle name="Note 8 2 5" xfId="33306"/>
    <cellStyle name="Note 8 2 5 2" xfId="33307"/>
    <cellStyle name="Note 8 2 5 2 2" xfId="33308"/>
    <cellStyle name="Note 8 2 5 3" xfId="33309"/>
    <cellStyle name="Note 8 2 6" xfId="33310"/>
    <cellStyle name="Note 8 2 6 2" xfId="33311"/>
    <cellStyle name="Note 8 2 7" xfId="33312"/>
    <cellStyle name="Note 8 3" xfId="33313"/>
    <cellStyle name="Note 8 3 2" xfId="33314"/>
    <cellStyle name="Note 8 3 2 2" xfId="33315"/>
    <cellStyle name="Note 8 3 2 2 2" xfId="33316"/>
    <cellStyle name="Note 8 3 2 2 2 2" xfId="33317"/>
    <cellStyle name="Note 8 3 2 2 2 2 2" xfId="33318"/>
    <cellStyle name="Note 8 3 2 2 2 3" xfId="33319"/>
    <cellStyle name="Note 8 3 2 2 3" xfId="33320"/>
    <cellStyle name="Note 8 3 2 2 3 2" xfId="33321"/>
    <cellStyle name="Note 8 3 2 2 4" xfId="33322"/>
    <cellStyle name="Note 8 3 2 3" xfId="33323"/>
    <cellStyle name="Note 8 3 2 3 2" xfId="33324"/>
    <cellStyle name="Note 8 3 2 3 2 2" xfId="33325"/>
    <cellStyle name="Note 8 3 2 3 3" xfId="33326"/>
    <cellStyle name="Note 8 3 2 4" xfId="33327"/>
    <cellStyle name="Note 8 3 2 4 2" xfId="33328"/>
    <cellStyle name="Note 8 3 2 5" xfId="33329"/>
    <cellStyle name="Note 8 3 3" xfId="33330"/>
    <cellStyle name="Note 8 3 3 2" xfId="33331"/>
    <cellStyle name="Note 8 3 3 2 2" xfId="33332"/>
    <cellStyle name="Note 8 3 3 2 2 2" xfId="33333"/>
    <cellStyle name="Note 8 3 3 2 3" xfId="33334"/>
    <cellStyle name="Note 8 3 3 3" xfId="33335"/>
    <cellStyle name="Note 8 3 3 3 2" xfId="33336"/>
    <cellStyle name="Note 8 3 3 4" xfId="33337"/>
    <cellStyle name="Note 8 3 4" xfId="33338"/>
    <cellStyle name="Note 8 3 4 2" xfId="33339"/>
    <cellStyle name="Note 8 3 4 2 2" xfId="33340"/>
    <cellStyle name="Note 8 3 4 3" xfId="33341"/>
    <cellStyle name="Note 8 3 5" xfId="33342"/>
    <cellStyle name="Note 8 3 5 2" xfId="33343"/>
    <cellStyle name="Note 8 3 6" xfId="33344"/>
    <cellStyle name="Note 8 4" xfId="33345"/>
    <cellStyle name="Note 8 4 2" xfId="33346"/>
    <cellStyle name="Note 8 4 2 2" xfId="33347"/>
    <cellStyle name="Note 8 4 2 2 2" xfId="33348"/>
    <cellStyle name="Note 8 4 2 2 2 2" xfId="33349"/>
    <cellStyle name="Note 8 4 2 2 3" xfId="33350"/>
    <cellStyle name="Note 8 4 2 3" xfId="33351"/>
    <cellStyle name="Note 8 4 2 3 2" xfId="33352"/>
    <cellStyle name="Note 8 4 2 4" xfId="33353"/>
    <cellStyle name="Note 8 4 3" xfId="33354"/>
    <cellStyle name="Note 8 4 3 2" xfId="33355"/>
    <cellStyle name="Note 8 4 3 2 2" xfId="33356"/>
    <cellStyle name="Note 8 4 3 3" xfId="33357"/>
    <cellStyle name="Note 8 4 4" xfId="33358"/>
    <cellStyle name="Note 8 4 4 2" xfId="33359"/>
    <cellStyle name="Note 8 4 5" xfId="33360"/>
    <cellStyle name="Note 8 5" xfId="33361"/>
    <cellStyle name="Note 8 5 2" xfId="33362"/>
    <cellStyle name="Note 8 5 2 2" xfId="33363"/>
    <cellStyle name="Note 8 5 2 2 2" xfId="33364"/>
    <cellStyle name="Note 8 5 2 3" xfId="33365"/>
    <cellStyle name="Note 8 5 3" xfId="33366"/>
    <cellStyle name="Note 8 5 3 2" xfId="33367"/>
    <cellStyle name="Note 8 5 4" xfId="33368"/>
    <cellStyle name="Note 8 6" xfId="33369"/>
    <cellStyle name="Note 8 6 2" xfId="33370"/>
    <cellStyle name="Note 8 6 2 2" xfId="33371"/>
    <cellStyle name="Note 8 6 3" xfId="33372"/>
    <cellStyle name="Note 8 7" xfId="33373"/>
    <cellStyle name="Note 8 7 2" xfId="33374"/>
    <cellStyle name="Note 8 8" xfId="33375"/>
    <cellStyle name="Note 9" xfId="33376"/>
    <cellStyle name="Note 9 2" xfId="33377"/>
    <cellStyle name="Note 9 2 2" xfId="33378"/>
    <cellStyle name="Note 9 2 2 2" xfId="33379"/>
    <cellStyle name="Note 9 2 2 2 2" xfId="33380"/>
    <cellStyle name="Note 9 2 2 2 2 2" xfId="33381"/>
    <cellStyle name="Note 9 2 2 2 2 2 2" xfId="33382"/>
    <cellStyle name="Note 9 2 2 2 2 2 2 2" xfId="33383"/>
    <cellStyle name="Note 9 2 2 2 2 2 3" xfId="33384"/>
    <cellStyle name="Note 9 2 2 2 2 3" xfId="33385"/>
    <cellStyle name="Note 9 2 2 2 2 3 2" xfId="33386"/>
    <cellStyle name="Note 9 2 2 2 2 4" xfId="33387"/>
    <cellStyle name="Note 9 2 2 2 3" xfId="33388"/>
    <cellStyle name="Note 9 2 2 2 3 2" xfId="33389"/>
    <cellStyle name="Note 9 2 2 2 3 2 2" xfId="33390"/>
    <cellStyle name="Note 9 2 2 2 3 3" xfId="33391"/>
    <cellStyle name="Note 9 2 2 2 4" xfId="33392"/>
    <cellStyle name="Note 9 2 2 2 4 2" xfId="33393"/>
    <cellStyle name="Note 9 2 2 2 5" xfId="33394"/>
    <cellStyle name="Note 9 2 2 3" xfId="33395"/>
    <cellStyle name="Note 9 2 2 3 2" xfId="33396"/>
    <cellStyle name="Note 9 2 2 3 2 2" xfId="33397"/>
    <cellStyle name="Note 9 2 2 3 2 2 2" xfId="33398"/>
    <cellStyle name="Note 9 2 2 3 2 3" xfId="33399"/>
    <cellStyle name="Note 9 2 2 3 3" xfId="33400"/>
    <cellStyle name="Note 9 2 2 3 3 2" xfId="33401"/>
    <cellStyle name="Note 9 2 2 3 4" xfId="33402"/>
    <cellStyle name="Note 9 2 2 4" xfId="33403"/>
    <cellStyle name="Note 9 2 2 4 2" xfId="33404"/>
    <cellStyle name="Note 9 2 2 4 2 2" xfId="33405"/>
    <cellStyle name="Note 9 2 2 4 3" xfId="33406"/>
    <cellStyle name="Note 9 2 2 5" xfId="33407"/>
    <cellStyle name="Note 9 2 2 5 2" xfId="33408"/>
    <cellStyle name="Note 9 2 2 6" xfId="33409"/>
    <cellStyle name="Note 9 2 3" xfId="33410"/>
    <cellStyle name="Note 9 2 3 2" xfId="33411"/>
    <cellStyle name="Note 9 2 3 2 2" xfId="33412"/>
    <cellStyle name="Note 9 2 3 2 2 2" xfId="33413"/>
    <cellStyle name="Note 9 2 3 2 2 2 2" xfId="33414"/>
    <cellStyle name="Note 9 2 3 2 2 3" xfId="33415"/>
    <cellStyle name="Note 9 2 3 2 3" xfId="33416"/>
    <cellStyle name="Note 9 2 3 2 3 2" xfId="33417"/>
    <cellStyle name="Note 9 2 3 2 4" xfId="33418"/>
    <cellStyle name="Note 9 2 3 3" xfId="33419"/>
    <cellStyle name="Note 9 2 3 3 2" xfId="33420"/>
    <cellStyle name="Note 9 2 3 3 2 2" xfId="33421"/>
    <cellStyle name="Note 9 2 3 3 3" xfId="33422"/>
    <cellStyle name="Note 9 2 3 4" xfId="33423"/>
    <cellStyle name="Note 9 2 3 4 2" xfId="33424"/>
    <cellStyle name="Note 9 2 3 5" xfId="33425"/>
    <cellStyle name="Note 9 2 4" xfId="33426"/>
    <cellStyle name="Note 9 2 4 2" xfId="33427"/>
    <cellStyle name="Note 9 2 4 2 2" xfId="33428"/>
    <cellStyle name="Note 9 2 4 2 2 2" xfId="33429"/>
    <cellStyle name="Note 9 2 4 2 3" xfId="33430"/>
    <cellStyle name="Note 9 2 4 3" xfId="33431"/>
    <cellStyle name="Note 9 2 4 3 2" xfId="33432"/>
    <cellStyle name="Note 9 2 4 4" xfId="33433"/>
    <cellStyle name="Note 9 2 5" xfId="33434"/>
    <cellStyle name="Note 9 2 5 2" xfId="33435"/>
    <cellStyle name="Note 9 2 5 2 2" xfId="33436"/>
    <cellStyle name="Note 9 2 5 3" xfId="33437"/>
    <cellStyle name="Note 9 2 6" xfId="33438"/>
    <cellStyle name="Note 9 2 6 2" xfId="33439"/>
    <cellStyle name="Note 9 2 7" xfId="33440"/>
    <cellStyle name="Note 9 3" xfId="33441"/>
    <cellStyle name="Note 9 3 2" xfId="33442"/>
    <cellStyle name="Note 9 3 2 2" xfId="33443"/>
    <cellStyle name="Note 9 3 2 2 2" xfId="33444"/>
    <cellStyle name="Note 9 3 2 2 2 2" xfId="33445"/>
    <cellStyle name="Note 9 3 2 2 2 2 2" xfId="33446"/>
    <cellStyle name="Note 9 3 2 2 2 3" xfId="33447"/>
    <cellStyle name="Note 9 3 2 2 3" xfId="33448"/>
    <cellStyle name="Note 9 3 2 2 3 2" xfId="33449"/>
    <cellStyle name="Note 9 3 2 2 4" xfId="33450"/>
    <cellStyle name="Note 9 3 2 3" xfId="33451"/>
    <cellStyle name="Note 9 3 2 3 2" xfId="33452"/>
    <cellStyle name="Note 9 3 2 3 2 2" xfId="33453"/>
    <cellStyle name="Note 9 3 2 3 3" xfId="33454"/>
    <cellStyle name="Note 9 3 2 4" xfId="33455"/>
    <cellStyle name="Note 9 3 2 4 2" xfId="33456"/>
    <cellStyle name="Note 9 3 2 5" xfId="33457"/>
    <cellStyle name="Note 9 3 3" xfId="33458"/>
    <cellStyle name="Note 9 3 3 2" xfId="33459"/>
    <cellStyle name="Note 9 3 3 2 2" xfId="33460"/>
    <cellStyle name="Note 9 3 3 2 2 2" xfId="33461"/>
    <cellStyle name="Note 9 3 3 2 3" xfId="33462"/>
    <cellStyle name="Note 9 3 3 3" xfId="33463"/>
    <cellStyle name="Note 9 3 3 3 2" xfId="33464"/>
    <cellStyle name="Note 9 3 3 4" xfId="33465"/>
    <cellStyle name="Note 9 3 4" xfId="33466"/>
    <cellStyle name="Note 9 3 4 2" xfId="33467"/>
    <cellStyle name="Note 9 3 4 2 2" xfId="33468"/>
    <cellStyle name="Note 9 3 4 3" xfId="33469"/>
    <cellStyle name="Note 9 3 5" xfId="33470"/>
    <cellStyle name="Note 9 3 5 2" xfId="33471"/>
    <cellStyle name="Note 9 3 6" xfId="33472"/>
    <cellStyle name="Note 9 4" xfId="33473"/>
    <cellStyle name="Note 9 4 2" xfId="33474"/>
    <cellStyle name="Note 9 4 2 2" xfId="33475"/>
    <cellStyle name="Note 9 4 2 2 2" xfId="33476"/>
    <cellStyle name="Note 9 4 2 2 2 2" xfId="33477"/>
    <cellStyle name="Note 9 4 2 2 3" xfId="33478"/>
    <cellStyle name="Note 9 4 2 3" xfId="33479"/>
    <cellStyle name="Note 9 4 2 3 2" xfId="33480"/>
    <cellStyle name="Note 9 4 2 4" xfId="33481"/>
    <cellStyle name="Note 9 4 3" xfId="33482"/>
    <cellStyle name="Note 9 4 3 2" xfId="33483"/>
    <cellStyle name="Note 9 4 3 2 2" xfId="33484"/>
    <cellStyle name="Note 9 4 3 3" xfId="33485"/>
    <cellStyle name="Note 9 4 4" xfId="33486"/>
    <cellStyle name="Note 9 4 4 2" xfId="33487"/>
    <cellStyle name="Note 9 4 5" xfId="33488"/>
    <cellStyle name="Note 9 5" xfId="33489"/>
    <cellStyle name="Note 9 5 2" xfId="33490"/>
    <cellStyle name="Note 9 5 2 2" xfId="33491"/>
    <cellStyle name="Note 9 5 2 2 2" xfId="33492"/>
    <cellStyle name="Note 9 5 2 3" xfId="33493"/>
    <cellStyle name="Note 9 5 3" xfId="33494"/>
    <cellStyle name="Note 9 5 3 2" xfId="33495"/>
    <cellStyle name="Note 9 5 4" xfId="33496"/>
    <cellStyle name="Note 9 6" xfId="33497"/>
    <cellStyle name="Note 9 6 2" xfId="33498"/>
    <cellStyle name="Note 9 6 2 2" xfId="33499"/>
    <cellStyle name="Note 9 6 3" xfId="33500"/>
    <cellStyle name="Note 9 7" xfId="33501"/>
    <cellStyle name="Note 9 7 2" xfId="33502"/>
    <cellStyle name="Note 9 8" xfId="33503"/>
    <cellStyle name="Notes" xfId="33776"/>
    <cellStyle name="Output" xfId="33513" builtinId="21" customBuiltin="1"/>
    <cellStyle name="PartNo" xfId="33777"/>
    <cellStyle name="Percent 2" xfId="33883"/>
    <cellStyle name="Percent 2 2" xfId="33966"/>
    <cellStyle name="Percent 3" xfId="33749"/>
    <cellStyle name="Percent 4" xfId="33904"/>
    <cellStyle name="Profile" xfId="33778"/>
    <cellStyle name="RAM" xfId="33779"/>
    <cellStyle name="ROB" xfId="33780"/>
    <cellStyle name="SubCategory" xfId="33781"/>
    <cellStyle name="Title" xfId="33504" builtinId="15" customBuiltin="1"/>
    <cellStyle name="Total" xfId="33520" builtinId="25" customBuiltin="1"/>
    <cellStyle name="Total 2" xfId="33782"/>
    <cellStyle name="Total 3" xfId="33885"/>
    <cellStyle name="Warning Text" xfId="33517" builtinId="11" customBuiltin="1"/>
  </cellStyles>
  <dxfs count="6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fill>
        <patternFill>
          <bgColor rgb="FFB6AD80"/>
        </patternFill>
      </fill>
    </dxf>
    <dxf>
      <font>
        <b/>
        <i val="0"/>
        <color rgb="FFFF0000"/>
      </font>
    </dxf>
    <dxf>
      <font>
        <b/>
        <i val="0"/>
        <color rgb="FFFF0000"/>
      </font>
      <fill>
        <patternFill>
          <bgColor rgb="FFB6AD8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s>
  <tableStyles count="0" defaultTableStyle="TableStyleMedium2" defaultPivotStyle="PivotStyleLight16"/>
  <colors>
    <mruColors>
      <color rgb="FF0000FF"/>
      <color rgb="FFB6AD80"/>
      <color rgb="FFF9B073"/>
      <color rgb="FFF68D3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hartsheet" Target="chartsheets/sheet3.xml"/><Relationship Id="rId13" Type="http://schemas.openxmlformats.org/officeDocument/2006/relationships/externalLink" Target="externalLinks/externalLink2.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chartsheet" Target="chartsheets/sheet2.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chartsheet" Target="chartsheets/sheet1.xml"/><Relationship Id="rId11"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externalLink" Target="externalLinks/externalLink4.xml"/><Relationship Id="rId10" Type="http://schemas.openxmlformats.org/officeDocument/2006/relationships/chartsheet" Target="chartsheets/sheet5.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hartsheet" Target="chartsheets/sheet4.xml"/><Relationship Id="rId14" Type="http://schemas.openxmlformats.org/officeDocument/2006/relationships/externalLink" Target="externalLinks/externalLink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Empress / </a:t>
            </a:r>
            <a:r>
              <a:rPr lang="en-US" sz="1600" baseline="0"/>
              <a:t>McNeill</a:t>
            </a:r>
            <a:r>
              <a:rPr lang="en-US" sz="1600"/>
              <a:t> Border</a:t>
            </a:r>
          </a:p>
        </c:rich>
      </c:tx>
      <c:layout>
        <c:manualLayout>
          <c:xMode val="edge"/>
          <c:yMode val="edge"/>
          <c:x val="0.37685861021670747"/>
          <c:y val="1.2121212121212121E-2"/>
        </c:manualLayout>
      </c:layout>
      <c:overlay val="0"/>
    </c:title>
    <c:autoTitleDeleted val="0"/>
    <c:plotArea>
      <c:layout>
        <c:manualLayout>
          <c:layoutTarget val="inner"/>
          <c:xMode val="edge"/>
          <c:yMode val="edge"/>
          <c:x val="4.9488419880988059E-2"/>
          <c:y val="7.4876691352233196E-2"/>
          <c:w val="0.89767424779344629"/>
          <c:h val="0.8318725841088046"/>
        </c:manualLayout>
      </c:layout>
      <c:areaChart>
        <c:grouping val="standard"/>
        <c:varyColors val="0"/>
        <c:ser>
          <c:idx val="2"/>
          <c:order val="2"/>
          <c:tx>
            <c:v>Delivery Capability Zero Storage</c:v>
          </c:tx>
          <c:spPr>
            <a:solidFill>
              <a:schemeClr val="accent1">
                <a:alpha val="65000"/>
              </a:schemeClr>
            </a:solidFill>
            <a:ln>
              <a:noFill/>
            </a:ln>
          </c:spPr>
          <c:cat>
            <c:numRef>
              <c:f>Data!$A$582:$A$1500</c:f>
              <c:numCache>
                <c:formatCode>d\-mmm\-yy</c:formatCode>
                <c:ptCount val="919"/>
                <c:pt idx="0">
                  <c:v>42583</c:v>
                </c:pt>
                <c:pt idx="1">
                  <c:v>42584</c:v>
                </c:pt>
                <c:pt idx="2">
                  <c:v>42585</c:v>
                </c:pt>
                <c:pt idx="3">
                  <c:v>42586</c:v>
                </c:pt>
                <c:pt idx="4">
                  <c:v>42587</c:v>
                </c:pt>
                <c:pt idx="5">
                  <c:v>42588</c:v>
                </c:pt>
                <c:pt idx="6">
                  <c:v>42589</c:v>
                </c:pt>
                <c:pt idx="7">
                  <c:v>42590</c:v>
                </c:pt>
                <c:pt idx="8">
                  <c:v>42591</c:v>
                </c:pt>
                <c:pt idx="9">
                  <c:v>42592</c:v>
                </c:pt>
                <c:pt idx="10">
                  <c:v>42593</c:v>
                </c:pt>
                <c:pt idx="11">
                  <c:v>42594</c:v>
                </c:pt>
                <c:pt idx="12">
                  <c:v>42595</c:v>
                </c:pt>
                <c:pt idx="13">
                  <c:v>42596</c:v>
                </c:pt>
                <c:pt idx="14">
                  <c:v>42597</c:v>
                </c:pt>
                <c:pt idx="15">
                  <c:v>42598</c:v>
                </c:pt>
                <c:pt idx="16">
                  <c:v>42599</c:v>
                </c:pt>
                <c:pt idx="17">
                  <c:v>42600</c:v>
                </c:pt>
                <c:pt idx="18">
                  <c:v>42601</c:v>
                </c:pt>
                <c:pt idx="19">
                  <c:v>42602</c:v>
                </c:pt>
                <c:pt idx="20">
                  <c:v>42603</c:v>
                </c:pt>
                <c:pt idx="21">
                  <c:v>42604</c:v>
                </c:pt>
                <c:pt idx="22">
                  <c:v>42605</c:v>
                </c:pt>
                <c:pt idx="23">
                  <c:v>42606</c:v>
                </c:pt>
                <c:pt idx="24">
                  <c:v>42607</c:v>
                </c:pt>
                <c:pt idx="25">
                  <c:v>42608</c:v>
                </c:pt>
                <c:pt idx="26">
                  <c:v>42609</c:v>
                </c:pt>
                <c:pt idx="27">
                  <c:v>42610</c:v>
                </c:pt>
                <c:pt idx="28">
                  <c:v>42611</c:v>
                </c:pt>
                <c:pt idx="29">
                  <c:v>42612</c:v>
                </c:pt>
                <c:pt idx="30">
                  <c:v>42613</c:v>
                </c:pt>
                <c:pt idx="31">
                  <c:v>42614</c:v>
                </c:pt>
                <c:pt idx="32">
                  <c:v>42615</c:v>
                </c:pt>
                <c:pt idx="33">
                  <c:v>42616</c:v>
                </c:pt>
                <c:pt idx="34">
                  <c:v>42617</c:v>
                </c:pt>
                <c:pt idx="35">
                  <c:v>42618</c:v>
                </c:pt>
                <c:pt idx="36">
                  <c:v>42619</c:v>
                </c:pt>
                <c:pt idx="37">
                  <c:v>42620</c:v>
                </c:pt>
                <c:pt idx="38">
                  <c:v>42621</c:v>
                </c:pt>
                <c:pt idx="39">
                  <c:v>42622</c:v>
                </c:pt>
                <c:pt idx="40">
                  <c:v>42623</c:v>
                </c:pt>
                <c:pt idx="41">
                  <c:v>42624</c:v>
                </c:pt>
                <c:pt idx="42">
                  <c:v>42625</c:v>
                </c:pt>
                <c:pt idx="43">
                  <c:v>42626</c:v>
                </c:pt>
                <c:pt idx="44">
                  <c:v>42627</c:v>
                </c:pt>
                <c:pt idx="45">
                  <c:v>42628</c:v>
                </c:pt>
                <c:pt idx="46">
                  <c:v>42629</c:v>
                </c:pt>
                <c:pt idx="47">
                  <c:v>42630</c:v>
                </c:pt>
                <c:pt idx="48">
                  <c:v>42631</c:v>
                </c:pt>
                <c:pt idx="49">
                  <c:v>42632</c:v>
                </c:pt>
                <c:pt idx="50">
                  <c:v>42633</c:v>
                </c:pt>
                <c:pt idx="51">
                  <c:v>42634</c:v>
                </c:pt>
                <c:pt idx="52">
                  <c:v>42635</c:v>
                </c:pt>
                <c:pt idx="53">
                  <c:v>42636</c:v>
                </c:pt>
                <c:pt idx="54">
                  <c:v>42637</c:v>
                </c:pt>
                <c:pt idx="55">
                  <c:v>42638</c:v>
                </c:pt>
                <c:pt idx="56">
                  <c:v>42639</c:v>
                </c:pt>
                <c:pt idx="57">
                  <c:v>42640</c:v>
                </c:pt>
                <c:pt idx="58">
                  <c:v>42641</c:v>
                </c:pt>
                <c:pt idx="59">
                  <c:v>42642</c:v>
                </c:pt>
                <c:pt idx="60">
                  <c:v>42643</c:v>
                </c:pt>
                <c:pt idx="61">
                  <c:v>42644</c:v>
                </c:pt>
                <c:pt idx="62">
                  <c:v>42645</c:v>
                </c:pt>
                <c:pt idx="63">
                  <c:v>42646</c:v>
                </c:pt>
                <c:pt idx="64">
                  <c:v>42647</c:v>
                </c:pt>
                <c:pt idx="65">
                  <c:v>42648</c:v>
                </c:pt>
                <c:pt idx="66">
                  <c:v>42649</c:v>
                </c:pt>
                <c:pt idx="67">
                  <c:v>42650</c:v>
                </c:pt>
                <c:pt idx="68">
                  <c:v>42651</c:v>
                </c:pt>
                <c:pt idx="69">
                  <c:v>42652</c:v>
                </c:pt>
                <c:pt idx="70">
                  <c:v>42653</c:v>
                </c:pt>
                <c:pt idx="71">
                  <c:v>42654</c:v>
                </c:pt>
                <c:pt idx="72">
                  <c:v>42655</c:v>
                </c:pt>
                <c:pt idx="73">
                  <c:v>42656</c:v>
                </c:pt>
                <c:pt idx="74">
                  <c:v>42657</c:v>
                </c:pt>
                <c:pt idx="75">
                  <c:v>42658</c:v>
                </c:pt>
                <c:pt idx="76">
                  <c:v>42659</c:v>
                </c:pt>
                <c:pt idx="77">
                  <c:v>42660</c:v>
                </c:pt>
                <c:pt idx="78">
                  <c:v>42661</c:v>
                </c:pt>
                <c:pt idx="79">
                  <c:v>42662</c:v>
                </c:pt>
                <c:pt idx="80">
                  <c:v>42663</c:v>
                </c:pt>
                <c:pt idx="81">
                  <c:v>42664</c:v>
                </c:pt>
                <c:pt idx="82">
                  <c:v>42665</c:v>
                </c:pt>
                <c:pt idx="83">
                  <c:v>42666</c:v>
                </c:pt>
                <c:pt idx="84">
                  <c:v>42667</c:v>
                </c:pt>
                <c:pt idx="85">
                  <c:v>42668</c:v>
                </c:pt>
                <c:pt idx="86">
                  <c:v>42669</c:v>
                </c:pt>
                <c:pt idx="87">
                  <c:v>42670</c:v>
                </c:pt>
                <c:pt idx="88">
                  <c:v>42671</c:v>
                </c:pt>
                <c:pt idx="89">
                  <c:v>42672</c:v>
                </c:pt>
                <c:pt idx="90">
                  <c:v>42673</c:v>
                </c:pt>
                <c:pt idx="91">
                  <c:v>42674</c:v>
                </c:pt>
                <c:pt idx="92">
                  <c:v>42675</c:v>
                </c:pt>
                <c:pt idx="93">
                  <c:v>42676</c:v>
                </c:pt>
                <c:pt idx="94">
                  <c:v>42677</c:v>
                </c:pt>
                <c:pt idx="95">
                  <c:v>42678</c:v>
                </c:pt>
                <c:pt idx="96">
                  <c:v>42679</c:v>
                </c:pt>
                <c:pt idx="97">
                  <c:v>42680</c:v>
                </c:pt>
                <c:pt idx="98">
                  <c:v>42681</c:v>
                </c:pt>
                <c:pt idx="99">
                  <c:v>42682</c:v>
                </c:pt>
                <c:pt idx="100">
                  <c:v>42683</c:v>
                </c:pt>
                <c:pt idx="101">
                  <c:v>42684</c:v>
                </c:pt>
                <c:pt idx="102">
                  <c:v>42685</c:v>
                </c:pt>
                <c:pt idx="103">
                  <c:v>42686</c:v>
                </c:pt>
                <c:pt idx="104">
                  <c:v>42687</c:v>
                </c:pt>
                <c:pt idx="105">
                  <c:v>42688</c:v>
                </c:pt>
                <c:pt idx="106">
                  <c:v>42689</c:v>
                </c:pt>
                <c:pt idx="107">
                  <c:v>42690</c:v>
                </c:pt>
                <c:pt idx="108">
                  <c:v>42691</c:v>
                </c:pt>
                <c:pt idx="109">
                  <c:v>42692</c:v>
                </c:pt>
                <c:pt idx="110">
                  <c:v>42693</c:v>
                </c:pt>
                <c:pt idx="111">
                  <c:v>42694</c:v>
                </c:pt>
                <c:pt idx="112">
                  <c:v>42695</c:v>
                </c:pt>
                <c:pt idx="113">
                  <c:v>42696</c:v>
                </c:pt>
                <c:pt idx="114">
                  <c:v>42697</c:v>
                </c:pt>
                <c:pt idx="115">
                  <c:v>42698</c:v>
                </c:pt>
                <c:pt idx="116">
                  <c:v>42699</c:v>
                </c:pt>
                <c:pt idx="117">
                  <c:v>42700</c:v>
                </c:pt>
                <c:pt idx="118">
                  <c:v>42701</c:v>
                </c:pt>
                <c:pt idx="119">
                  <c:v>42702</c:v>
                </c:pt>
                <c:pt idx="120">
                  <c:v>42703</c:v>
                </c:pt>
                <c:pt idx="121">
                  <c:v>42704</c:v>
                </c:pt>
                <c:pt idx="122">
                  <c:v>42705</c:v>
                </c:pt>
                <c:pt idx="123">
                  <c:v>42706</c:v>
                </c:pt>
                <c:pt idx="124">
                  <c:v>42707</c:v>
                </c:pt>
                <c:pt idx="125">
                  <c:v>42708</c:v>
                </c:pt>
                <c:pt idx="126">
                  <c:v>42709</c:v>
                </c:pt>
                <c:pt idx="127">
                  <c:v>42710</c:v>
                </c:pt>
                <c:pt idx="128">
                  <c:v>42711</c:v>
                </c:pt>
                <c:pt idx="129">
                  <c:v>42712</c:v>
                </c:pt>
                <c:pt idx="130">
                  <c:v>42713</c:v>
                </c:pt>
                <c:pt idx="131">
                  <c:v>42714</c:v>
                </c:pt>
                <c:pt idx="132">
                  <c:v>42715</c:v>
                </c:pt>
                <c:pt idx="133">
                  <c:v>42716</c:v>
                </c:pt>
                <c:pt idx="134">
                  <c:v>42717</c:v>
                </c:pt>
                <c:pt idx="135">
                  <c:v>42718</c:v>
                </c:pt>
                <c:pt idx="136">
                  <c:v>42719</c:v>
                </c:pt>
                <c:pt idx="137">
                  <c:v>42720</c:v>
                </c:pt>
                <c:pt idx="138">
                  <c:v>42721</c:v>
                </c:pt>
                <c:pt idx="139">
                  <c:v>42722</c:v>
                </c:pt>
                <c:pt idx="140">
                  <c:v>42723</c:v>
                </c:pt>
                <c:pt idx="141">
                  <c:v>42724</c:v>
                </c:pt>
                <c:pt idx="142">
                  <c:v>42725</c:v>
                </c:pt>
                <c:pt idx="143">
                  <c:v>42726</c:v>
                </c:pt>
                <c:pt idx="144">
                  <c:v>42727</c:v>
                </c:pt>
                <c:pt idx="145">
                  <c:v>42728</c:v>
                </c:pt>
                <c:pt idx="146">
                  <c:v>42729</c:v>
                </c:pt>
                <c:pt idx="147">
                  <c:v>42730</c:v>
                </c:pt>
                <c:pt idx="148">
                  <c:v>42731</c:v>
                </c:pt>
                <c:pt idx="149">
                  <c:v>42732</c:v>
                </c:pt>
                <c:pt idx="150">
                  <c:v>42733</c:v>
                </c:pt>
                <c:pt idx="151">
                  <c:v>42734</c:v>
                </c:pt>
                <c:pt idx="152">
                  <c:v>42735</c:v>
                </c:pt>
                <c:pt idx="153">
                  <c:v>42736</c:v>
                </c:pt>
                <c:pt idx="154">
                  <c:v>42737</c:v>
                </c:pt>
                <c:pt idx="155">
                  <c:v>42738</c:v>
                </c:pt>
                <c:pt idx="156">
                  <c:v>42739</c:v>
                </c:pt>
                <c:pt idx="157">
                  <c:v>42740</c:v>
                </c:pt>
                <c:pt idx="158">
                  <c:v>42741</c:v>
                </c:pt>
                <c:pt idx="159">
                  <c:v>42742</c:v>
                </c:pt>
                <c:pt idx="160">
                  <c:v>42743</c:v>
                </c:pt>
                <c:pt idx="161">
                  <c:v>42744</c:v>
                </c:pt>
                <c:pt idx="162">
                  <c:v>42745</c:v>
                </c:pt>
                <c:pt idx="163">
                  <c:v>42746</c:v>
                </c:pt>
                <c:pt idx="164">
                  <c:v>42747</c:v>
                </c:pt>
                <c:pt idx="165">
                  <c:v>42748</c:v>
                </c:pt>
                <c:pt idx="166">
                  <c:v>42749</c:v>
                </c:pt>
                <c:pt idx="167">
                  <c:v>42750</c:v>
                </c:pt>
                <c:pt idx="168">
                  <c:v>42751</c:v>
                </c:pt>
                <c:pt idx="169">
                  <c:v>42752</c:v>
                </c:pt>
                <c:pt idx="170">
                  <c:v>42753</c:v>
                </c:pt>
                <c:pt idx="171">
                  <c:v>42754</c:v>
                </c:pt>
                <c:pt idx="172">
                  <c:v>42755</c:v>
                </c:pt>
                <c:pt idx="173">
                  <c:v>42756</c:v>
                </c:pt>
                <c:pt idx="174">
                  <c:v>42757</c:v>
                </c:pt>
                <c:pt idx="175">
                  <c:v>42758</c:v>
                </c:pt>
                <c:pt idx="176">
                  <c:v>42759</c:v>
                </c:pt>
                <c:pt idx="177">
                  <c:v>42760</c:v>
                </c:pt>
                <c:pt idx="178">
                  <c:v>42761</c:v>
                </c:pt>
                <c:pt idx="179">
                  <c:v>42762</c:v>
                </c:pt>
                <c:pt idx="180">
                  <c:v>42763</c:v>
                </c:pt>
                <c:pt idx="181">
                  <c:v>42764</c:v>
                </c:pt>
                <c:pt idx="182">
                  <c:v>42765</c:v>
                </c:pt>
                <c:pt idx="183">
                  <c:v>42766</c:v>
                </c:pt>
                <c:pt idx="184">
                  <c:v>42767</c:v>
                </c:pt>
                <c:pt idx="185">
                  <c:v>42768</c:v>
                </c:pt>
                <c:pt idx="186">
                  <c:v>42769</c:v>
                </c:pt>
                <c:pt idx="187">
                  <c:v>42770</c:v>
                </c:pt>
                <c:pt idx="188">
                  <c:v>42771</c:v>
                </c:pt>
                <c:pt idx="189">
                  <c:v>42772</c:v>
                </c:pt>
                <c:pt idx="190">
                  <c:v>42773</c:v>
                </c:pt>
                <c:pt idx="191">
                  <c:v>42774</c:v>
                </c:pt>
                <c:pt idx="192">
                  <c:v>42775</c:v>
                </c:pt>
                <c:pt idx="193">
                  <c:v>42776</c:v>
                </c:pt>
                <c:pt idx="194">
                  <c:v>42777</c:v>
                </c:pt>
                <c:pt idx="195">
                  <c:v>42778</c:v>
                </c:pt>
                <c:pt idx="196">
                  <c:v>42779</c:v>
                </c:pt>
                <c:pt idx="197">
                  <c:v>42780</c:v>
                </c:pt>
                <c:pt idx="198">
                  <c:v>42781</c:v>
                </c:pt>
                <c:pt idx="199">
                  <c:v>42782</c:v>
                </c:pt>
                <c:pt idx="200">
                  <c:v>42783</c:v>
                </c:pt>
                <c:pt idx="201">
                  <c:v>42784</c:v>
                </c:pt>
                <c:pt idx="202">
                  <c:v>42785</c:v>
                </c:pt>
                <c:pt idx="203">
                  <c:v>42786</c:v>
                </c:pt>
                <c:pt idx="204">
                  <c:v>42787</c:v>
                </c:pt>
                <c:pt idx="205">
                  <c:v>42788</c:v>
                </c:pt>
                <c:pt idx="206">
                  <c:v>42789</c:v>
                </c:pt>
                <c:pt idx="207">
                  <c:v>42790</c:v>
                </c:pt>
                <c:pt idx="208">
                  <c:v>42791</c:v>
                </c:pt>
                <c:pt idx="209">
                  <c:v>42792</c:v>
                </c:pt>
                <c:pt idx="210">
                  <c:v>42793</c:v>
                </c:pt>
                <c:pt idx="211">
                  <c:v>42794</c:v>
                </c:pt>
                <c:pt idx="212">
                  <c:v>42795</c:v>
                </c:pt>
                <c:pt idx="213">
                  <c:v>42796</c:v>
                </c:pt>
                <c:pt idx="214">
                  <c:v>42797</c:v>
                </c:pt>
                <c:pt idx="215">
                  <c:v>42798</c:v>
                </c:pt>
                <c:pt idx="216">
                  <c:v>42799</c:v>
                </c:pt>
                <c:pt idx="217">
                  <c:v>42800</c:v>
                </c:pt>
                <c:pt idx="218">
                  <c:v>42801</c:v>
                </c:pt>
                <c:pt idx="219">
                  <c:v>42802</c:v>
                </c:pt>
                <c:pt idx="220">
                  <c:v>42803</c:v>
                </c:pt>
                <c:pt idx="221">
                  <c:v>42804</c:v>
                </c:pt>
                <c:pt idx="222">
                  <c:v>42805</c:v>
                </c:pt>
                <c:pt idx="223">
                  <c:v>42806</c:v>
                </c:pt>
                <c:pt idx="224">
                  <c:v>42807</c:v>
                </c:pt>
                <c:pt idx="225">
                  <c:v>42808</c:v>
                </c:pt>
                <c:pt idx="226">
                  <c:v>42809</c:v>
                </c:pt>
                <c:pt idx="227">
                  <c:v>42810</c:v>
                </c:pt>
                <c:pt idx="228">
                  <c:v>42811</c:v>
                </c:pt>
                <c:pt idx="229">
                  <c:v>42812</c:v>
                </c:pt>
                <c:pt idx="230">
                  <c:v>42813</c:v>
                </c:pt>
                <c:pt idx="231">
                  <c:v>42814</c:v>
                </c:pt>
                <c:pt idx="232">
                  <c:v>42815</c:v>
                </c:pt>
                <c:pt idx="233">
                  <c:v>42816</c:v>
                </c:pt>
                <c:pt idx="234">
                  <c:v>42817</c:v>
                </c:pt>
                <c:pt idx="235">
                  <c:v>42818</c:v>
                </c:pt>
                <c:pt idx="236">
                  <c:v>42819</c:v>
                </c:pt>
                <c:pt idx="237">
                  <c:v>42820</c:v>
                </c:pt>
                <c:pt idx="238">
                  <c:v>42821</c:v>
                </c:pt>
                <c:pt idx="239">
                  <c:v>42822</c:v>
                </c:pt>
                <c:pt idx="240">
                  <c:v>42823</c:v>
                </c:pt>
                <c:pt idx="241">
                  <c:v>42824</c:v>
                </c:pt>
                <c:pt idx="242">
                  <c:v>42825</c:v>
                </c:pt>
                <c:pt idx="243">
                  <c:v>42826</c:v>
                </c:pt>
                <c:pt idx="244">
                  <c:v>42827</c:v>
                </c:pt>
                <c:pt idx="245">
                  <c:v>42828</c:v>
                </c:pt>
                <c:pt idx="246">
                  <c:v>42829</c:v>
                </c:pt>
                <c:pt idx="247">
                  <c:v>42830</c:v>
                </c:pt>
                <c:pt idx="248">
                  <c:v>42831</c:v>
                </c:pt>
                <c:pt idx="249">
                  <c:v>42832</c:v>
                </c:pt>
                <c:pt idx="250">
                  <c:v>42833</c:v>
                </c:pt>
                <c:pt idx="251">
                  <c:v>42834</c:v>
                </c:pt>
                <c:pt idx="252">
                  <c:v>42835</c:v>
                </c:pt>
                <c:pt idx="253">
                  <c:v>42836</c:v>
                </c:pt>
                <c:pt idx="254">
                  <c:v>42837</c:v>
                </c:pt>
                <c:pt idx="255">
                  <c:v>42838</c:v>
                </c:pt>
                <c:pt idx="256">
                  <c:v>42839</c:v>
                </c:pt>
                <c:pt idx="257">
                  <c:v>42840</c:v>
                </c:pt>
                <c:pt idx="258">
                  <c:v>42841</c:v>
                </c:pt>
                <c:pt idx="259">
                  <c:v>42842</c:v>
                </c:pt>
                <c:pt idx="260">
                  <c:v>42843</c:v>
                </c:pt>
                <c:pt idx="261">
                  <c:v>42844</c:v>
                </c:pt>
                <c:pt idx="262">
                  <c:v>42845</c:v>
                </c:pt>
                <c:pt idx="263">
                  <c:v>42846</c:v>
                </c:pt>
                <c:pt idx="264">
                  <c:v>42847</c:v>
                </c:pt>
                <c:pt idx="265">
                  <c:v>42848</c:v>
                </c:pt>
                <c:pt idx="266">
                  <c:v>42849</c:v>
                </c:pt>
                <c:pt idx="267">
                  <c:v>42850</c:v>
                </c:pt>
                <c:pt idx="268">
                  <c:v>42851</c:v>
                </c:pt>
                <c:pt idx="269">
                  <c:v>42852</c:v>
                </c:pt>
                <c:pt idx="270">
                  <c:v>42853</c:v>
                </c:pt>
                <c:pt idx="271">
                  <c:v>42854</c:v>
                </c:pt>
                <c:pt idx="272">
                  <c:v>42855</c:v>
                </c:pt>
                <c:pt idx="273">
                  <c:v>42856</c:v>
                </c:pt>
                <c:pt idx="274">
                  <c:v>42857</c:v>
                </c:pt>
                <c:pt idx="275">
                  <c:v>42858</c:v>
                </c:pt>
                <c:pt idx="276">
                  <c:v>42859</c:v>
                </c:pt>
                <c:pt idx="277">
                  <c:v>42860</c:v>
                </c:pt>
                <c:pt idx="278">
                  <c:v>42861</c:v>
                </c:pt>
                <c:pt idx="279">
                  <c:v>42862</c:v>
                </c:pt>
                <c:pt idx="280">
                  <c:v>42863</c:v>
                </c:pt>
                <c:pt idx="281">
                  <c:v>42864</c:v>
                </c:pt>
                <c:pt idx="282">
                  <c:v>42865</c:v>
                </c:pt>
                <c:pt idx="283">
                  <c:v>42866</c:v>
                </c:pt>
                <c:pt idx="284">
                  <c:v>42867</c:v>
                </c:pt>
                <c:pt idx="285">
                  <c:v>42868</c:v>
                </c:pt>
                <c:pt idx="286">
                  <c:v>42869</c:v>
                </c:pt>
                <c:pt idx="287">
                  <c:v>42870</c:v>
                </c:pt>
                <c:pt idx="288">
                  <c:v>42871</c:v>
                </c:pt>
                <c:pt idx="289">
                  <c:v>42872</c:v>
                </c:pt>
                <c:pt idx="290">
                  <c:v>42873</c:v>
                </c:pt>
                <c:pt idx="291">
                  <c:v>42874</c:v>
                </c:pt>
                <c:pt idx="292">
                  <c:v>42875</c:v>
                </c:pt>
                <c:pt idx="293">
                  <c:v>42876</c:v>
                </c:pt>
                <c:pt idx="294">
                  <c:v>42877</c:v>
                </c:pt>
                <c:pt idx="295">
                  <c:v>42878</c:v>
                </c:pt>
                <c:pt idx="296">
                  <c:v>42879</c:v>
                </c:pt>
                <c:pt idx="297">
                  <c:v>42880</c:v>
                </c:pt>
                <c:pt idx="298">
                  <c:v>42881</c:v>
                </c:pt>
                <c:pt idx="299">
                  <c:v>42882</c:v>
                </c:pt>
                <c:pt idx="300">
                  <c:v>42883</c:v>
                </c:pt>
                <c:pt idx="301">
                  <c:v>42884</c:v>
                </c:pt>
                <c:pt idx="302">
                  <c:v>42885</c:v>
                </c:pt>
                <c:pt idx="303">
                  <c:v>42886</c:v>
                </c:pt>
                <c:pt idx="304">
                  <c:v>42887</c:v>
                </c:pt>
                <c:pt idx="305">
                  <c:v>42888</c:v>
                </c:pt>
                <c:pt idx="306">
                  <c:v>42889</c:v>
                </c:pt>
                <c:pt idx="307">
                  <c:v>42890</c:v>
                </c:pt>
                <c:pt idx="308">
                  <c:v>42891</c:v>
                </c:pt>
                <c:pt idx="309">
                  <c:v>42892</c:v>
                </c:pt>
                <c:pt idx="310">
                  <c:v>42893</c:v>
                </c:pt>
                <c:pt idx="311">
                  <c:v>42894</c:v>
                </c:pt>
                <c:pt idx="312">
                  <c:v>42895</c:v>
                </c:pt>
                <c:pt idx="313">
                  <c:v>42896</c:v>
                </c:pt>
                <c:pt idx="314">
                  <c:v>42897</c:v>
                </c:pt>
                <c:pt idx="315">
                  <c:v>42898</c:v>
                </c:pt>
                <c:pt idx="316">
                  <c:v>42899</c:v>
                </c:pt>
                <c:pt idx="317">
                  <c:v>42900</c:v>
                </c:pt>
                <c:pt idx="318">
                  <c:v>42901</c:v>
                </c:pt>
                <c:pt idx="319">
                  <c:v>42902</c:v>
                </c:pt>
                <c:pt idx="320">
                  <c:v>42903</c:v>
                </c:pt>
                <c:pt idx="321">
                  <c:v>42904</c:v>
                </c:pt>
                <c:pt idx="322">
                  <c:v>42905</c:v>
                </c:pt>
                <c:pt idx="323">
                  <c:v>42906</c:v>
                </c:pt>
                <c:pt idx="324">
                  <c:v>42907</c:v>
                </c:pt>
                <c:pt idx="325">
                  <c:v>42908</c:v>
                </c:pt>
                <c:pt idx="326">
                  <c:v>42909</c:v>
                </c:pt>
                <c:pt idx="327">
                  <c:v>42910</c:v>
                </c:pt>
                <c:pt idx="328">
                  <c:v>42911</c:v>
                </c:pt>
                <c:pt idx="329">
                  <c:v>42912</c:v>
                </c:pt>
                <c:pt idx="330">
                  <c:v>42913</c:v>
                </c:pt>
                <c:pt idx="331">
                  <c:v>42914</c:v>
                </c:pt>
                <c:pt idx="332">
                  <c:v>42915</c:v>
                </c:pt>
                <c:pt idx="333">
                  <c:v>42916</c:v>
                </c:pt>
                <c:pt idx="334">
                  <c:v>42917</c:v>
                </c:pt>
                <c:pt idx="335">
                  <c:v>42918</c:v>
                </c:pt>
                <c:pt idx="336">
                  <c:v>42919</c:v>
                </c:pt>
                <c:pt idx="337">
                  <c:v>42920</c:v>
                </c:pt>
                <c:pt idx="338">
                  <c:v>42921</c:v>
                </c:pt>
                <c:pt idx="339">
                  <c:v>42922</c:v>
                </c:pt>
                <c:pt idx="340">
                  <c:v>42923</c:v>
                </c:pt>
                <c:pt idx="341">
                  <c:v>42924</c:v>
                </c:pt>
                <c:pt idx="342">
                  <c:v>42925</c:v>
                </c:pt>
                <c:pt idx="343">
                  <c:v>42926</c:v>
                </c:pt>
                <c:pt idx="344">
                  <c:v>42927</c:v>
                </c:pt>
                <c:pt idx="345">
                  <c:v>42928</c:v>
                </c:pt>
                <c:pt idx="346">
                  <c:v>42929</c:v>
                </c:pt>
                <c:pt idx="347">
                  <c:v>42930</c:v>
                </c:pt>
                <c:pt idx="348">
                  <c:v>42931</c:v>
                </c:pt>
                <c:pt idx="349">
                  <c:v>42932</c:v>
                </c:pt>
                <c:pt idx="350">
                  <c:v>42933</c:v>
                </c:pt>
                <c:pt idx="351">
                  <c:v>42934</c:v>
                </c:pt>
                <c:pt idx="352">
                  <c:v>42935</c:v>
                </c:pt>
                <c:pt idx="353">
                  <c:v>42936</c:v>
                </c:pt>
                <c:pt idx="354">
                  <c:v>42937</c:v>
                </c:pt>
                <c:pt idx="355">
                  <c:v>42938</c:v>
                </c:pt>
                <c:pt idx="356">
                  <c:v>42939</c:v>
                </c:pt>
                <c:pt idx="357">
                  <c:v>42940</c:v>
                </c:pt>
                <c:pt idx="358">
                  <c:v>42941</c:v>
                </c:pt>
                <c:pt idx="359">
                  <c:v>42942</c:v>
                </c:pt>
                <c:pt idx="360">
                  <c:v>42943</c:v>
                </c:pt>
                <c:pt idx="361">
                  <c:v>42944</c:v>
                </c:pt>
                <c:pt idx="362">
                  <c:v>42945</c:v>
                </c:pt>
                <c:pt idx="363">
                  <c:v>42946</c:v>
                </c:pt>
                <c:pt idx="364">
                  <c:v>42947</c:v>
                </c:pt>
                <c:pt idx="365">
                  <c:v>42948</c:v>
                </c:pt>
                <c:pt idx="366">
                  <c:v>42949</c:v>
                </c:pt>
                <c:pt idx="367">
                  <c:v>42950</c:v>
                </c:pt>
                <c:pt idx="368">
                  <c:v>42951</c:v>
                </c:pt>
                <c:pt idx="369">
                  <c:v>42952</c:v>
                </c:pt>
                <c:pt idx="370">
                  <c:v>42953</c:v>
                </c:pt>
                <c:pt idx="371">
                  <c:v>42954</c:v>
                </c:pt>
                <c:pt idx="372">
                  <c:v>42955</c:v>
                </c:pt>
                <c:pt idx="373">
                  <c:v>42956</c:v>
                </c:pt>
                <c:pt idx="374">
                  <c:v>42957</c:v>
                </c:pt>
                <c:pt idx="375">
                  <c:v>42958</c:v>
                </c:pt>
                <c:pt idx="376">
                  <c:v>42959</c:v>
                </c:pt>
                <c:pt idx="377">
                  <c:v>42960</c:v>
                </c:pt>
                <c:pt idx="378">
                  <c:v>42961</c:v>
                </c:pt>
                <c:pt idx="379">
                  <c:v>42962</c:v>
                </c:pt>
                <c:pt idx="380">
                  <c:v>42963</c:v>
                </c:pt>
                <c:pt idx="381">
                  <c:v>42964</c:v>
                </c:pt>
                <c:pt idx="382">
                  <c:v>42965</c:v>
                </c:pt>
                <c:pt idx="383">
                  <c:v>42966</c:v>
                </c:pt>
                <c:pt idx="384">
                  <c:v>42967</c:v>
                </c:pt>
                <c:pt idx="385">
                  <c:v>42968</c:v>
                </c:pt>
                <c:pt idx="386">
                  <c:v>42969</c:v>
                </c:pt>
                <c:pt idx="387">
                  <c:v>42970</c:v>
                </c:pt>
                <c:pt idx="388">
                  <c:v>42971</c:v>
                </c:pt>
                <c:pt idx="389">
                  <c:v>42972</c:v>
                </c:pt>
                <c:pt idx="390">
                  <c:v>42973</c:v>
                </c:pt>
                <c:pt idx="391">
                  <c:v>42974</c:v>
                </c:pt>
                <c:pt idx="392">
                  <c:v>42975</c:v>
                </c:pt>
                <c:pt idx="393">
                  <c:v>42976</c:v>
                </c:pt>
                <c:pt idx="394">
                  <c:v>42977</c:v>
                </c:pt>
                <c:pt idx="395">
                  <c:v>42978</c:v>
                </c:pt>
                <c:pt idx="396">
                  <c:v>42979</c:v>
                </c:pt>
                <c:pt idx="397">
                  <c:v>42980</c:v>
                </c:pt>
                <c:pt idx="398">
                  <c:v>42981</c:v>
                </c:pt>
                <c:pt idx="399">
                  <c:v>42982</c:v>
                </c:pt>
                <c:pt idx="400">
                  <c:v>42983</c:v>
                </c:pt>
                <c:pt idx="401">
                  <c:v>42984</c:v>
                </c:pt>
                <c:pt idx="402">
                  <c:v>42985</c:v>
                </c:pt>
                <c:pt idx="403">
                  <c:v>42986</c:v>
                </c:pt>
                <c:pt idx="404">
                  <c:v>42987</c:v>
                </c:pt>
                <c:pt idx="405">
                  <c:v>42988</c:v>
                </c:pt>
                <c:pt idx="406">
                  <c:v>42989</c:v>
                </c:pt>
                <c:pt idx="407">
                  <c:v>42990</c:v>
                </c:pt>
                <c:pt idx="408">
                  <c:v>42991</c:v>
                </c:pt>
                <c:pt idx="409">
                  <c:v>42992</c:v>
                </c:pt>
                <c:pt idx="410">
                  <c:v>42993</c:v>
                </c:pt>
                <c:pt idx="411">
                  <c:v>42994</c:v>
                </c:pt>
                <c:pt idx="412">
                  <c:v>42995</c:v>
                </c:pt>
                <c:pt idx="413">
                  <c:v>42996</c:v>
                </c:pt>
                <c:pt idx="414">
                  <c:v>42997</c:v>
                </c:pt>
                <c:pt idx="415">
                  <c:v>42998</c:v>
                </c:pt>
                <c:pt idx="416">
                  <c:v>42999</c:v>
                </c:pt>
                <c:pt idx="417">
                  <c:v>43000</c:v>
                </c:pt>
                <c:pt idx="418">
                  <c:v>43001</c:v>
                </c:pt>
                <c:pt idx="419">
                  <c:v>43002</c:v>
                </c:pt>
                <c:pt idx="420">
                  <c:v>43003</c:v>
                </c:pt>
                <c:pt idx="421">
                  <c:v>43004</c:v>
                </c:pt>
                <c:pt idx="422">
                  <c:v>43005</c:v>
                </c:pt>
                <c:pt idx="423">
                  <c:v>43006</c:v>
                </c:pt>
                <c:pt idx="424">
                  <c:v>43007</c:v>
                </c:pt>
                <c:pt idx="425">
                  <c:v>43008</c:v>
                </c:pt>
                <c:pt idx="426">
                  <c:v>43009</c:v>
                </c:pt>
                <c:pt idx="427">
                  <c:v>43010</c:v>
                </c:pt>
                <c:pt idx="428">
                  <c:v>43011</c:v>
                </c:pt>
                <c:pt idx="429">
                  <c:v>43012</c:v>
                </c:pt>
                <c:pt idx="430">
                  <c:v>43013</c:v>
                </c:pt>
                <c:pt idx="431">
                  <c:v>43014</c:v>
                </c:pt>
                <c:pt idx="432">
                  <c:v>43015</c:v>
                </c:pt>
                <c:pt idx="433">
                  <c:v>43016</c:v>
                </c:pt>
                <c:pt idx="434">
                  <c:v>43017</c:v>
                </c:pt>
                <c:pt idx="435">
                  <c:v>43018</c:v>
                </c:pt>
                <c:pt idx="436">
                  <c:v>43019</c:v>
                </c:pt>
                <c:pt idx="437">
                  <c:v>43020</c:v>
                </c:pt>
                <c:pt idx="438">
                  <c:v>43021</c:v>
                </c:pt>
                <c:pt idx="439">
                  <c:v>43022</c:v>
                </c:pt>
                <c:pt idx="440">
                  <c:v>43023</c:v>
                </c:pt>
                <c:pt idx="441">
                  <c:v>43024</c:v>
                </c:pt>
                <c:pt idx="442">
                  <c:v>43025</c:v>
                </c:pt>
                <c:pt idx="443">
                  <c:v>43026</c:v>
                </c:pt>
                <c:pt idx="444">
                  <c:v>43027</c:v>
                </c:pt>
                <c:pt idx="445">
                  <c:v>43028</c:v>
                </c:pt>
                <c:pt idx="446">
                  <c:v>43029</c:v>
                </c:pt>
                <c:pt idx="447">
                  <c:v>43030</c:v>
                </c:pt>
                <c:pt idx="448">
                  <c:v>43031</c:v>
                </c:pt>
                <c:pt idx="449">
                  <c:v>43032</c:v>
                </c:pt>
                <c:pt idx="450">
                  <c:v>43033</c:v>
                </c:pt>
                <c:pt idx="451">
                  <c:v>43034</c:v>
                </c:pt>
                <c:pt idx="452">
                  <c:v>43035</c:v>
                </c:pt>
                <c:pt idx="453">
                  <c:v>43036</c:v>
                </c:pt>
                <c:pt idx="454">
                  <c:v>43037</c:v>
                </c:pt>
                <c:pt idx="455">
                  <c:v>43038</c:v>
                </c:pt>
                <c:pt idx="456">
                  <c:v>43039</c:v>
                </c:pt>
                <c:pt idx="457">
                  <c:v>43040</c:v>
                </c:pt>
                <c:pt idx="458">
                  <c:v>43041</c:v>
                </c:pt>
                <c:pt idx="459">
                  <c:v>43042</c:v>
                </c:pt>
                <c:pt idx="460">
                  <c:v>43043</c:v>
                </c:pt>
                <c:pt idx="461">
                  <c:v>43044</c:v>
                </c:pt>
                <c:pt idx="462">
                  <c:v>43045</c:v>
                </c:pt>
                <c:pt idx="463">
                  <c:v>43046</c:v>
                </c:pt>
                <c:pt idx="464">
                  <c:v>43047</c:v>
                </c:pt>
                <c:pt idx="465">
                  <c:v>43048</c:v>
                </c:pt>
                <c:pt idx="466">
                  <c:v>43049</c:v>
                </c:pt>
                <c:pt idx="467">
                  <c:v>43050</c:v>
                </c:pt>
                <c:pt idx="468">
                  <c:v>43051</c:v>
                </c:pt>
                <c:pt idx="469">
                  <c:v>43052</c:v>
                </c:pt>
                <c:pt idx="470">
                  <c:v>43053</c:v>
                </c:pt>
                <c:pt idx="471">
                  <c:v>43054</c:v>
                </c:pt>
                <c:pt idx="472">
                  <c:v>43055</c:v>
                </c:pt>
                <c:pt idx="473">
                  <c:v>43056</c:v>
                </c:pt>
                <c:pt idx="474">
                  <c:v>43057</c:v>
                </c:pt>
                <c:pt idx="475">
                  <c:v>43058</c:v>
                </c:pt>
                <c:pt idx="476">
                  <c:v>43059</c:v>
                </c:pt>
                <c:pt idx="477">
                  <c:v>43060</c:v>
                </c:pt>
                <c:pt idx="478">
                  <c:v>43061</c:v>
                </c:pt>
                <c:pt idx="479">
                  <c:v>43062</c:v>
                </c:pt>
                <c:pt idx="480">
                  <c:v>43063</c:v>
                </c:pt>
                <c:pt idx="481">
                  <c:v>43064</c:v>
                </c:pt>
                <c:pt idx="482">
                  <c:v>43065</c:v>
                </c:pt>
                <c:pt idx="483">
                  <c:v>43066</c:v>
                </c:pt>
                <c:pt idx="484">
                  <c:v>43067</c:v>
                </c:pt>
                <c:pt idx="485">
                  <c:v>43068</c:v>
                </c:pt>
                <c:pt idx="486">
                  <c:v>43069</c:v>
                </c:pt>
                <c:pt idx="487">
                  <c:v>43070</c:v>
                </c:pt>
                <c:pt idx="488">
                  <c:v>43071</c:v>
                </c:pt>
                <c:pt idx="489">
                  <c:v>43072</c:v>
                </c:pt>
                <c:pt idx="490">
                  <c:v>43073</c:v>
                </c:pt>
                <c:pt idx="491">
                  <c:v>43074</c:v>
                </c:pt>
                <c:pt idx="492">
                  <c:v>43075</c:v>
                </c:pt>
                <c:pt idx="493">
                  <c:v>43076</c:v>
                </c:pt>
                <c:pt idx="494">
                  <c:v>43077</c:v>
                </c:pt>
                <c:pt idx="495">
                  <c:v>43078</c:v>
                </c:pt>
                <c:pt idx="496">
                  <c:v>43079</c:v>
                </c:pt>
                <c:pt idx="497">
                  <c:v>43080</c:v>
                </c:pt>
                <c:pt idx="498">
                  <c:v>43081</c:v>
                </c:pt>
                <c:pt idx="499">
                  <c:v>43082</c:v>
                </c:pt>
                <c:pt idx="500">
                  <c:v>43083</c:v>
                </c:pt>
                <c:pt idx="501">
                  <c:v>43084</c:v>
                </c:pt>
                <c:pt idx="502">
                  <c:v>43085</c:v>
                </c:pt>
                <c:pt idx="503">
                  <c:v>43086</c:v>
                </c:pt>
                <c:pt idx="504">
                  <c:v>43087</c:v>
                </c:pt>
                <c:pt idx="505">
                  <c:v>43088</c:v>
                </c:pt>
                <c:pt idx="506">
                  <c:v>43089</c:v>
                </c:pt>
                <c:pt idx="507">
                  <c:v>43090</c:v>
                </c:pt>
                <c:pt idx="508">
                  <c:v>43091</c:v>
                </c:pt>
                <c:pt idx="509">
                  <c:v>43092</c:v>
                </c:pt>
                <c:pt idx="510">
                  <c:v>43093</c:v>
                </c:pt>
                <c:pt idx="511">
                  <c:v>43094</c:v>
                </c:pt>
                <c:pt idx="512">
                  <c:v>43095</c:v>
                </c:pt>
                <c:pt idx="513">
                  <c:v>43096</c:v>
                </c:pt>
                <c:pt idx="514">
                  <c:v>43097</c:v>
                </c:pt>
                <c:pt idx="515">
                  <c:v>43098</c:v>
                </c:pt>
                <c:pt idx="516">
                  <c:v>43099</c:v>
                </c:pt>
                <c:pt idx="517">
                  <c:v>43100</c:v>
                </c:pt>
                <c:pt idx="518">
                  <c:v>43101</c:v>
                </c:pt>
              </c:numCache>
            </c:numRef>
          </c:cat>
          <c:val>
            <c:numRef>
              <c:f>Data!$D$582:$D$1100</c:f>
              <c:numCache>
                <c:formatCode>0</c:formatCode>
                <c:ptCount val="519"/>
                <c:pt idx="0">
                  <c:v>128</c:v>
                </c:pt>
                <c:pt idx="1">
                  <c:v>128</c:v>
                </c:pt>
                <c:pt idx="2">
                  <c:v>128</c:v>
                </c:pt>
                <c:pt idx="3">
                  <c:v>128</c:v>
                </c:pt>
                <c:pt idx="4">
                  <c:v>128</c:v>
                </c:pt>
                <c:pt idx="5">
                  <c:v>128</c:v>
                </c:pt>
                <c:pt idx="6">
                  <c:v>128</c:v>
                </c:pt>
                <c:pt idx="7">
                  <c:v>128</c:v>
                </c:pt>
                <c:pt idx="8">
                  <c:v>120</c:v>
                </c:pt>
                <c:pt idx="9">
                  <c:v>120</c:v>
                </c:pt>
                <c:pt idx="10">
                  <c:v>120</c:v>
                </c:pt>
                <c:pt idx="11">
                  <c:v>120</c:v>
                </c:pt>
                <c:pt idx="12">
                  <c:v>120</c:v>
                </c:pt>
                <c:pt idx="13">
                  <c:v>116</c:v>
                </c:pt>
                <c:pt idx="14">
                  <c:v>128</c:v>
                </c:pt>
                <c:pt idx="15">
                  <c:v>116</c:v>
                </c:pt>
                <c:pt idx="16">
                  <c:v>116</c:v>
                </c:pt>
                <c:pt idx="17">
                  <c:v>128</c:v>
                </c:pt>
                <c:pt idx="18">
                  <c:v>128</c:v>
                </c:pt>
                <c:pt idx="19">
                  <c:v>128</c:v>
                </c:pt>
                <c:pt idx="20">
                  <c:v>128</c:v>
                </c:pt>
                <c:pt idx="21">
                  <c:v>125</c:v>
                </c:pt>
                <c:pt idx="22">
                  <c:v>120</c:v>
                </c:pt>
                <c:pt idx="23">
                  <c:v>120</c:v>
                </c:pt>
                <c:pt idx="24">
                  <c:v>120</c:v>
                </c:pt>
                <c:pt idx="25">
                  <c:v>122</c:v>
                </c:pt>
                <c:pt idx="26">
                  <c:v>122</c:v>
                </c:pt>
                <c:pt idx="27">
                  <c:v>122</c:v>
                </c:pt>
                <c:pt idx="28">
                  <c:v>122</c:v>
                </c:pt>
                <c:pt idx="29">
                  <c:v>125</c:v>
                </c:pt>
                <c:pt idx="30">
                  <c:v>125</c:v>
                </c:pt>
                <c:pt idx="31">
                  <c:v>129</c:v>
                </c:pt>
                <c:pt idx="32">
                  <c:v>129</c:v>
                </c:pt>
                <c:pt idx="33">
                  <c:v>129</c:v>
                </c:pt>
                <c:pt idx="34">
                  <c:v>129</c:v>
                </c:pt>
                <c:pt idx="35">
                  <c:v>129</c:v>
                </c:pt>
                <c:pt idx="36">
                  <c:v>129</c:v>
                </c:pt>
                <c:pt idx="37">
                  <c:v>129</c:v>
                </c:pt>
                <c:pt idx="38">
                  <c:v>129</c:v>
                </c:pt>
                <c:pt idx="39">
                  <c:v>129</c:v>
                </c:pt>
                <c:pt idx="40">
                  <c:v>129</c:v>
                </c:pt>
                <c:pt idx="41">
                  <c:v>129</c:v>
                </c:pt>
                <c:pt idx="42">
                  <c:v>124</c:v>
                </c:pt>
                <c:pt idx="43">
                  <c:v>121</c:v>
                </c:pt>
                <c:pt idx="44">
                  <c:v>121</c:v>
                </c:pt>
                <c:pt idx="45">
                  <c:v>121</c:v>
                </c:pt>
                <c:pt idx="46">
                  <c:v>121</c:v>
                </c:pt>
                <c:pt idx="47">
                  <c:v>121</c:v>
                </c:pt>
                <c:pt idx="48">
                  <c:v>121</c:v>
                </c:pt>
                <c:pt idx="49">
                  <c:v>121</c:v>
                </c:pt>
                <c:pt idx="50">
                  <c:v>118</c:v>
                </c:pt>
                <c:pt idx="51">
                  <c:v>118</c:v>
                </c:pt>
                <c:pt idx="52">
                  <c:v>122</c:v>
                </c:pt>
                <c:pt idx="53">
                  <c:v>126</c:v>
                </c:pt>
                <c:pt idx="54">
                  <c:v>126</c:v>
                </c:pt>
                <c:pt idx="55">
                  <c:v>126</c:v>
                </c:pt>
                <c:pt idx="56">
                  <c:v>124</c:v>
                </c:pt>
                <c:pt idx="57">
                  <c:v>124</c:v>
                </c:pt>
                <c:pt idx="58">
                  <c:v>124</c:v>
                </c:pt>
                <c:pt idx="59">
                  <c:v>124</c:v>
                </c:pt>
                <c:pt idx="60">
                  <c:v>124</c:v>
                </c:pt>
                <c:pt idx="61">
                  <c:v>131</c:v>
                </c:pt>
                <c:pt idx="62">
                  <c:v>131</c:v>
                </c:pt>
                <c:pt idx="63">
                  <c:v>131</c:v>
                </c:pt>
                <c:pt idx="64">
                  <c:v>124</c:v>
                </c:pt>
                <c:pt idx="65">
                  <c:v>130</c:v>
                </c:pt>
                <c:pt idx="66">
                  <c:v>130</c:v>
                </c:pt>
                <c:pt idx="67">
                  <c:v>130</c:v>
                </c:pt>
                <c:pt idx="68">
                  <c:v>130</c:v>
                </c:pt>
                <c:pt idx="69">
                  <c:v>130</c:v>
                </c:pt>
                <c:pt idx="70">
                  <c:v>130</c:v>
                </c:pt>
                <c:pt idx="71">
                  <c:v>130</c:v>
                </c:pt>
                <c:pt idx="72">
                  <c:v>130</c:v>
                </c:pt>
                <c:pt idx="73">
                  <c:v>130</c:v>
                </c:pt>
                <c:pt idx="74">
                  <c:v>130</c:v>
                </c:pt>
                <c:pt idx="75">
                  <c:v>130</c:v>
                </c:pt>
                <c:pt idx="76">
                  <c:v>130</c:v>
                </c:pt>
                <c:pt idx="77">
                  <c:v>130</c:v>
                </c:pt>
                <c:pt idx="78">
                  <c:v>126</c:v>
                </c:pt>
                <c:pt idx="79">
                  <c:v>126</c:v>
                </c:pt>
                <c:pt idx="80">
                  <c:v>126</c:v>
                </c:pt>
                <c:pt idx="81">
                  <c:v>126</c:v>
                </c:pt>
                <c:pt idx="82">
                  <c:v>126</c:v>
                </c:pt>
                <c:pt idx="83">
                  <c:v>126</c:v>
                </c:pt>
                <c:pt idx="84">
                  <c:v>125</c:v>
                </c:pt>
                <c:pt idx="85">
                  <c:v>125</c:v>
                </c:pt>
                <c:pt idx="86">
                  <c:v>125</c:v>
                </c:pt>
                <c:pt idx="87">
                  <c:v>125</c:v>
                </c:pt>
                <c:pt idx="88">
                  <c:v>126</c:v>
                </c:pt>
                <c:pt idx="89">
                  <c:v>126</c:v>
                </c:pt>
                <c:pt idx="90">
                  <c:v>126</c:v>
                </c:pt>
                <c:pt idx="91">
                  <c:v>121</c:v>
                </c:pt>
                <c:pt idx="92">
                  <c:v>124</c:v>
                </c:pt>
                <c:pt idx="93">
                  <c:v>124</c:v>
                </c:pt>
                <c:pt idx="94">
                  <c:v>124</c:v>
                </c:pt>
                <c:pt idx="95">
                  <c:v>124</c:v>
                </c:pt>
                <c:pt idx="96">
                  <c:v>124</c:v>
                </c:pt>
                <c:pt idx="97">
                  <c:v>129</c:v>
                </c:pt>
                <c:pt idx="98">
                  <c:v>125</c:v>
                </c:pt>
                <c:pt idx="99">
                  <c:v>125</c:v>
                </c:pt>
                <c:pt idx="100">
                  <c:v>125</c:v>
                </c:pt>
                <c:pt idx="101">
                  <c:v>125</c:v>
                </c:pt>
                <c:pt idx="102">
                  <c:v>129</c:v>
                </c:pt>
                <c:pt idx="103">
                  <c:v>129</c:v>
                </c:pt>
                <c:pt idx="104">
                  <c:v>129</c:v>
                </c:pt>
                <c:pt idx="105">
                  <c:v>129</c:v>
                </c:pt>
                <c:pt idx="106">
                  <c:v>129</c:v>
                </c:pt>
                <c:pt idx="107">
                  <c:v>129</c:v>
                </c:pt>
                <c:pt idx="108">
                  <c:v>129</c:v>
                </c:pt>
                <c:pt idx="109">
                  <c:v>129</c:v>
                </c:pt>
                <c:pt idx="110">
                  <c:v>132</c:v>
                </c:pt>
                <c:pt idx="111">
                  <c:v>132</c:v>
                </c:pt>
                <c:pt idx="112">
                  <c:v>130</c:v>
                </c:pt>
                <c:pt idx="113">
                  <c:v>130</c:v>
                </c:pt>
                <c:pt idx="114">
                  <c:v>130</c:v>
                </c:pt>
                <c:pt idx="115">
                  <c:v>130</c:v>
                </c:pt>
                <c:pt idx="116">
                  <c:v>125</c:v>
                </c:pt>
                <c:pt idx="117">
                  <c:v>125</c:v>
                </c:pt>
                <c:pt idx="118">
                  <c:v>125</c:v>
                </c:pt>
                <c:pt idx="119">
                  <c:v>125</c:v>
                </c:pt>
                <c:pt idx="120">
                  <c:v>125</c:v>
                </c:pt>
                <c:pt idx="121">
                  <c:v>125</c:v>
                </c:pt>
                <c:pt idx="122">
                  <c:v>127</c:v>
                </c:pt>
                <c:pt idx="123">
                  <c:v>127</c:v>
                </c:pt>
                <c:pt idx="124">
                  <c:v>127</c:v>
                </c:pt>
                <c:pt idx="125">
                  <c:v>127</c:v>
                </c:pt>
                <c:pt idx="126">
                  <c:v>127</c:v>
                </c:pt>
                <c:pt idx="127">
                  <c:v>127</c:v>
                </c:pt>
                <c:pt idx="128">
                  <c:v>123</c:v>
                </c:pt>
                <c:pt idx="129">
                  <c:v>123</c:v>
                </c:pt>
                <c:pt idx="130">
                  <c:v>126</c:v>
                </c:pt>
                <c:pt idx="131">
                  <c:v>126</c:v>
                </c:pt>
                <c:pt idx="132">
                  <c:v>126</c:v>
                </c:pt>
                <c:pt idx="133">
                  <c:v>126</c:v>
                </c:pt>
                <c:pt idx="134">
                  <c:v>126</c:v>
                </c:pt>
                <c:pt idx="135">
                  <c:v>126</c:v>
                </c:pt>
                <c:pt idx="136">
                  <c:v>126</c:v>
                </c:pt>
                <c:pt idx="137">
                  <c:v>126</c:v>
                </c:pt>
                <c:pt idx="138">
                  <c:v>125</c:v>
                </c:pt>
                <c:pt idx="139">
                  <c:v>125</c:v>
                </c:pt>
                <c:pt idx="140">
                  <c:v>125</c:v>
                </c:pt>
                <c:pt idx="141">
                  <c:v>125</c:v>
                </c:pt>
                <c:pt idx="142">
                  <c:v>125</c:v>
                </c:pt>
                <c:pt idx="143">
                  <c:v>127</c:v>
                </c:pt>
                <c:pt idx="144">
                  <c:v>127</c:v>
                </c:pt>
                <c:pt idx="145">
                  <c:v>127</c:v>
                </c:pt>
                <c:pt idx="146">
                  <c:v>127</c:v>
                </c:pt>
                <c:pt idx="147">
                  <c:v>127</c:v>
                </c:pt>
                <c:pt idx="148">
                  <c:v>127</c:v>
                </c:pt>
                <c:pt idx="149">
                  <c:v>127</c:v>
                </c:pt>
                <c:pt idx="150">
                  <c:v>127</c:v>
                </c:pt>
                <c:pt idx="151">
                  <c:v>127</c:v>
                </c:pt>
                <c:pt idx="152">
                  <c:v>127</c:v>
                </c:pt>
                <c:pt idx="153">
                  <c:v>128</c:v>
                </c:pt>
                <c:pt idx="154">
                  <c:v>128</c:v>
                </c:pt>
                <c:pt idx="155">
                  <c:v>128</c:v>
                </c:pt>
                <c:pt idx="156">
                  <c:v>128</c:v>
                </c:pt>
                <c:pt idx="157">
                  <c:v>128</c:v>
                </c:pt>
                <c:pt idx="158">
                  <c:v>128</c:v>
                </c:pt>
                <c:pt idx="159">
                  <c:v>128</c:v>
                </c:pt>
                <c:pt idx="160">
                  <c:v>128</c:v>
                </c:pt>
                <c:pt idx="161">
                  <c:v>128</c:v>
                </c:pt>
                <c:pt idx="162">
                  <c:v>128</c:v>
                </c:pt>
                <c:pt idx="163">
                  <c:v>128</c:v>
                </c:pt>
                <c:pt idx="164">
                  <c:v>128</c:v>
                </c:pt>
                <c:pt idx="165">
                  <c:v>128</c:v>
                </c:pt>
                <c:pt idx="166">
                  <c:v>128</c:v>
                </c:pt>
                <c:pt idx="167">
                  <c:v>128</c:v>
                </c:pt>
                <c:pt idx="168">
                  <c:v>128</c:v>
                </c:pt>
                <c:pt idx="169">
                  <c:v>124</c:v>
                </c:pt>
                <c:pt idx="170">
                  <c:v>128</c:v>
                </c:pt>
                <c:pt idx="171">
                  <c:v>128</c:v>
                </c:pt>
                <c:pt idx="172">
                  <c:v>128</c:v>
                </c:pt>
                <c:pt idx="173">
                  <c:v>128</c:v>
                </c:pt>
                <c:pt idx="174">
                  <c:v>128</c:v>
                </c:pt>
                <c:pt idx="175">
                  <c:v>128</c:v>
                </c:pt>
                <c:pt idx="176">
                  <c:v>128</c:v>
                </c:pt>
                <c:pt idx="177">
                  <c:v>128</c:v>
                </c:pt>
                <c:pt idx="178">
                  <c:v>128</c:v>
                </c:pt>
                <c:pt idx="179">
                  <c:v>128</c:v>
                </c:pt>
                <c:pt idx="180">
                  <c:v>128</c:v>
                </c:pt>
                <c:pt idx="181">
                  <c:v>128</c:v>
                </c:pt>
                <c:pt idx="182">
                  <c:v>128</c:v>
                </c:pt>
                <c:pt idx="183">
                  <c:v>126</c:v>
                </c:pt>
                <c:pt idx="184">
                  <c:v>127</c:v>
                </c:pt>
                <c:pt idx="185">
                  <c:v>127</c:v>
                </c:pt>
                <c:pt idx="186">
                  <c:v>127</c:v>
                </c:pt>
                <c:pt idx="187">
                  <c:v>127</c:v>
                </c:pt>
                <c:pt idx="188">
                  <c:v>127</c:v>
                </c:pt>
                <c:pt idx="189">
                  <c:v>127</c:v>
                </c:pt>
                <c:pt idx="190">
                  <c:v>127</c:v>
                </c:pt>
                <c:pt idx="191">
                  <c:v>127</c:v>
                </c:pt>
                <c:pt idx="192">
                  <c:v>127</c:v>
                </c:pt>
                <c:pt idx="193">
                  <c:v>127</c:v>
                </c:pt>
                <c:pt idx="194">
                  <c:v>127</c:v>
                </c:pt>
                <c:pt idx="195">
                  <c:v>127</c:v>
                </c:pt>
                <c:pt idx="196">
                  <c:v>127</c:v>
                </c:pt>
                <c:pt idx="197">
                  <c:v>127</c:v>
                </c:pt>
                <c:pt idx="198">
                  <c:v>127</c:v>
                </c:pt>
                <c:pt idx="199">
                  <c:v>127</c:v>
                </c:pt>
                <c:pt idx="200">
                  <c:v>127</c:v>
                </c:pt>
                <c:pt idx="201">
                  <c:v>127</c:v>
                </c:pt>
                <c:pt idx="202">
                  <c:v>127</c:v>
                </c:pt>
                <c:pt idx="203">
                  <c:v>127</c:v>
                </c:pt>
                <c:pt idx="204">
                  <c:v>127</c:v>
                </c:pt>
                <c:pt idx="205">
                  <c:v>124</c:v>
                </c:pt>
                <c:pt idx="206">
                  <c:v>124</c:v>
                </c:pt>
                <c:pt idx="207">
                  <c:v>124</c:v>
                </c:pt>
                <c:pt idx="208">
                  <c:v>124</c:v>
                </c:pt>
                <c:pt idx="209">
                  <c:v>124</c:v>
                </c:pt>
                <c:pt idx="210">
                  <c:v>124</c:v>
                </c:pt>
                <c:pt idx="211">
                  <c:v>124</c:v>
                </c:pt>
                <c:pt idx="212">
                  <c:v>124</c:v>
                </c:pt>
                <c:pt idx="213">
                  <c:v>124</c:v>
                </c:pt>
                <c:pt idx="214">
                  <c:v>124</c:v>
                </c:pt>
                <c:pt idx="215">
                  <c:v>124</c:v>
                </c:pt>
                <c:pt idx="216">
                  <c:v>124</c:v>
                </c:pt>
                <c:pt idx="217">
                  <c:v>124</c:v>
                </c:pt>
                <c:pt idx="218">
                  <c:v>124</c:v>
                </c:pt>
                <c:pt idx="219">
                  <c:v>124</c:v>
                </c:pt>
                <c:pt idx="220">
                  <c:v>127</c:v>
                </c:pt>
                <c:pt idx="221">
                  <c:v>127</c:v>
                </c:pt>
                <c:pt idx="222">
                  <c:v>127</c:v>
                </c:pt>
                <c:pt idx="223">
                  <c:v>127</c:v>
                </c:pt>
                <c:pt idx="224">
                  <c:v>127</c:v>
                </c:pt>
                <c:pt idx="225">
                  <c:v>127</c:v>
                </c:pt>
                <c:pt idx="226">
                  <c:v>127</c:v>
                </c:pt>
                <c:pt idx="227">
                  <c:v>127</c:v>
                </c:pt>
                <c:pt idx="228">
                  <c:v>127</c:v>
                </c:pt>
                <c:pt idx="229">
                  <c:v>127</c:v>
                </c:pt>
                <c:pt idx="230">
                  <c:v>127</c:v>
                </c:pt>
                <c:pt idx="231">
                  <c:v>127</c:v>
                </c:pt>
                <c:pt idx="232">
                  <c:v>122</c:v>
                </c:pt>
                <c:pt idx="233">
                  <c:v>122</c:v>
                </c:pt>
                <c:pt idx="234">
                  <c:v>122</c:v>
                </c:pt>
                <c:pt idx="235">
                  <c:v>127</c:v>
                </c:pt>
                <c:pt idx="236">
                  <c:v>127</c:v>
                </c:pt>
                <c:pt idx="237">
                  <c:v>127</c:v>
                </c:pt>
                <c:pt idx="238">
                  <c:v>127</c:v>
                </c:pt>
                <c:pt idx="239">
                  <c:v>127</c:v>
                </c:pt>
                <c:pt idx="240">
                  <c:v>127</c:v>
                </c:pt>
                <c:pt idx="241">
                  <c:v>127</c:v>
                </c:pt>
                <c:pt idx="242">
                  <c:v>127</c:v>
                </c:pt>
                <c:pt idx="243">
                  <c:v>128</c:v>
                </c:pt>
                <c:pt idx="244">
                  <c:v>128</c:v>
                </c:pt>
                <c:pt idx="245">
                  <c:v>125</c:v>
                </c:pt>
                <c:pt idx="246">
                  <c:v>125</c:v>
                </c:pt>
                <c:pt idx="247">
                  <c:v>125</c:v>
                </c:pt>
                <c:pt idx="248">
                  <c:v>125</c:v>
                </c:pt>
                <c:pt idx="249">
                  <c:v>128</c:v>
                </c:pt>
                <c:pt idx="250">
                  <c:v>128</c:v>
                </c:pt>
                <c:pt idx="251">
                  <c:v>128</c:v>
                </c:pt>
                <c:pt idx="252">
                  <c:v>123</c:v>
                </c:pt>
                <c:pt idx="253">
                  <c:v>123</c:v>
                </c:pt>
                <c:pt idx="254">
                  <c:v>123</c:v>
                </c:pt>
                <c:pt idx="255">
                  <c:v>123</c:v>
                </c:pt>
                <c:pt idx="256">
                  <c:v>128</c:v>
                </c:pt>
                <c:pt idx="257">
                  <c:v>128</c:v>
                </c:pt>
                <c:pt idx="258">
                  <c:v>128</c:v>
                </c:pt>
                <c:pt idx="259">
                  <c:v>128</c:v>
                </c:pt>
                <c:pt idx="260">
                  <c:v>128</c:v>
                </c:pt>
                <c:pt idx="261">
                  <c:v>128</c:v>
                </c:pt>
                <c:pt idx="262">
                  <c:v>128</c:v>
                </c:pt>
                <c:pt idx="263">
                  <c:v>128</c:v>
                </c:pt>
                <c:pt idx="264">
                  <c:v>128</c:v>
                </c:pt>
                <c:pt idx="265">
                  <c:v>128</c:v>
                </c:pt>
                <c:pt idx="266">
                  <c:v>125</c:v>
                </c:pt>
                <c:pt idx="267">
                  <c:v>125</c:v>
                </c:pt>
                <c:pt idx="268">
                  <c:v>125</c:v>
                </c:pt>
                <c:pt idx="269">
                  <c:v>125</c:v>
                </c:pt>
                <c:pt idx="270">
                  <c:v>128</c:v>
                </c:pt>
                <c:pt idx="271">
                  <c:v>128</c:v>
                </c:pt>
                <c:pt idx="272">
                  <c:v>128</c:v>
                </c:pt>
                <c:pt idx="273">
                  <c:v>129</c:v>
                </c:pt>
                <c:pt idx="274">
                  <c:v>129</c:v>
                </c:pt>
                <c:pt idx="275">
                  <c:v>129</c:v>
                </c:pt>
                <c:pt idx="276">
                  <c:v>129</c:v>
                </c:pt>
                <c:pt idx="277">
                  <c:v>129</c:v>
                </c:pt>
                <c:pt idx="278">
                  <c:v>129</c:v>
                </c:pt>
                <c:pt idx="279">
                  <c:v>129</c:v>
                </c:pt>
                <c:pt idx="280">
                  <c:v>129</c:v>
                </c:pt>
                <c:pt idx="281">
                  <c:v>125</c:v>
                </c:pt>
                <c:pt idx="282">
                  <c:v>125</c:v>
                </c:pt>
                <c:pt idx="283">
                  <c:v>125</c:v>
                </c:pt>
                <c:pt idx="284">
                  <c:v>125</c:v>
                </c:pt>
                <c:pt idx="285">
                  <c:v>125</c:v>
                </c:pt>
                <c:pt idx="286">
                  <c:v>125</c:v>
                </c:pt>
                <c:pt idx="287">
                  <c:v>125</c:v>
                </c:pt>
                <c:pt idx="288">
                  <c:v>120</c:v>
                </c:pt>
                <c:pt idx="289">
                  <c:v>120</c:v>
                </c:pt>
                <c:pt idx="290">
                  <c:v>120</c:v>
                </c:pt>
                <c:pt idx="291">
                  <c:v>122</c:v>
                </c:pt>
                <c:pt idx="292">
                  <c:v>129</c:v>
                </c:pt>
                <c:pt idx="293">
                  <c:v>129</c:v>
                </c:pt>
                <c:pt idx="294">
                  <c:v>129</c:v>
                </c:pt>
                <c:pt idx="295">
                  <c:v>126</c:v>
                </c:pt>
                <c:pt idx="296">
                  <c:v>126</c:v>
                </c:pt>
                <c:pt idx="297">
                  <c:v>126</c:v>
                </c:pt>
                <c:pt idx="298">
                  <c:v>126</c:v>
                </c:pt>
                <c:pt idx="299">
                  <c:v>129</c:v>
                </c:pt>
                <c:pt idx="300">
                  <c:v>129</c:v>
                </c:pt>
                <c:pt idx="301">
                  <c:v>129</c:v>
                </c:pt>
                <c:pt idx="302">
                  <c:v>129</c:v>
                </c:pt>
                <c:pt idx="303">
                  <c:v>129</c:v>
                </c:pt>
                <c:pt idx="304">
                  <c:v>129</c:v>
                </c:pt>
                <c:pt idx="305">
                  <c:v>129</c:v>
                </c:pt>
                <c:pt idx="306">
                  <c:v>129</c:v>
                </c:pt>
                <c:pt idx="307">
                  <c:v>129</c:v>
                </c:pt>
                <c:pt idx="308">
                  <c:v>129</c:v>
                </c:pt>
                <c:pt idx="309">
                  <c:v>129</c:v>
                </c:pt>
                <c:pt idx="310">
                  <c:v>129</c:v>
                </c:pt>
                <c:pt idx="311">
                  <c:v>129</c:v>
                </c:pt>
                <c:pt idx="312">
                  <c:v>129</c:v>
                </c:pt>
                <c:pt idx="313">
                  <c:v>129</c:v>
                </c:pt>
                <c:pt idx="314">
                  <c:v>129</c:v>
                </c:pt>
                <c:pt idx="315">
                  <c:v>129</c:v>
                </c:pt>
                <c:pt idx="316">
                  <c:v>129</c:v>
                </c:pt>
                <c:pt idx="317">
                  <c:v>129</c:v>
                </c:pt>
                <c:pt idx="318">
                  <c:v>129</c:v>
                </c:pt>
                <c:pt idx="319">
                  <c:v>129</c:v>
                </c:pt>
                <c:pt idx="320">
                  <c:v>129</c:v>
                </c:pt>
                <c:pt idx="321">
                  <c:v>129</c:v>
                </c:pt>
                <c:pt idx="322">
                  <c:v>129</c:v>
                </c:pt>
                <c:pt idx="323">
                  <c:v>129</c:v>
                </c:pt>
                <c:pt idx="324">
                  <c:v>129</c:v>
                </c:pt>
                <c:pt idx="325">
                  <c:v>129</c:v>
                </c:pt>
                <c:pt idx="326">
                  <c:v>129</c:v>
                </c:pt>
                <c:pt idx="327">
                  <c:v>129</c:v>
                </c:pt>
                <c:pt idx="328">
                  <c:v>129</c:v>
                </c:pt>
                <c:pt idx="329">
                  <c:v>129</c:v>
                </c:pt>
                <c:pt idx="330">
                  <c:v>129</c:v>
                </c:pt>
                <c:pt idx="331">
                  <c:v>129</c:v>
                </c:pt>
                <c:pt idx="332">
                  <c:v>129</c:v>
                </c:pt>
                <c:pt idx="333">
                  <c:v>129</c:v>
                </c:pt>
                <c:pt idx="334">
                  <c:v>129</c:v>
                </c:pt>
                <c:pt idx="335">
                  <c:v>129</c:v>
                </c:pt>
                <c:pt idx="336">
                  <c:v>129</c:v>
                </c:pt>
                <c:pt idx="337">
                  <c:v>129</c:v>
                </c:pt>
                <c:pt idx="338">
                  <c:v>124</c:v>
                </c:pt>
                <c:pt idx="339">
                  <c:v>124</c:v>
                </c:pt>
                <c:pt idx="340">
                  <c:v>124</c:v>
                </c:pt>
                <c:pt idx="341">
                  <c:v>124</c:v>
                </c:pt>
                <c:pt idx="342">
                  <c:v>124</c:v>
                </c:pt>
                <c:pt idx="343">
                  <c:v>124</c:v>
                </c:pt>
                <c:pt idx="344">
                  <c:v>124</c:v>
                </c:pt>
                <c:pt idx="345">
                  <c:v>124</c:v>
                </c:pt>
                <c:pt idx="346">
                  <c:v>124</c:v>
                </c:pt>
                <c:pt idx="347">
                  <c:v>124</c:v>
                </c:pt>
                <c:pt idx="348">
                  <c:v>124</c:v>
                </c:pt>
                <c:pt idx="349">
                  <c:v>124</c:v>
                </c:pt>
                <c:pt idx="350">
                  <c:v>129</c:v>
                </c:pt>
                <c:pt idx="351">
                  <c:v>129</c:v>
                </c:pt>
                <c:pt idx="352">
                  <c:v>129</c:v>
                </c:pt>
                <c:pt idx="353">
                  <c:v>129</c:v>
                </c:pt>
                <c:pt idx="354">
                  <c:v>129</c:v>
                </c:pt>
                <c:pt idx="355">
                  <c:v>129</c:v>
                </c:pt>
                <c:pt idx="356">
                  <c:v>129</c:v>
                </c:pt>
                <c:pt idx="357">
                  <c:v>126</c:v>
                </c:pt>
                <c:pt idx="358">
                  <c:v>126</c:v>
                </c:pt>
                <c:pt idx="359">
                  <c:v>126</c:v>
                </c:pt>
                <c:pt idx="360">
                  <c:v>126</c:v>
                </c:pt>
                <c:pt idx="361">
                  <c:v>126</c:v>
                </c:pt>
                <c:pt idx="362">
                  <c:v>129</c:v>
                </c:pt>
                <c:pt idx="363">
                  <c:v>129</c:v>
                </c:pt>
                <c:pt idx="364">
                  <c:v>124</c:v>
                </c:pt>
                <c:pt idx="365">
                  <c:v>124</c:v>
                </c:pt>
                <c:pt idx="366">
                  <c:v>124</c:v>
                </c:pt>
                <c:pt idx="367">
                  <c:v>124</c:v>
                </c:pt>
                <c:pt idx="368">
                  <c:v>124</c:v>
                </c:pt>
                <c:pt idx="369">
                  <c:v>128</c:v>
                </c:pt>
                <c:pt idx="370">
                  <c:v>128</c:v>
                </c:pt>
                <c:pt idx="371">
                  <c:v>128</c:v>
                </c:pt>
                <c:pt idx="372">
                  <c:v>124</c:v>
                </c:pt>
                <c:pt idx="373">
                  <c:v>124</c:v>
                </c:pt>
                <c:pt idx="374">
                  <c:v>124</c:v>
                </c:pt>
                <c:pt idx="375">
                  <c:v>125</c:v>
                </c:pt>
                <c:pt idx="376">
                  <c:v>125</c:v>
                </c:pt>
                <c:pt idx="377">
                  <c:v>125</c:v>
                </c:pt>
                <c:pt idx="378">
                  <c:v>125</c:v>
                </c:pt>
                <c:pt idx="379">
                  <c:v>125</c:v>
                </c:pt>
                <c:pt idx="380">
                  <c:v>125</c:v>
                </c:pt>
                <c:pt idx="381">
                  <c:v>125</c:v>
                </c:pt>
                <c:pt idx="382">
                  <c:v>128</c:v>
                </c:pt>
                <c:pt idx="383">
                  <c:v>128</c:v>
                </c:pt>
                <c:pt idx="384">
                  <c:v>128</c:v>
                </c:pt>
                <c:pt idx="385">
                  <c:v>128</c:v>
                </c:pt>
                <c:pt idx="386">
                  <c:v>128</c:v>
                </c:pt>
                <c:pt idx="387">
                  <c:v>128</c:v>
                </c:pt>
                <c:pt idx="388">
                  <c:v>128</c:v>
                </c:pt>
                <c:pt idx="389">
                  <c:v>128</c:v>
                </c:pt>
                <c:pt idx="390">
                  <c:v>128</c:v>
                </c:pt>
                <c:pt idx="391">
                  <c:v>128</c:v>
                </c:pt>
                <c:pt idx="392">
                  <c:v>128</c:v>
                </c:pt>
                <c:pt idx="393">
                  <c:v>128</c:v>
                </c:pt>
                <c:pt idx="394">
                  <c:v>128</c:v>
                </c:pt>
                <c:pt idx="395">
                  <c:v>128</c:v>
                </c:pt>
                <c:pt idx="396">
                  <c:v>129</c:v>
                </c:pt>
                <c:pt idx="397">
                  <c:v>129</c:v>
                </c:pt>
                <c:pt idx="398">
                  <c:v>129</c:v>
                </c:pt>
                <c:pt idx="399">
                  <c:v>129</c:v>
                </c:pt>
                <c:pt idx="400">
                  <c:v>126</c:v>
                </c:pt>
                <c:pt idx="401">
                  <c:v>126</c:v>
                </c:pt>
                <c:pt idx="402">
                  <c:v>126</c:v>
                </c:pt>
                <c:pt idx="403">
                  <c:v>126</c:v>
                </c:pt>
                <c:pt idx="404">
                  <c:v>129</c:v>
                </c:pt>
                <c:pt idx="405">
                  <c:v>129</c:v>
                </c:pt>
                <c:pt idx="406">
                  <c:v>129</c:v>
                </c:pt>
                <c:pt idx="407">
                  <c:v>129</c:v>
                </c:pt>
                <c:pt idx="408">
                  <c:v>129</c:v>
                </c:pt>
                <c:pt idx="409">
                  <c:v>129</c:v>
                </c:pt>
                <c:pt idx="410">
                  <c:v>129</c:v>
                </c:pt>
                <c:pt idx="411">
                  <c:v>129</c:v>
                </c:pt>
                <c:pt idx="412">
                  <c:v>129</c:v>
                </c:pt>
                <c:pt idx="413">
                  <c:v>126</c:v>
                </c:pt>
                <c:pt idx="414">
                  <c:v>126</c:v>
                </c:pt>
                <c:pt idx="415">
                  <c:v>126</c:v>
                </c:pt>
                <c:pt idx="416">
                  <c:v>126</c:v>
                </c:pt>
                <c:pt idx="417">
                  <c:v>129</c:v>
                </c:pt>
                <c:pt idx="418">
                  <c:v>129</c:v>
                </c:pt>
                <c:pt idx="419">
                  <c:v>129</c:v>
                </c:pt>
                <c:pt idx="420">
                  <c:v>126</c:v>
                </c:pt>
                <c:pt idx="421">
                  <c:v>126</c:v>
                </c:pt>
                <c:pt idx="422">
                  <c:v>126</c:v>
                </c:pt>
                <c:pt idx="423">
                  <c:v>126</c:v>
                </c:pt>
                <c:pt idx="424">
                  <c:v>129</c:v>
                </c:pt>
                <c:pt idx="425">
                  <c:v>129</c:v>
                </c:pt>
                <c:pt idx="426">
                  <c:v>129</c:v>
                </c:pt>
                <c:pt idx="427">
                  <c:v>129</c:v>
                </c:pt>
                <c:pt idx="428">
                  <c:v>129</c:v>
                </c:pt>
                <c:pt idx="429">
                  <c:v>129</c:v>
                </c:pt>
                <c:pt idx="430">
                  <c:v>129</c:v>
                </c:pt>
                <c:pt idx="431">
                  <c:v>129</c:v>
                </c:pt>
                <c:pt idx="432">
                  <c:v>129</c:v>
                </c:pt>
                <c:pt idx="433">
                  <c:v>129</c:v>
                </c:pt>
                <c:pt idx="434">
                  <c:v>129</c:v>
                </c:pt>
                <c:pt idx="435">
                  <c:v>129</c:v>
                </c:pt>
                <c:pt idx="436">
                  <c:v>129</c:v>
                </c:pt>
                <c:pt idx="437">
                  <c:v>129</c:v>
                </c:pt>
                <c:pt idx="438">
                  <c:v>129</c:v>
                </c:pt>
                <c:pt idx="439">
                  <c:v>129</c:v>
                </c:pt>
                <c:pt idx="440">
                  <c:v>129</c:v>
                </c:pt>
                <c:pt idx="441">
                  <c:v>129</c:v>
                </c:pt>
                <c:pt idx="442">
                  <c:v>129</c:v>
                </c:pt>
                <c:pt idx="443">
                  <c:v>129</c:v>
                </c:pt>
                <c:pt idx="444">
                  <c:v>129</c:v>
                </c:pt>
                <c:pt idx="445">
                  <c:v>129</c:v>
                </c:pt>
                <c:pt idx="446">
                  <c:v>129</c:v>
                </c:pt>
                <c:pt idx="447">
                  <c:v>129</c:v>
                </c:pt>
                <c:pt idx="448">
                  <c:v>129</c:v>
                </c:pt>
                <c:pt idx="449">
                  <c:v>124</c:v>
                </c:pt>
                <c:pt idx="450">
                  <c:v>124</c:v>
                </c:pt>
                <c:pt idx="451">
                  <c:v>129</c:v>
                </c:pt>
                <c:pt idx="452">
                  <c:v>129</c:v>
                </c:pt>
                <c:pt idx="453">
                  <c:v>129</c:v>
                </c:pt>
                <c:pt idx="454">
                  <c:v>129</c:v>
                </c:pt>
                <c:pt idx="455">
                  <c:v>129</c:v>
                </c:pt>
                <c:pt idx="456">
                  <c:v>129</c:v>
                </c:pt>
                <c:pt idx="457">
                  <c:v>129</c:v>
                </c:pt>
                <c:pt idx="458">
                  <c:v>129</c:v>
                </c:pt>
                <c:pt idx="459">
                  <c:v>129</c:v>
                </c:pt>
                <c:pt idx="460">
                  <c:v>129</c:v>
                </c:pt>
                <c:pt idx="461">
                  <c:v>129</c:v>
                </c:pt>
                <c:pt idx="462">
                  <c:v>129</c:v>
                </c:pt>
                <c:pt idx="463">
                  <c:v>129</c:v>
                </c:pt>
                <c:pt idx="464">
                  <c:v>129</c:v>
                </c:pt>
                <c:pt idx="465">
                  <c:v>129</c:v>
                </c:pt>
                <c:pt idx="466">
                  <c:v>129</c:v>
                </c:pt>
                <c:pt idx="467">
                  <c:v>129</c:v>
                </c:pt>
                <c:pt idx="468">
                  <c:v>129</c:v>
                </c:pt>
                <c:pt idx="469">
                  <c:v>129</c:v>
                </c:pt>
                <c:pt idx="470">
                  <c:v>129</c:v>
                </c:pt>
                <c:pt idx="471">
                  <c:v>129</c:v>
                </c:pt>
                <c:pt idx="472">
                  <c:v>129</c:v>
                </c:pt>
                <c:pt idx="473">
                  <c:v>129</c:v>
                </c:pt>
                <c:pt idx="474">
                  <c:v>129</c:v>
                </c:pt>
                <c:pt idx="475">
                  <c:v>129</c:v>
                </c:pt>
                <c:pt idx="476">
                  <c:v>129</c:v>
                </c:pt>
                <c:pt idx="477">
                  <c:v>129</c:v>
                </c:pt>
                <c:pt idx="478">
                  <c:v>129</c:v>
                </c:pt>
                <c:pt idx="479">
                  <c:v>129</c:v>
                </c:pt>
                <c:pt idx="480">
                  <c:v>129</c:v>
                </c:pt>
                <c:pt idx="481">
                  <c:v>129</c:v>
                </c:pt>
                <c:pt idx="482">
                  <c:v>129</c:v>
                </c:pt>
                <c:pt idx="483">
                  <c:v>129</c:v>
                </c:pt>
                <c:pt idx="484">
                  <c:v>129</c:v>
                </c:pt>
                <c:pt idx="485">
                  <c:v>129</c:v>
                </c:pt>
                <c:pt idx="486">
                  <c:v>129</c:v>
                </c:pt>
                <c:pt idx="487">
                  <c:v>130</c:v>
                </c:pt>
                <c:pt idx="488">
                  <c:v>130</c:v>
                </c:pt>
                <c:pt idx="489">
                  <c:v>130</c:v>
                </c:pt>
                <c:pt idx="490">
                  <c:v>130</c:v>
                </c:pt>
                <c:pt idx="491">
                  <c:v>130</c:v>
                </c:pt>
                <c:pt idx="492">
                  <c:v>130</c:v>
                </c:pt>
                <c:pt idx="493">
                  <c:v>130</c:v>
                </c:pt>
                <c:pt idx="494">
                  <c:v>130</c:v>
                </c:pt>
                <c:pt idx="495">
                  <c:v>130</c:v>
                </c:pt>
                <c:pt idx="496">
                  <c:v>130</c:v>
                </c:pt>
                <c:pt idx="497">
                  <c:v>130</c:v>
                </c:pt>
                <c:pt idx="498">
                  <c:v>130</c:v>
                </c:pt>
                <c:pt idx="499">
                  <c:v>130</c:v>
                </c:pt>
                <c:pt idx="500">
                  <c:v>130</c:v>
                </c:pt>
                <c:pt idx="501">
                  <c:v>130</c:v>
                </c:pt>
                <c:pt idx="502">
                  <c:v>130</c:v>
                </c:pt>
                <c:pt idx="503">
                  <c:v>130</c:v>
                </c:pt>
                <c:pt idx="504">
                  <c:v>130</c:v>
                </c:pt>
                <c:pt idx="505">
                  <c:v>130</c:v>
                </c:pt>
                <c:pt idx="506">
                  <c:v>130</c:v>
                </c:pt>
                <c:pt idx="507">
                  <c:v>130</c:v>
                </c:pt>
                <c:pt idx="508">
                  <c:v>130</c:v>
                </c:pt>
                <c:pt idx="509">
                  <c:v>130</c:v>
                </c:pt>
                <c:pt idx="510">
                  <c:v>130</c:v>
                </c:pt>
                <c:pt idx="511">
                  <c:v>130</c:v>
                </c:pt>
                <c:pt idx="512">
                  <c:v>130</c:v>
                </c:pt>
                <c:pt idx="513">
                  <c:v>130</c:v>
                </c:pt>
                <c:pt idx="514">
                  <c:v>130</c:v>
                </c:pt>
                <c:pt idx="515">
                  <c:v>130</c:v>
                </c:pt>
                <c:pt idx="516">
                  <c:v>130</c:v>
                </c:pt>
                <c:pt idx="517">
                  <c:v>130</c:v>
                </c:pt>
                <c:pt idx="518">
                  <c:v>130</c:v>
                </c:pt>
              </c:numCache>
            </c:numRef>
          </c:val>
        </c:ser>
        <c:dLbls>
          <c:showLegendKey val="0"/>
          <c:showVal val="0"/>
          <c:showCatName val="0"/>
          <c:showSerName val="0"/>
          <c:showPercent val="0"/>
          <c:showBubbleSize val="0"/>
        </c:dLbls>
        <c:axId val="138449664"/>
        <c:axId val="138451200"/>
      </c:areaChart>
      <c:lineChart>
        <c:grouping val="standard"/>
        <c:varyColors val="0"/>
        <c:ser>
          <c:idx val="1"/>
          <c:order val="1"/>
          <c:tx>
            <c:v>2016/17 Actual Flow incl. Storage Deliveries</c:v>
          </c:tx>
          <c:spPr>
            <a:ln w="19050">
              <a:solidFill>
                <a:schemeClr val="tx1"/>
              </a:solidFill>
            </a:ln>
          </c:spPr>
          <c:marker>
            <c:symbol val="none"/>
          </c:marker>
          <c:cat>
            <c:numRef>
              <c:f>Data!$A$582:$A$1500</c:f>
              <c:numCache>
                <c:formatCode>d\-mmm\-yy</c:formatCode>
                <c:ptCount val="919"/>
                <c:pt idx="0">
                  <c:v>42583</c:v>
                </c:pt>
                <c:pt idx="1">
                  <c:v>42584</c:v>
                </c:pt>
                <c:pt idx="2">
                  <c:v>42585</c:v>
                </c:pt>
                <c:pt idx="3">
                  <c:v>42586</c:v>
                </c:pt>
                <c:pt idx="4">
                  <c:v>42587</c:v>
                </c:pt>
                <c:pt idx="5">
                  <c:v>42588</c:v>
                </c:pt>
                <c:pt idx="6">
                  <c:v>42589</c:v>
                </c:pt>
                <c:pt idx="7">
                  <c:v>42590</c:v>
                </c:pt>
                <c:pt idx="8">
                  <c:v>42591</c:v>
                </c:pt>
                <c:pt idx="9">
                  <c:v>42592</c:v>
                </c:pt>
                <c:pt idx="10">
                  <c:v>42593</c:v>
                </c:pt>
                <c:pt idx="11">
                  <c:v>42594</c:v>
                </c:pt>
                <c:pt idx="12">
                  <c:v>42595</c:v>
                </c:pt>
                <c:pt idx="13">
                  <c:v>42596</c:v>
                </c:pt>
                <c:pt idx="14">
                  <c:v>42597</c:v>
                </c:pt>
                <c:pt idx="15">
                  <c:v>42598</c:v>
                </c:pt>
                <c:pt idx="16">
                  <c:v>42599</c:v>
                </c:pt>
                <c:pt idx="17">
                  <c:v>42600</c:v>
                </c:pt>
                <c:pt idx="18">
                  <c:v>42601</c:v>
                </c:pt>
                <c:pt idx="19">
                  <c:v>42602</c:v>
                </c:pt>
                <c:pt idx="20">
                  <c:v>42603</c:v>
                </c:pt>
                <c:pt idx="21">
                  <c:v>42604</c:v>
                </c:pt>
                <c:pt idx="22">
                  <c:v>42605</c:v>
                </c:pt>
                <c:pt idx="23">
                  <c:v>42606</c:v>
                </c:pt>
                <c:pt idx="24">
                  <c:v>42607</c:v>
                </c:pt>
                <c:pt idx="25">
                  <c:v>42608</c:v>
                </c:pt>
                <c:pt idx="26">
                  <c:v>42609</c:v>
                </c:pt>
                <c:pt idx="27">
                  <c:v>42610</c:v>
                </c:pt>
                <c:pt idx="28">
                  <c:v>42611</c:v>
                </c:pt>
                <c:pt idx="29">
                  <c:v>42612</c:v>
                </c:pt>
                <c:pt idx="30">
                  <c:v>42613</c:v>
                </c:pt>
                <c:pt idx="31">
                  <c:v>42614</c:v>
                </c:pt>
                <c:pt idx="32">
                  <c:v>42615</c:v>
                </c:pt>
                <c:pt idx="33">
                  <c:v>42616</c:v>
                </c:pt>
                <c:pt idx="34">
                  <c:v>42617</c:v>
                </c:pt>
                <c:pt idx="35">
                  <c:v>42618</c:v>
                </c:pt>
                <c:pt idx="36">
                  <c:v>42619</c:v>
                </c:pt>
                <c:pt idx="37">
                  <c:v>42620</c:v>
                </c:pt>
                <c:pt idx="38">
                  <c:v>42621</c:v>
                </c:pt>
                <c:pt idx="39">
                  <c:v>42622</c:v>
                </c:pt>
                <c:pt idx="40">
                  <c:v>42623</c:v>
                </c:pt>
                <c:pt idx="41">
                  <c:v>42624</c:v>
                </c:pt>
                <c:pt idx="42">
                  <c:v>42625</c:v>
                </c:pt>
                <c:pt idx="43">
                  <c:v>42626</c:v>
                </c:pt>
                <c:pt idx="44">
                  <c:v>42627</c:v>
                </c:pt>
                <c:pt idx="45">
                  <c:v>42628</c:v>
                </c:pt>
                <c:pt idx="46">
                  <c:v>42629</c:v>
                </c:pt>
                <c:pt idx="47">
                  <c:v>42630</c:v>
                </c:pt>
                <c:pt idx="48">
                  <c:v>42631</c:v>
                </c:pt>
                <c:pt idx="49">
                  <c:v>42632</c:v>
                </c:pt>
                <c:pt idx="50">
                  <c:v>42633</c:v>
                </c:pt>
                <c:pt idx="51">
                  <c:v>42634</c:v>
                </c:pt>
                <c:pt idx="52">
                  <c:v>42635</c:v>
                </c:pt>
                <c:pt idx="53">
                  <c:v>42636</c:v>
                </c:pt>
                <c:pt idx="54">
                  <c:v>42637</c:v>
                </c:pt>
                <c:pt idx="55">
                  <c:v>42638</c:v>
                </c:pt>
                <c:pt idx="56">
                  <c:v>42639</c:v>
                </c:pt>
                <c:pt idx="57">
                  <c:v>42640</c:v>
                </c:pt>
                <c:pt idx="58">
                  <c:v>42641</c:v>
                </c:pt>
                <c:pt idx="59">
                  <c:v>42642</c:v>
                </c:pt>
                <c:pt idx="60">
                  <c:v>42643</c:v>
                </c:pt>
                <c:pt idx="61">
                  <c:v>42644</c:v>
                </c:pt>
                <c:pt idx="62">
                  <c:v>42645</c:v>
                </c:pt>
                <c:pt idx="63">
                  <c:v>42646</c:v>
                </c:pt>
                <c:pt idx="64">
                  <c:v>42647</c:v>
                </c:pt>
                <c:pt idx="65">
                  <c:v>42648</c:v>
                </c:pt>
                <c:pt idx="66">
                  <c:v>42649</c:v>
                </c:pt>
                <c:pt idx="67">
                  <c:v>42650</c:v>
                </c:pt>
                <c:pt idx="68">
                  <c:v>42651</c:v>
                </c:pt>
                <c:pt idx="69">
                  <c:v>42652</c:v>
                </c:pt>
                <c:pt idx="70">
                  <c:v>42653</c:v>
                </c:pt>
                <c:pt idx="71">
                  <c:v>42654</c:v>
                </c:pt>
                <c:pt idx="72">
                  <c:v>42655</c:v>
                </c:pt>
                <c:pt idx="73">
                  <c:v>42656</c:v>
                </c:pt>
                <c:pt idx="74">
                  <c:v>42657</c:v>
                </c:pt>
                <c:pt idx="75">
                  <c:v>42658</c:v>
                </c:pt>
                <c:pt idx="76">
                  <c:v>42659</c:v>
                </c:pt>
                <c:pt idx="77">
                  <c:v>42660</c:v>
                </c:pt>
                <c:pt idx="78">
                  <c:v>42661</c:v>
                </c:pt>
                <c:pt idx="79">
                  <c:v>42662</c:v>
                </c:pt>
                <c:pt idx="80">
                  <c:v>42663</c:v>
                </c:pt>
                <c:pt idx="81">
                  <c:v>42664</c:v>
                </c:pt>
                <c:pt idx="82">
                  <c:v>42665</c:v>
                </c:pt>
                <c:pt idx="83">
                  <c:v>42666</c:v>
                </c:pt>
                <c:pt idx="84">
                  <c:v>42667</c:v>
                </c:pt>
                <c:pt idx="85">
                  <c:v>42668</c:v>
                </c:pt>
                <c:pt idx="86">
                  <c:v>42669</c:v>
                </c:pt>
                <c:pt idx="87">
                  <c:v>42670</c:v>
                </c:pt>
                <c:pt idx="88">
                  <c:v>42671</c:v>
                </c:pt>
                <c:pt idx="89">
                  <c:v>42672</c:v>
                </c:pt>
                <c:pt idx="90">
                  <c:v>42673</c:v>
                </c:pt>
                <c:pt idx="91">
                  <c:v>42674</c:v>
                </c:pt>
                <c:pt idx="92">
                  <c:v>42675</c:v>
                </c:pt>
                <c:pt idx="93">
                  <c:v>42676</c:v>
                </c:pt>
                <c:pt idx="94">
                  <c:v>42677</c:v>
                </c:pt>
                <c:pt idx="95">
                  <c:v>42678</c:v>
                </c:pt>
                <c:pt idx="96">
                  <c:v>42679</c:v>
                </c:pt>
                <c:pt idx="97">
                  <c:v>42680</c:v>
                </c:pt>
                <c:pt idx="98">
                  <c:v>42681</c:v>
                </c:pt>
                <c:pt idx="99">
                  <c:v>42682</c:v>
                </c:pt>
                <c:pt idx="100">
                  <c:v>42683</c:v>
                </c:pt>
                <c:pt idx="101">
                  <c:v>42684</c:v>
                </c:pt>
                <c:pt idx="102">
                  <c:v>42685</c:v>
                </c:pt>
                <c:pt idx="103">
                  <c:v>42686</c:v>
                </c:pt>
                <c:pt idx="104">
                  <c:v>42687</c:v>
                </c:pt>
                <c:pt idx="105">
                  <c:v>42688</c:v>
                </c:pt>
                <c:pt idx="106">
                  <c:v>42689</c:v>
                </c:pt>
                <c:pt idx="107">
                  <c:v>42690</c:v>
                </c:pt>
                <c:pt idx="108">
                  <c:v>42691</c:v>
                </c:pt>
                <c:pt idx="109">
                  <c:v>42692</c:v>
                </c:pt>
                <c:pt idx="110">
                  <c:v>42693</c:v>
                </c:pt>
                <c:pt idx="111">
                  <c:v>42694</c:v>
                </c:pt>
                <c:pt idx="112">
                  <c:v>42695</c:v>
                </c:pt>
                <c:pt idx="113">
                  <c:v>42696</c:v>
                </c:pt>
                <c:pt idx="114">
                  <c:v>42697</c:v>
                </c:pt>
                <c:pt idx="115">
                  <c:v>42698</c:v>
                </c:pt>
                <c:pt idx="116">
                  <c:v>42699</c:v>
                </c:pt>
                <c:pt idx="117">
                  <c:v>42700</c:v>
                </c:pt>
                <c:pt idx="118">
                  <c:v>42701</c:v>
                </c:pt>
                <c:pt idx="119">
                  <c:v>42702</c:v>
                </c:pt>
                <c:pt idx="120">
                  <c:v>42703</c:v>
                </c:pt>
                <c:pt idx="121">
                  <c:v>42704</c:v>
                </c:pt>
                <c:pt idx="122">
                  <c:v>42705</c:v>
                </c:pt>
                <c:pt idx="123">
                  <c:v>42706</c:v>
                </c:pt>
                <c:pt idx="124">
                  <c:v>42707</c:v>
                </c:pt>
                <c:pt idx="125">
                  <c:v>42708</c:v>
                </c:pt>
                <c:pt idx="126">
                  <c:v>42709</c:v>
                </c:pt>
                <c:pt idx="127">
                  <c:v>42710</c:v>
                </c:pt>
                <c:pt idx="128">
                  <c:v>42711</c:v>
                </c:pt>
                <c:pt idx="129">
                  <c:v>42712</c:v>
                </c:pt>
                <c:pt idx="130">
                  <c:v>42713</c:v>
                </c:pt>
                <c:pt idx="131">
                  <c:v>42714</c:v>
                </c:pt>
                <c:pt idx="132">
                  <c:v>42715</c:v>
                </c:pt>
                <c:pt idx="133">
                  <c:v>42716</c:v>
                </c:pt>
                <c:pt idx="134">
                  <c:v>42717</c:v>
                </c:pt>
                <c:pt idx="135">
                  <c:v>42718</c:v>
                </c:pt>
                <c:pt idx="136">
                  <c:v>42719</c:v>
                </c:pt>
                <c:pt idx="137">
                  <c:v>42720</c:v>
                </c:pt>
                <c:pt idx="138">
                  <c:v>42721</c:v>
                </c:pt>
                <c:pt idx="139">
                  <c:v>42722</c:v>
                </c:pt>
                <c:pt idx="140">
                  <c:v>42723</c:v>
                </c:pt>
                <c:pt idx="141">
                  <c:v>42724</c:v>
                </c:pt>
                <c:pt idx="142">
                  <c:v>42725</c:v>
                </c:pt>
                <c:pt idx="143">
                  <c:v>42726</c:v>
                </c:pt>
                <c:pt idx="144">
                  <c:v>42727</c:v>
                </c:pt>
                <c:pt idx="145">
                  <c:v>42728</c:v>
                </c:pt>
                <c:pt idx="146">
                  <c:v>42729</c:v>
                </c:pt>
                <c:pt idx="147">
                  <c:v>42730</c:v>
                </c:pt>
                <c:pt idx="148">
                  <c:v>42731</c:v>
                </c:pt>
                <c:pt idx="149">
                  <c:v>42732</c:v>
                </c:pt>
                <c:pt idx="150">
                  <c:v>42733</c:v>
                </c:pt>
                <c:pt idx="151">
                  <c:v>42734</c:v>
                </c:pt>
                <c:pt idx="152">
                  <c:v>42735</c:v>
                </c:pt>
                <c:pt idx="153">
                  <c:v>42736</c:v>
                </c:pt>
                <c:pt idx="154">
                  <c:v>42737</c:v>
                </c:pt>
                <c:pt idx="155">
                  <c:v>42738</c:v>
                </c:pt>
                <c:pt idx="156">
                  <c:v>42739</c:v>
                </c:pt>
                <c:pt idx="157">
                  <c:v>42740</c:v>
                </c:pt>
                <c:pt idx="158">
                  <c:v>42741</c:v>
                </c:pt>
                <c:pt idx="159">
                  <c:v>42742</c:v>
                </c:pt>
                <c:pt idx="160">
                  <c:v>42743</c:v>
                </c:pt>
                <c:pt idx="161">
                  <c:v>42744</c:v>
                </c:pt>
                <c:pt idx="162">
                  <c:v>42745</c:v>
                </c:pt>
                <c:pt idx="163">
                  <c:v>42746</c:v>
                </c:pt>
                <c:pt idx="164">
                  <c:v>42747</c:v>
                </c:pt>
                <c:pt idx="165">
                  <c:v>42748</c:v>
                </c:pt>
                <c:pt idx="166">
                  <c:v>42749</c:v>
                </c:pt>
                <c:pt idx="167">
                  <c:v>42750</c:v>
                </c:pt>
                <c:pt idx="168">
                  <c:v>42751</c:v>
                </c:pt>
                <c:pt idx="169">
                  <c:v>42752</c:v>
                </c:pt>
                <c:pt idx="170">
                  <c:v>42753</c:v>
                </c:pt>
                <c:pt idx="171">
                  <c:v>42754</c:v>
                </c:pt>
                <c:pt idx="172">
                  <c:v>42755</c:v>
                </c:pt>
                <c:pt idx="173">
                  <c:v>42756</c:v>
                </c:pt>
                <c:pt idx="174">
                  <c:v>42757</c:v>
                </c:pt>
                <c:pt idx="175">
                  <c:v>42758</c:v>
                </c:pt>
                <c:pt idx="176">
                  <c:v>42759</c:v>
                </c:pt>
                <c:pt idx="177">
                  <c:v>42760</c:v>
                </c:pt>
                <c:pt idx="178">
                  <c:v>42761</c:v>
                </c:pt>
                <c:pt idx="179">
                  <c:v>42762</c:v>
                </c:pt>
                <c:pt idx="180">
                  <c:v>42763</c:v>
                </c:pt>
                <c:pt idx="181">
                  <c:v>42764</c:v>
                </c:pt>
                <c:pt idx="182">
                  <c:v>42765</c:v>
                </c:pt>
                <c:pt idx="183">
                  <c:v>42766</c:v>
                </c:pt>
                <c:pt idx="184">
                  <c:v>42767</c:v>
                </c:pt>
                <c:pt idx="185">
                  <c:v>42768</c:v>
                </c:pt>
                <c:pt idx="186">
                  <c:v>42769</c:v>
                </c:pt>
                <c:pt idx="187">
                  <c:v>42770</c:v>
                </c:pt>
                <c:pt idx="188">
                  <c:v>42771</c:v>
                </c:pt>
                <c:pt idx="189">
                  <c:v>42772</c:v>
                </c:pt>
                <c:pt idx="190">
                  <c:v>42773</c:v>
                </c:pt>
                <c:pt idx="191">
                  <c:v>42774</c:v>
                </c:pt>
                <c:pt idx="192">
                  <c:v>42775</c:v>
                </c:pt>
                <c:pt idx="193">
                  <c:v>42776</c:v>
                </c:pt>
                <c:pt idx="194">
                  <c:v>42777</c:v>
                </c:pt>
                <c:pt idx="195">
                  <c:v>42778</c:v>
                </c:pt>
                <c:pt idx="196">
                  <c:v>42779</c:v>
                </c:pt>
                <c:pt idx="197">
                  <c:v>42780</c:v>
                </c:pt>
                <c:pt idx="198">
                  <c:v>42781</c:v>
                </c:pt>
                <c:pt idx="199">
                  <c:v>42782</c:v>
                </c:pt>
                <c:pt idx="200">
                  <c:v>42783</c:v>
                </c:pt>
                <c:pt idx="201">
                  <c:v>42784</c:v>
                </c:pt>
                <c:pt idx="202">
                  <c:v>42785</c:v>
                </c:pt>
                <c:pt idx="203">
                  <c:v>42786</c:v>
                </c:pt>
                <c:pt idx="204">
                  <c:v>42787</c:v>
                </c:pt>
                <c:pt idx="205">
                  <c:v>42788</c:v>
                </c:pt>
                <c:pt idx="206">
                  <c:v>42789</c:v>
                </c:pt>
                <c:pt idx="207">
                  <c:v>42790</c:v>
                </c:pt>
                <c:pt idx="208">
                  <c:v>42791</c:v>
                </c:pt>
                <c:pt idx="209">
                  <c:v>42792</c:v>
                </c:pt>
                <c:pt idx="210">
                  <c:v>42793</c:v>
                </c:pt>
                <c:pt idx="211">
                  <c:v>42794</c:v>
                </c:pt>
                <c:pt idx="212">
                  <c:v>42795</c:v>
                </c:pt>
                <c:pt idx="213">
                  <c:v>42796</c:v>
                </c:pt>
                <c:pt idx="214">
                  <c:v>42797</c:v>
                </c:pt>
                <c:pt idx="215">
                  <c:v>42798</c:v>
                </c:pt>
                <c:pt idx="216">
                  <c:v>42799</c:v>
                </c:pt>
                <c:pt idx="217">
                  <c:v>42800</c:v>
                </c:pt>
                <c:pt idx="218">
                  <c:v>42801</c:v>
                </c:pt>
                <c:pt idx="219">
                  <c:v>42802</c:v>
                </c:pt>
                <c:pt idx="220">
                  <c:v>42803</c:v>
                </c:pt>
                <c:pt idx="221">
                  <c:v>42804</c:v>
                </c:pt>
                <c:pt idx="222">
                  <c:v>42805</c:v>
                </c:pt>
                <c:pt idx="223">
                  <c:v>42806</c:v>
                </c:pt>
                <c:pt idx="224">
                  <c:v>42807</c:v>
                </c:pt>
                <c:pt idx="225">
                  <c:v>42808</c:v>
                </c:pt>
                <c:pt idx="226">
                  <c:v>42809</c:v>
                </c:pt>
                <c:pt idx="227">
                  <c:v>42810</c:v>
                </c:pt>
                <c:pt idx="228">
                  <c:v>42811</c:v>
                </c:pt>
                <c:pt idx="229">
                  <c:v>42812</c:v>
                </c:pt>
                <c:pt idx="230">
                  <c:v>42813</c:v>
                </c:pt>
                <c:pt idx="231">
                  <c:v>42814</c:v>
                </c:pt>
                <c:pt idx="232">
                  <c:v>42815</c:v>
                </c:pt>
                <c:pt idx="233">
                  <c:v>42816</c:v>
                </c:pt>
                <c:pt idx="234">
                  <c:v>42817</c:v>
                </c:pt>
                <c:pt idx="235">
                  <c:v>42818</c:v>
                </c:pt>
                <c:pt idx="236">
                  <c:v>42819</c:v>
                </c:pt>
                <c:pt idx="237">
                  <c:v>42820</c:v>
                </c:pt>
                <c:pt idx="238">
                  <c:v>42821</c:v>
                </c:pt>
                <c:pt idx="239">
                  <c:v>42822</c:v>
                </c:pt>
                <c:pt idx="240">
                  <c:v>42823</c:v>
                </c:pt>
                <c:pt idx="241">
                  <c:v>42824</c:v>
                </c:pt>
                <c:pt idx="242">
                  <c:v>42825</c:v>
                </c:pt>
                <c:pt idx="243">
                  <c:v>42826</c:v>
                </c:pt>
                <c:pt idx="244">
                  <c:v>42827</c:v>
                </c:pt>
                <c:pt idx="245">
                  <c:v>42828</c:v>
                </c:pt>
                <c:pt idx="246">
                  <c:v>42829</c:v>
                </c:pt>
                <c:pt idx="247">
                  <c:v>42830</c:v>
                </c:pt>
                <c:pt idx="248">
                  <c:v>42831</c:v>
                </c:pt>
                <c:pt idx="249">
                  <c:v>42832</c:v>
                </c:pt>
                <c:pt idx="250">
                  <c:v>42833</c:v>
                </c:pt>
                <c:pt idx="251">
                  <c:v>42834</c:v>
                </c:pt>
                <c:pt idx="252">
                  <c:v>42835</c:v>
                </c:pt>
                <c:pt idx="253">
                  <c:v>42836</c:v>
                </c:pt>
                <c:pt idx="254">
                  <c:v>42837</c:v>
                </c:pt>
                <c:pt idx="255">
                  <c:v>42838</c:v>
                </c:pt>
                <c:pt idx="256">
                  <c:v>42839</c:v>
                </c:pt>
                <c:pt idx="257">
                  <c:v>42840</c:v>
                </c:pt>
                <c:pt idx="258">
                  <c:v>42841</c:v>
                </c:pt>
                <c:pt idx="259">
                  <c:v>42842</c:v>
                </c:pt>
                <c:pt idx="260">
                  <c:v>42843</c:v>
                </c:pt>
                <c:pt idx="261">
                  <c:v>42844</c:v>
                </c:pt>
                <c:pt idx="262">
                  <c:v>42845</c:v>
                </c:pt>
                <c:pt idx="263">
                  <c:v>42846</c:v>
                </c:pt>
                <c:pt idx="264">
                  <c:v>42847</c:v>
                </c:pt>
                <c:pt idx="265">
                  <c:v>42848</c:v>
                </c:pt>
                <c:pt idx="266">
                  <c:v>42849</c:v>
                </c:pt>
                <c:pt idx="267">
                  <c:v>42850</c:v>
                </c:pt>
                <c:pt idx="268">
                  <c:v>42851</c:v>
                </c:pt>
                <c:pt idx="269">
                  <c:v>42852</c:v>
                </c:pt>
                <c:pt idx="270">
                  <c:v>42853</c:v>
                </c:pt>
                <c:pt idx="271">
                  <c:v>42854</c:v>
                </c:pt>
                <c:pt idx="272">
                  <c:v>42855</c:v>
                </c:pt>
                <c:pt idx="273">
                  <c:v>42856</c:v>
                </c:pt>
                <c:pt idx="274">
                  <c:v>42857</c:v>
                </c:pt>
                <c:pt idx="275">
                  <c:v>42858</c:v>
                </c:pt>
                <c:pt idx="276">
                  <c:v>42859</c:v>
                </c:pt>
                <c:pt idx="277">
                  <c:v>42860</c:v>
                </c:pt>
                <c:pt idx="278">
                  <c:v>42861</c:v>
                </c:pt>
                <c:pt idx="279">
                  <c:v>42862</c:v>
                </c:pt>
                <c:pt idx="280">
                  <c:v>42863</c:v>
                </c:pt>
                <c:pt idx="281">
                  <c:v>42864</c:v>
                </c:pt>
                <c:pt idx="282">
                  <c:v>42865</c:v>
                </c:pt>
                <c:pt idx="283">
                  <c:v>42866</c:v>
                </c:pt>
                <c:pt idx="284">
                  <c:v>42867</c:v>
                </c:pt>
                <c:pt idx="285">
                  <c:v>42868</c:v>
                </c:pt>
                <c:pt idx="286">
                  <c:v>42869</c:v>
                </c:pt>
                <c:pt idx="287">
                  <c:v>42870</c:v>
                </c:pt>
                <c:pt idx="288">
                  <c:v>42871</c:v>
                </c:pt>
                <c:pt idx="289">
                  <c:v>42872</c:v>
                </c:pt>
                <c:pt idx="290">
                  <c:v>42873</c:v>
                </c:pt>
                <c:pt idx="291">
                  <c:v>42874</c:v>
                </c:pt>
                <c:pt idx="292">
                  <c:v>42875</c:v>
                </c:pt>
                <c:pt idx="293">
                  <c:v>42876</c:v>
                </c:pt>
                <c:pt idx="294">
                  <c:v>42877</c:v>
                </c:pt>
                <c:pt idx="295">
                  <c:v>42878</c:v>
                </c:pt>
                <c:pt idx="296">
                  <c:v>42879</c:v>
                </c:pt>
                <c:pt idx="297">
                  <c:v>42880</c:v>
                </c:pt>
                <c:pt idx="298">
                  <c:v>42881</c:v>
                </c:pt>
                <c:pt idx="299">
                  <c:v>42882</c:v>
                </c:pt>
                <c:pt idx="300">
                  <c:v>42883</c:v>
                </c:pt>
                <c:pt idx="301">
                  <c:v>42884</c:v>
                </c:pt>
                <c:pt idx="302">
                  <c:v>42885</c:v>
                </c:pt>
                <c:pt idx="303">
                  <c:v>42886</c:v>
                </c:pt>
                <c:pt idx="304">
                  <c:v>42887</c:v>
                </c:pt>
                <c:pt idx="305">
                  <c:v>42888</c:v>
                </c:pt>
                <c:pt idx="306">
                  <c:v>42889</c:v>
                </c:pt>
                <c:pt idx="307">
                  <c:v>42890</c:v>
                </c:pt>
                <c:pt idx="308">
                  <c:v>42891</c:v>
                </c:pt>
                <c:pt idx="309">
                  <c:v>42892</c:v>
                </c:pt>
                <c:pt idx="310">
                  <c:v>42893</c:v>
                </c:pt>
                <c:pt idx="311">
                  <c:v>42894</c:v>
                </c:pt>
                <c:pt idx="312">
                  <c:v>42895</c:v>
                </c:pt>
                <c:pt idx="313">
                  <c:v>42896</c:v>
                </c:pt>
                <c:pt idx="314">
                  <c:v>42897</c:v>
                </c:pt>
                <c:pt idx="315">
                  <c:v>42898</c:v>
                </c:pt>
                <c:pt idx="316">
                  <c:v>42899</c:v>
                </c:pt>
                <c:pt idx="317">
                  <c:v>42900</c:v>
                </c:pt>
                <c:pt idx="318">
                  <c:v>42901</c:v>
                </c:pt>
                <c:pt idx="319">
                  <c:v>42902</c:v>
                </c:pt>
                <c:pt idx="320">
                  <c:v>42903</c:v>
                </c:pt>
                <c:pt idx="321">
                  <c:v>42904</c:v>
                </c:pt>
                <c:pt idx="322">
                  <c:v>42905</c:v>
                </c:pt>
                <c:pt idx="323">
                  <c:v>42906</c:v>
                </c:pt>
                <c:pt idx="324">
                  <c:v>42907</c:v>
                </c:pt>
                <c:pt idx="325">
                  <c:v>42908</c:v>
                </c:pt>
                <c:pt idx="326">
                  <c:v>42909</c:v>
                </c:pt>
                <c:pt idx="327">
                  <c:v>42910</c:v>
                </c:pt>
                <c:pt idx="328">
                  <c:v>42911</c:v>
                </c:pt>
                <c:pt idx="329">
                  <c:v>42912</c:v>
                </c:pt>
                <c:pt idx="330">
                  <c:v>42913</c:v>
                </c:pt>
                <c:pt idx="331">
                  <c:v>42914</c:v>
                </c:pt>
                <c:pt idx="332">
                  <c:v>42915</c:v>
                </c:pt>
                <c:pt idx="333">
                  <c:v>42916</c:v>
                </c:pt>
                <c:pt idx="334">
                  <c:v>42917</c:v>
                </c:pt>
                <c:pt idx="335">
                  <c:v>42918</c:v>
                </c:pt>
                <c:pt idx="336">
                  <c:v>42919</c:v>
                </c:pt>
                <c:pt idx="337">
                  <c:v>42920</c:v>
                </c:pt>
                <c:pt idx="338">
                  <c:v>42921</c:v>
                </c:pt>
                <c:pt idx="339">
                  <c:v>42922</c:v>
                </c:pt>
                <c:pt idx="340">
                  <c:v>42923</c:v>
                </c:pt>
                <c:pt idx="341">
                  <c:v>42924</c:v>
                </c:pt>
                <c:pt idx="342">
                  <c:v>42925</c:v>
                </c:pt>
                <c:pt idx="343">
                  <c:v>42926</c:v>
                </c:pt>
                <c:pt idx="344">
                  <c:v>42927</c:v>
                </c:pt>
                <c:pt idx="345">
                  <c:v>42928</c:v>
                </c:pt>
                <c:pt idx="346">
                  <c:v>42929</c:v>
                </c:pt>
                <c:pt idx="347">
                  <c:v>42930</c:v>
                </c:pt>
                <c:pt idx="348">
                  <c:v>42931</c:v>
                </c:pt>
                <c:pt idx="349">
                  <c:v>42932</c:v>
                </c:pt>
                <c:pt idx="350">
                  <c:v>42933</c:v>
                </c:pt>
                <c:pt idx="351">
                  <c:v>42934</c:v>
                </c:pt>
                <c:pt idx="352">
                  <c:v>42935</c:v>
                </c:pt>
                <c:pt idx="353">
                  <c:v>42936</c:v>
                </c:pt>
                <c:pt idx="354">
                  <c:v>42937</c:v>
                </c:pt>
                <c:pt idx="355">
                  <c:v>42938</c:v>
                </c:pt>
                <c:pt idx="356">
                  <c:v>42939</c:v>
                </c:pt>
                <c:pt idx="357">
                  <c:v>42940</c:v>
                </c:pt>
                <c:pt idx="358">
                  <c:v>42941</c:v>
                </c:pt>
                <c:pt idx="359">
                  <c:v>42942</c:v>
                </c:pt>
                <c:pt idx="360">
                  <c:v>42943</c:v>
                </c:pt>
                <c:pt idx="361">
                  <c:v>42944</c:v>
                </c:pt>
                <c:pt idx="362">
                  <c:v>42945</c:v>
                </c:pt>
                <c:pt idx="363">
                  <c:v>42946</c:v>
                </c:pt>
                <c:pt idx="364">
                  <c:v>42947</c:v>
                </c:pt>
                <c:pt idx="365">
                  <c:v>42948</c:v>
                </c:pt>
                <c:pt idx="366">
                  <c:v>42949</c:v>
                </c:pt>
                <c:pt idx="367">
                  <c:v>42950</c:v>
                </c:pt>
                <c:pt idx="368">
                  <c:v>42951</c:v>
                </c:pt>
                <c:pt idx="369">
                  <c:v>42952</c:v>
                </c:pt>
                <c:pt idx="370">
                  <c:v>42953</c:v>
                </c:pt>
                <c:pt idx="371">
                  <c:v>42954</c:v>
                </c:pt>
                <c:pt idx="372">
                  <c:v>42955</c:v>
                </c:pt>
                <c:pt idx="373">
                  <c:v>42956</c:v>
                </c:pt>
                <c:pt idx="374">
                  <c:v>42957</c:v>
                </c:pt>
                <c:pt idx="375">
                  <c:v>42958</c:v>
                </c:pt>
                <c:pt idx="376">
                  <c:v>42959</c:v>
                </c:pt>
                <c:pt idx="377">
                  <c:v>42960</c:v>
                </c:pt>
                <c:pt idx="378">
                  <c:v>42961</c:v>
                </c:pt>
                <c:pt idx="379">
                  <c:v>42962</c:v>
                </c:pt>
                <c:pt idx="380">
                  <c:v>42963</c:v>
                </c:pt>
                <c:pt idx="381">
                  <c:v>42964</c:v>
                </c:pt>
                <c:pt idx="382">
                  <c:v>42965</c:v>
                </c:pt>
                <c:pt idx="383">
                  <c:v>42966</c:v>
                </c:pt>
                <c:pt idx="384">
                  <c:v>42967</c:v>
                </c:pt>
                <c:pt idx="385">
                  <c:v>42968</c:v>
                </c:pt>
                <c:pt idx="386">
                  <c:v>42969</c:v>
                </c:pt>
                <c:pt idx="387">
                  <c:v>42970</c:v>
                </c:pt>
                <c:pt idx="388">
                  <c:v>42971</c:v>
                </c:pt>
                <c:pt idx="389">
                  <c:v>42972</c:v>
                </c:pt>
                <c:pt idx="390">
                  <c:v>42973</c:v>
                </c:pt>
                <c:pt idx="391">
                  <c:v>42974</c:v>
                </c:pt>
                <c:pt idx="392">
                  <c:v>42975</c:v>
                </c:pt>
                <c:pt idx="393">
                  <c:v>42976</c:v>
                </c:pt>
                <c:pt idx="394">
                  <c:v>42977</c:v>
                </c:pt>
                <c:pt idx="395">
                  <c:v>42978</c:v>
                </c:pt>
                <c:pt idx="396">
                  <c:v>42979</c:v>
                </c:pt>
                <c:pt idx="397">
                  <c:v>42980</c:v>
                </c:pt>
                <c:pt idx="398">
                  <c:v>42981</c:v>
                </c:pt>
                <c:pt idx="399">
                  <c:v>42982</c:v>
                </c:pt>
                <c:pt idx="400">
                  <c:v>42983</c:v>
                </c:pt>
                <c:pt idx="401">
                  <c:v>42984</c:v>
                </c:pt>
                <c:pt idx="402">
                  <c:v>42985</c:v>
                </c:pt>
                <c:pt idx="403">
                  <c:v>42986</c:v>
                </c:pt>
                <c:pt idx="404">
                  <c:v>42987</c:v>
                </c:pt>
                <c:pt idx="405">
                  <c:v>42988</c:v>
                </c:pt>
                <c:pt idx="406">
                  <c:v>42989</c:v>
                </c:pt>
                <c:pt idx="407">
                  <c:v>42990</c:v>
                </c:pt>
                <c:pt idx="408">
                  <c:v>42991</c:v>
                </c:pt>
                <c:pt idx="409">
                  <c:v>42992</c:v>
                </c:pt>
                <c:pt idx="410">
                  <c:v>42993</c:v>
                </c:pt>
                <c:pt idx="411">
                  <c:v>42994</c:v>
                </c:pt>
                <c:pt idx="412">
                  <c:v>42995</c:v>
                </c:pt>
                <c:pt idx="413">
                  <c:v>42996</c:v>
                </c:pt>
                <c:pt idx="414">
                  <c:v>42997</c:v>
                </c:pt>
                <c:pt idx="415">
                  <c:v>42998</c:v>
                </c:pt>
                <c:pt idx="416">
                  <c:v>42999</c:v>
                </c:pt>
                <c:pt idx="417">
                  <c:v>43000</c:v>
                </c:pt>
                <c:pt idx="418">
                  <c:v>43001</c:v>
                </c:pt>
                <c:pt idx="419">
                  <c:v>43002</c:v>
                </c:pt>
                <c:pt idx="420">
                  <c:v>43003</c:v>
                </c:pt>
                <c:pt idx="421">
                  <c:v>43004</c:v>
                </c:pt>
                <c:pt idx="422">
                  <c:v>43005</c:v>
                </c:pt>
                <c:pt idx="423">
                  <c:v>43006</c:v>
                </c:pt>
                <c:pt idx="424">
                  <c:v>43007</c:v>
                </c:pt>
                <c:pt idx="425">
                  <c:v>43008</c:v>
                </c:pt>
                <c:pt idx="426">
                  <c:v>43009</c:v>
                </c:pt>
                <c:pt idx="427">
                  <c:v>43010</c:v>
                </c:pt>
                <c:pt idx="428">
                  <c:v>43011</c:v>
                </c:pt>
                <c:pt idx="429">
                  <c:v>43012</c:v>
                </c:pt>
                <c:pt idx="430">
                  <c:v>43013</c:v>
                </c:pt>
                <c:pt idx="431">
                  <c:v>43014</c:v>
                </c:pt>
                <c:pt idx="432">
                  <c:v>43015</c:v>
                </c:pt>
                <c:pt idx="433">
                  <c:v>43016</c:v>
                </c:pt>
                <c:pt idx="434">
                  <c:v>43017</c:v>
                </c:pt>
                <c:pt idx="435">
                  <c:v>43018</c:v>
                </c:pt>
                <c:pt idx="436">
                  <c:v>43019</c:v>
                </c:pt>
                <c:pt idx="437">
                  <c:v>43020</c:v>
                </c:pt>
                <c:pt idx="438">
                  <c:v>43021</c:v>
                </c:pt>
                <c:pt idx="439">
                  <c:v>43022</c:v>
                </c:pt>
                <c:pt idx="440">
                  <c:v>43023</c:v>
                </c:pt>
                <c:pt idx="441">
                  <c:v>43024</c:v>
                </c:pt>
                <c:pt idx="442">
                  <c:v>43025</c:v>
                </c:pt>
                <c:pt idx="443">
                  <c:v>43026</c:v>
                </c:pt>
                <c:pt idx="444">
                  <c:v>43027</c:v>
                </c:pt>
                <c:pt idx="445">
                  <c:v>43028</c:v>
                </c:pt>
                <c:pt idx="446">
                  <c:v>43029</c:v>
                </c:pt>
                <c:pt idx="447">
                  <c:v>43030</c:v>
                </c:pt>
                <c:pt idx="448">
                  <c:v>43031</c:v>
                </c:pt>
                <c:pt idx="449">
                  <c:v>43032</c:v>
                </c:pt>
                <c:pt idx="450">
                  <c:v>43033</c:v>
                </c:pt>
                <c:pt idx="451">
                  <c:v>43034</c:v>
                </c:pt>
                <c:pt idx="452">
                  <c:v>43035</c:v>
                </c:pt>
                <c:pt idx="453">
                  <c:v>43036</c:v>
                </c:pt>
                <c:pt idx="454">
                  <c:v>43037</c:v>
                </c:pt>
                <c:pt idx="455">
                  <c:v>43038</c:v>
                </c:pt>
                <c:pt idx="456">
                  <c:v>43039</c:v>
                </c:pt>
                <c:pt idx="457">
                  <c:v>43040</c:v>
                </c:pt>
                <c:pt idx="458">
                  <c:v>43041</c:v>
                </c:pt>
                <c:pt idx="459">
                  <c:v>43042</c:v>
                </c:pt>
                <c:pt idx="460">
                  <c:v>43043</c:v>
                </c:pt>
                <c:pt idx="461">
                  <c:v>43044</c:v>
                </c:pt>
                <c:pt idx="462">
                  <c:v>43045</c:v>
                </c:pt>
                <c:pt idx="463">
                  <c:v>43046</c:v>
                </c:pt>
                <c:pt idx="464">
                  <c:v>43047</c:v>
                </c:pt>
                <c:pt idx="465">
                  <c:v>43048</c:v>
                </c:pt>
                <c:pt idx="466">
                  <c:v>43049</c:v>
                </c:pt>
                <c:pt idx="467">
                  <c:v>43050</c:v>
                </c:pt>
                <c:pt idx="468">
                  <c:v>43051</c:v>
                </c:pt>
                <c:pt idx="469">
                  <c:v>43052</c:v>
                </c:pt>
                <c:pt idx="470">
                  <c:v>43053</c:v>
                </c:pt>
                <c:pt idx="471">
                  <c:v>43054</c:v>
                </c:pt>
                <c:pt idx="472">
                  <c:v>43055</c:v>
                </c:pt>
                <c:pt idx="473">
                  <c:v>43056</c:v>
                </c:pt>
                <c:pt idx="474">
                  <c:v>43057</c:v>
                </c:pt>
                <c:pt idx="475">
                  <c:v>43058</c:v>
                </c:pt>
                <c:pt idx="476">
                  <c:v>43059</c:v>
                </c:pt>
                <c:pt idx="477">
                  <c:v>43060</c:v>
                </c:pt>
                <c:pt idx="478">
                  <c:v>43061</c:v>
                </c:pt>
                <c:pt idx="479">
                  <c:v>43062</c:v>
                </c:pt>
                <c:pt idx="480">
                  <c:v>43063</c:v>
                </c:pt>
                <c:pt idx="481">
                  <c:v>43064</c:v>
                </c:pt>
                <c:pt idx="482">
                  <c:v>43065</c:v>
                </c:pt>
                <c:pt idx="483">
                  <c:v>43066</c:v>
                </c:pt>
                <c:pt idx="484">
                  <c:v>43067</c:v>
                </c:pt>
                <c:pt idx="485">
                  <c:v>43068</c:v>
                </c:pt>
                <c:pt idx="486">
                  <c:v>43069</c:v>
                </c:pt>
                <c:pt idx="487">
                  <c:v>43070</c:v>
                </c:pt>
                <c:pt idx="488">
                  <c:v>43071</c:v>
                </c:pt>
                <c:pt idx="489">
                  <c:v>43072</c:v>
                </c:pt>
                <c:pt idx="490">
                  <c:v>43073</c:v>
                </c:pt>
                <c:pt idx="491">
                  <c:v>43074</c:v>
                </c:pt>
                <c:pt idx="492">
                  <c:v>43075</c:v>
                </c:pt>
                <c:pt idx="493">
                  <c:v>43076</c:v>
                </c:pt>
                <c:pt idx="494">
                  <c:v>43077</c:v>
                </c:pt>
                <c:pt idx="495">
                  <c:v>43078</c:v>
                </c:pt>
                <c:pt idx="496">
                  <c:v>43079</c:v>
                </c:pt>
                <c:pt idx="497">
                  <c:v>43080</c:v>
                </c:pt>
                <c:pt idx="498">
                  <c:v>43081</c:v>
                </c:pt>
                <c:pt idx="499">
                  <c:v>43082</c:v>
                </c:pt>
                <c:pt idx="500">
                  <c:v>43083</c:v>
                </c:pt>
                <c:pt idx="501">
                  <c:v>43084</c:v>
                </c:pt>
                <c:pt idx="502">
                  <c:v>43085</c:v>
                </c:pt>
                <c:pt idx="503">
                  <c:v>43086</c:v>
                </c:pt>
                <c:pt idx="504">
                  <c:v>43087</c:v>
                </c:pt>
                <c:pt idx="505">
                  <c:v>43088</c:v>
                </c:pt>
                <c:pt idx="506">
                  <c:v>43089</c:v>
                </c:pt>
                <c:pt idx="507">
                  <c:v>43090</c:v>
                </c:pt>
                <c:pt idx="508">
                  <c:v>43091</c:v>
                </c:pt>
                <c:pt idx="509">
                  <c:v>43092</c:v>
                </c:pt>
                <c:pt idx="510">
                  <c:v>43093</c:v>
                </c:pt>
                <c:pt idx="511">
                  <c:v>43094</c:v>
                </c:pt>
                <c:pt idx="512">
                  <c:v>43095</c:v>
                </c:pt>
                <c:pt idx="513">
                  <c:v>43096</c:v>
                </c:pt>
                <c:pt idx="514">
                  <c:v>43097</c:v>
                </c:pt>
                <c:pt idx="515">
                  <c:v>43098</c:v>
                </c:pt>
                <c:pt idx="516">
                  <c:v>43099</c:v>
                </c:pt>
                <c:pt idx="517">
                  <c:v>43100</c:v>
                </c:pt>
                <c:pt idx="518">
                  <c:v>43101</c:v>
                </c:pt>
              </c:numCache>
            </c:numRef>
          </c:cat>
          <c:val>
            <c:numRef>
              <c:f>Data!$C$582:$C$1100</c:f>
              <c:numCache>
                <c:formatCode>0</c:formatCode>
                <c:ptCount val="519"/>
                <c:pt idx="0">
                  <c:v>139.80334701539294</c:v>
                </c:pt>
                <c:pt idx="1">
                  <c:v>140.38961968650153</c:v>
                </c:pt>
                <c:pt idx="2">
                  <c:v>140.84329592020447</c:v>
                </c:pt>
                <c:pt idx="3">
                  <c:v>133.66427771846756</c:v>
                </c:pt>
                <c:pt idx="4">
                  <c:v>141.17437431814648</c:v>
                </c:pt>
                <c:pt idx="5">
                  <c:v>137.11273428402944</c:v>
                </c:pt>
                <c:pt idx="6">
                  <c:v>127.36465619153131</c:v>
                </c:pt>
                <c:pt idx="7">
                  <c:v>119.65062263588905</c:v>
                </c:pt>
                <c:pt idx="8">
                  <c:v>120.9691756418938</c:v>
                </c:pt>
                <c:pt idx="9">
                  <c:v>123.27034934107496</c:v>
                </c:pt>
                <c:pt idx="10">
                  <c:v>125.6533459132613</c:v>
                </c:pt>
                <c:pt idx="11">
                  <c:v>122.64813881548139</c:v>
                </c:pt>
                <c:pt idx="12">
                  <c:v>126.47132204327626</c:v>
                </c:pt>
                <c:pt idx="13">
                  <c:v>123.51928161162236</c:v>
                </c:pt>
                <c:pt idx="14">
                  <c:v>122.8508514094743</c:v>
                </c:pt>
                <c:pt idx="15">
                  <c:v>118.99384235391697</c:v>
                </c:pt>
                <c:pt idx="16">
                  <c:v>115.69607461360589</c:v>
                </c:pt>
                <c:pt idx="17">
                  <c:v>110.18470669599394</c:v>
                </c:pt>
                <c:pt idx="18">
                  <c:v>124.24964726793098</c:v>
                </c:pt>
                <c:pt idx="19">
                  <c:v>135.34195440810652</c:v>
                </c:pt>
                <c:pt idx="20">
                  <c:v>138.0097623385858</c:v>
                </c:pt>
                <c:pt idx="21">
                  <c:v>137.05402127939308</c:v>
                </c:pt>
                <c:pt idx="22">
                  <c:v>129.61377108803754</c:v>
                </c:pt>
                <c:pt idx="23">
                  <c:v>129.45693305714641</c:v>
                </c:pt>
                <c:pt idx="24">
                  <c:v>132.92029626081441</c:v>
                </c:pt>
                <c:pt idx="25">
                  <c:v>128.89349896939299</c:v>
                </c:pt>
                <c:pt idx="26">
                  <c:v>130.86890214638461</c:v>
                </c:pt>
                <c:pt idx="27">
                  <c:v>133.57845745559166</c:v>
                </c:pt>
                <c:pt idx="28">
                  <c:v>134.53177845571611</c:v>
                </c:pt>
                <c:pt idx="29">
                  <c:v>130.99950029273731</c:v>
                </c:pt>
                <c:pt idx="30">
                  <c:v>128.70015941959969</c:v>
                </c:pt>
                <c:pt idx="31">
                  <c:v>125.07593769166877</c:v>
                </c:pt>
                <c:pt idx="32">
                  <c:v>129.40313738534331</c:v>
                </c:pt>
                <c:pt idx="33">
                  <c:v>127.15511776785442</c:v>
                </c:pt>
                <c:pt idx="34">
                  <c:v>126.0448899303766</c:v>
                </c:pt>
                <c:pt idx="35">
                  <c:v>124.97074092116449</c:v>
                </c:pt>
                <c:pt idx="36">
                  <c:v>125.39452627008158</c:v>
                </c:pt>
                <c:pt idx="37">
                  <c:v>123.67498481046283</c:v>
                </c:pt>
                <c:pt idx="38">
                  <c:v>129.41720375211588</c:v>
                </c:pt>
                <c:pt idx="39">
                  <c:v>137.01367069395261</c:v>
                </c:pt>
                <c:pt idx="40">
                  <c:v>134.17230488742655</c:v>
                </c:pt>
                <c:pt idx="41">
                  <c:v>133.54081565308687</c:v>
                </c:pt>
                <c:pt idx="42">
                  <c:v>130.8961872992449</c:v>
                </c:pt>
                <c:pt idx="43">
                  <c:v>134.18187211840356</c:v>
                </c:pt>
                <c:pt idx="44">
                  <c:v>130.14703364044055</c:v>
                </c:pt>
                <c:pt idx="45">
                  <c:v>133.95006793290275</c:v>
                </c:pt>
                <c:pt idx="46">
                  <c:v>132.63008035467732</c:v>
                </c:pt>
                <c:pt idx="47">
                  <c:v>133.59163030263679</c:v>
                </c:pt>
                <c:pt idx="48">
                  <c:v>135.2825727735611</c:v>
                </c:pt>
                <c:pt idx="49">
                  <c:v>130.31170646846292</c:v>
                </c:pt>
                <c:pt idx="50">
                  <c:v>129.59025760753443</c:v>
                </c:pt>
                <c:pt idx="51">
                  <c:v>137.85576268105595</c:v>
                </c:pt>
                <c:pt idx="52">
                  <c:v>136.12205303540102</c:v>
                </c:pt>
                <c:pt idx="53">
                  <c:v>137.2557290507782</c:v>
                </c:pt>
                <c:pt idx="54">
                  <c:v>132.77076395092496</c:v>
                </c:pt>
                <c:pt idx="55">
                  <c:v>131.90776953902738</c:v>
                </c:pt>
                <c:pt idx="56">
                  <c:v>131.95896114007127</c:v>
                </c:pt>
                <c:pt idx="57">
                  <c:v>130.76844068419155</c:v>
                </c:pt>
                <c:pt idx="58">
                  <c:v>131.75182066212133</c:v>
                </c:pt>
                <c:pt idx="59">
                  <c:v>127.15774881701077</c:v>
                </c:pt>
                <c:pt idx="60">
                  <c:v>134.33230770765888</c:v>
                </c:pt>
                <c:pt idx="61">
                  <c:v>134.53976384983582</c:v>
                </c:pt>
                <c:pt idx="62">
                  <c:v>119.64769746861916</c:v>
                </c:pt>
                <c:pt idx="63">
                  <c:v>132.78626337312932</c:v>
                </c:pt>
                <c:pt idx="64">
                  <c:v>122.53409546760345</c:v>
                </c:pt>
                <c:pt idx="65">
                  <c:v>132.44682700405585</c:v>
                </c:pt>
                <c:pt idx="66">
                  <c:v>133.7957766795306</c:v>
                </c:pt>
                <c:pt idx="67">
                  <c:v>128.78226206651493</c:v>
                </c:pt>
                <c:pt idx="68">
                  <c:v>127.56081147543971</c:v>
                </c:pt>
                <c:pt idx="69">
                  <c:v>127.61042455745282</c:v>
                </c:pt>
                <c:pt idx="70">
                  <c:v>123.63272923143238</c:v>
                </c:pt>
                <c:pt idx="71">
                  <c:v>125.28363273356192</c:v>
                </c:pt>
                <c:pt idx="72">
                  <c:v>128.7089909148612</c:v>
                </c:pt>
                <c:pt idx="73">
                  <c:v>130.39357694931235</c:v>
                </c:pt>
                <c:pt idx="74">
                  <c:v>128.06040431113831</c:v>
                </c:pt>
                <c:pt idx="75">
                  <c:v>134.54512784024203</c:v>
                </c:pt>
                <c:pt idx="76">
                  <c:v>134.32025686645827</c:v>
                </c:pt>
                <c:pt idx="77">
                  <c:v>133.58242565918272</c:v>
                </c:pt>
                <c:pt idx="78">
                  <c:v>130.12535286589508</c:v>
                </c:pt>
                <c:pt idx="79">
                  <c:v>129.89035046052553</c:v>
                </c:pt>
                <c:pt idx="80">
                  <c:v>134.87875466445402</c:v>
                </c:pt>
                <c:pt idx="81">
                  <c:v>134.59928058095466</c:v>
                </c:pt>
                <c:pt idx="82">
                  <c:v>135.28810990763671</c:v>
                </c:pt>
                <c:pt idx="83">
                  <c:v>131.53394600167491</c:v>
                </c:pt>
                <c:pt idx="84">
                  <c:v>134.79156536733487</c:v>
                </c:pt>
                <c:pt idx="85">
                  <c:v>130.24336684518767</c:v>
                </c:pt>
                <c:pt idx="86">
                  <c:v>128.53202268237277</c:v>
                </c:pt>
                <c:pt idx="87">
                  <c:v>127.93900098905131</c:v>
                </c:pt>
                <c:pt idx="88">
                  <c:v>131.26309033117383</c:v>
                </c:pt>
                <c:pt idx="89">
                  <c:v>133.86256954756897</c:v>
                </c:pt>
                <c:pt idx="90">
                  <c:v>133.17860416065781</c:v>
                </c:pt>
                <c:pt idx="91">
                  <c:v>128.57795460925732</c:v>
                </c:pt>
                <c:pt idx="92">
                  <c:v>118.81458512293879</c:v>
                </c:pt>
                <c:pt idx="93">
                  <c:v>116.32399649525166</c:v>
                </c:pt>
                <c:pt idx="94">
                  <c:v>124.09292209736732</c:v>
                </c:pt>
                <c:pt idx="95">
                  <c:v>130.22652338055545</c:v>
                </c:pt>
                <c:pt idx="96">
                  <c:v>134.31148133291512</c:v>
                </c:pt>
                <c:pt idx="97">
                  <c:v>137.0848925507012</c:v>
                </c:pt>
                <c:pt idx="98">
                  <c:v>133.11122079195812</c:v>
                </c:pt>
                <c:pt idx="99">
                  <c:v>127.37597675405713</c:v>
                </c:pt>
                <c:pt idx="100">
                  <c:v>125.64332219780805</c:v>
                </c:pt>
                <c:pt idx="101">
                  <c:v>121.00673487786801</c:v>
                </c:pt>
                <c:pt idx="102">
                  <c:v>133.45536300200806</c:v>
                </c:pt>
                <c:pt idx="103">
                  <c:v>147.2521130973355</c:v>
                </c:pt>
                <c:pt idx="104">
                  <c:v>146.32281767780623</c:v>
                </c:pt>
                <c:pt idx="105">
                  <c:v>144.51867362394989</c:v>
                </c:pt>
                <c:pt idx="106">
                  <c:v>123.9756597649168</c:v>
                </c:pt>
                <c:pt idx="107">
                  <c:v>118.88126156408019</c:v>
                </c:pt>
                <c:pt idx="108">
                  <c:v>114.98116230027165</c:v>
                </c:pt>
                <c:pt idx="109">
                  <c:v>102.12571474274741</c:v>
                </c:pt>
                <c:pt idx="110">
                  <c:v>107.23601397273728</c:v>
                </c:pt>
                <c:pt idx="111">
                  <c:v>93.956800931339558</c:v>
                </c:pt>
                <c:pt idx="112">
                  <c:v>110.46652160465224</c:v>
                </c:pt>
                <c:pt idx="113">
                  <c:v>113.79844653746035</c:v>
                </c:pt>
                <c:pt idx="114">
                  <c:v>119.20219519000733</c:v>
                </c:pt>
                <c:pt idx="115">
                  <c:v>117.22558290449213</c:v>
                </c:pt>
                <c:pt idx="116">
                  <c:v>114.97572533792619</c:v>
                </c:pt>
                <c:pt idx="117">
                  <c:v>117.36741610298985</c:v>
                </c:pt>
                <c:pt idx="118">
                  <c:v>116.58433096020308</c:v>
                </c:pt>
                <c:pt idx="119">
                  <c:v>117.58316491744478</c:v>
                </c:pt>
                <c:pt idx="120">
                  <c:v>114.84694602608552</c:v>
                </c:pt>
                <c:pt idx="121">
                  <c:v>123.67046679757961</c:v>
                </c:pt>
                <c:pt idx="122">
                  <c:v>123.63850592396592</c:v>
                </c:pt>
                <c:pt idx="123">
                  <c:v>124.63527569936095</c:v>
                </c:pt>
                <c:pt idx="124">
                  <c:v>131.52413977250174</c:v>
                </c:pt>
                <c:pt idx="125">
                  <c:v>126.517320547746</c:v>
                </c:pt>
                <c:pt idx="126">
                  <c:v>119.1250761473402</c:v>
                </c:pt>
                <c:pt idx="127">
                  <c:v>120.20489456222315</c:v>
                </c:pt>
                <c:pt idx="128">
                  <c:v>122.4667467849889</c:v>
                </c:pt>
                <c:pt idx="129">
                  <c:v>120.55369254520555</c:v>
                </c:pt>
                <c:pt idx="130">
                  <c:v>123.8068427784354</c:v>
                </c:pt>
                <c:pt idx="131">
                  <c:v>129.13249355896741</c:v>
                </c:pt>
                <c:pt idx="132">
                  <c:v>127.00423792478099</c:v>
                </c:pt>
                <c:pt idx="133">
                  <c:v>125.57033982476699</c:v>
                </c:pt>
                <c:pt idx="134">
                  <c:v>128.5225188394829</c:v>
                </c:pt>
                <c:pt idx="135">
                  <c:v>126.4845307489787</c:v>
                </c:pt>
                <c:pt idx="136">
                  <c:v>132.0417628110558</c:v>
                </c:pt>
                <c:pt idx="137">
                  <c:v>130.8775212973465</c:v>
                </c:pt>
                <c:pt idx="138">
                  <c:v>130.67600528317462</c:v>
                </c:pt>
                <c:pt idx="139">
                  <c:v>133.44068744234454</c:v>
                </c:pt>
                <c:pt idx="140">
                  <c:v>126.76680163460279</c:v>
                </c:pt>
                <c:pt idx="141">
                  <c:v>120.4819349761251</c:v>
                </c:pt>
                <c:pt idx="142">
                  <c:v>126.04390738865496</c:v>
                </c:pt>
                <c:pt idx="143">
                  <c:v>130.30006719561391</c:v>
                </c:pt>
                <c:pt idx="144">
                  <c:v>131.17561193424706</c:v>
                </c:pt>
                <c:pt idx="145">
                  <c:v>127.17565489674888</c:v>
                </c:pt>
                <c:pt idx="146">
                  <c:v>120.10177338033512</c:v>
                </c:pt>
                <c:pt idx="147">
                  <c:v>116.27855307640708</c:v>
                </c:pt>
                <c:pt idx="148">
                  <c:v>123.90737778697849</c:v>
                </c:pt>
                <c:pt idx="149">
                  <c:v>128.77758144834741</c:v>
                </c:pt>
                <c:pt idx="150">
                  <c:v>128.59774347106554</c:v>
                </c:pt>
                <c:pt idx="151">
                  <c:v>121.91922950928844</c:v>
                </c:pt>
                <c:pt idx="152">
                  <c:v>121.78509173090799</c:v>
                </c:pt>
                <c:pt idx="153">
                  <c:v>119.88346658867809</c:v>
                </c:pt>
                <c:pt idx="154">
                  <c:v>119.18680317271631</c:v>
                </c:pt>
                <c:pt idx="155">
                  <c:v>122.53922293857289</c:v>
                </c:pt>
                <c:pt idx="156">
                  <c:v>124.47000670567078</c:v>
                </c:pt>
                <c:pt idx="157">
                  <c:v>125.3627884005506</c:v>
                </c:pt>
                <c:pt idx="158">
                  <c:v>124.8812108410728</c:v>
                </c:pt>
                <c:pt idx="159">
                  <c:v>124.52222727632069</c:v>
                </c:pt>
                <c:pt idx="160">
                  <c:v>123.7529863384144</c:v>
                </c:pt>
                <c:pt idx="161">
                  <c:v>121.1954084222514</c:v>
                </c:pt>
                <c:pt idx="162">
                  <c:v>123.874323175081</c:v>
                </c:pt>
                <c:pt idx="163">
                  <c:v>124.25897308610091</c:v>
                </c:pt>
                <c:pt idx="164">
                  <c:v>127.92968837250022</c:v>
                </c:pt>
                <c:pt idx="165">
                  <c:v>124.60745915815781</c:v>
                </c:pt>
                <c:pt idx="166">
                  <c:v>123.82118249762451</c:v>
                </c:pt>
                <c:pt idx="167">
                  <c:v>124.86196127950583</c:v>
                </c:pt>
              </c:numCache>
            </c:numRef>
          </c:val>
          <c:smooth val="0"/>
        </c:ser>
        <c:ser>
          <c:idx val="3"/>
          <c:order val="3"/>
          <c:tx>
            <c:v>2015/16 Historical Flow incl. Storage Deliveries</c:v>
          </c:tx>
          <c:spPr>
            <a:ln w="19050">
              <a:solidFill>
                <a:schemeClr val="bg1">
                  <a:lumMod val="50000"/>
                </a:schemeClr>
              </a:solidFill>
            </a:ln>
          </c:spPr>
          <c:marker>
            <c:symbol val="none"/>
          </c:marker>
          <c:cat>
            <c:numRef>
              <c:f>Data!$A$582:$A$1500</c:f>
              <c:numCache>
                <c:formatCode>d\-mmm\-yy</c:formatCode>
                <c:ptCount val="919"/>
                <c:pt idx="0">
                  <c:v>42583</c:v>
                </c:pt>
                <c:pt idx="1">
                  <c:v>42584</c:v>
                </c:pt>
                <c:pt idx="2">
                  <c:v>42585</c:v>
                </c:pt>
                <c:pt idx="3">
                  <c:v>42586</c:v>
                </c:pt>
                <c:pt idx="4">
                  <c:v>42587</c:v>
                </c:pt>
                <c:pt idx="5">
                  <c:v>42588</c:v>
                </c:pt>
                <c:pt idx="6">
                  <c:v>42589</c:v>
                </c:pt>
                <c:pt idx="7">
                  <c:v>42590</c:v>
                </c:pt>
                <c:pt idx="8">
                  <c:v>42591</c:v>
                </c:pt>
                <c:pt idx="9">
                  <c:v>42592</c:v>
                </c:pt>
                <c:pt idx="10">
                  <c:v>42593</c:v>
                </c:pt>
                <c:pt idx="11">
                  <c:v>42594</c:v>
                </c:pt>
                <c:pt idx="12">
                  <c:v>42595</c:v>
                </c:pt>
                <c:pt idx="13">
                  <c:v>42596</c:v>
                </c:pt>
                <c:pt idx="14">
                  <c:v>42597</c:v>
                </c:pt>
                <c:pt idx="15">
                  <c:v>42598</c:v>
                </c:pt>
                <c:pt idx="16">
                  <c:v>42599</c:v>
                </c:pt>
                <c:pt idx="17">
                  <c:v>42600</c:v>
                </c:pt>
                <c:pt idx="18">
                  <c:v>42601</c:v>
                </c:pt>
                <c:pt idx="19">
                  <c:v>42602</c:v>
                </c:pt>
                <c:pt idx="20">
                  <c:v>42603</c:v>
                </c:pt>
                <c:pt idx="21">
                  <c:v>42604</c:v>
                </c:pt>
                <c:pt idx="22">
                  <c:v>42605</c:v>
                </c:pt>
                <c:pt idx="23">
                  <c:v>42606</c:v>
                </c:pt>
                <c:pt idx="24">
                  <c:v>42607</c:v>
                </c:pt>
                <c:pt idx="25">
                  <c:v>42608</c:v>
                </c:pt>
                <c:pt idx="26">
                  <c:v>42609</c:v>
                </c:pt>
                <c:pt idx="27">
                  <c:v>42610</c:v>
                </c:pt>
                <c:pt idx="28">
                  <c:v>42611</c:v>
                </c:pt>
                <c:pt idx="29">
                  <c:v>42612</c:v>
                </c:pt>
                <c:pt idx="30">
                  <c:v>42613</c:v>
                </c:pt>
                <c:pt idx="31">
                  <c:v>42614</c:v>
                </c:pt>
                <c:pt idx="32">
                  <c:v>42615</c:v>
                </c:pt>
                <c:pt idx="33">
                  <c:v>42616</c:v>
                </c:pt>
                <c:pt idx="34">
                  <c:v>42617</c:v>
                </c:pt>
                <c:pt idx="35">
                  <c:v>42618</c:v>
                </c:pt>
                <c:pt idx="36">
                  <c:v>42619</c:v>
                </c:pt>
                <c:pt idx="37">
                  <c:v>42620</c:v>
                </c:pt>
                <c:pt idx="38">
                  <c:v>42621</c:v>
                </c:pt>
                <c:pt idx="39">
                  <c:v>42622</c:v>
                </c:pt>
                <c:pt idx="40">
                  <c:v>42623</c:v>
                </c:pt>
                <c:pt idx="41">
                  <c:v>42624</c:v>
                </c:pt>
                <c:pt idx="42">
                  <c:v>42625</c:v>
                </c:pt>
                <c:pt idx="43">
                  <c:v>42626</c:v>
                </c:pt>
                <c:pt idx="44">
                  <c:v>42627</c:v>
                </c:pt>
                <c:pt idx="45">
                  <c:v>42628</c:v>
                </c:pt>
                <c:pt idx="46">
                  <c:v>42629</c:v>
                </c:pt>
                <c:pt idx="47">
                  <c:v>42630</c:v>
                </c:pt>
                <c:pt idx="48">
                  <c:v>42631</c:v>
                </c:pt>
                <c:pt idx="49">
                  <c:v>42632</c:v>
                </c:pt>
                <c:pt idx="50">
                  <c:v>42633</c:v>
                </c:pt>
                <c:pt idx="51">
                  <c:v>42634</c:v>
                </c:pt>
                <c:pt idx="52">
                  <c:v>42635</c:v>
                </c:pt>
                <c:pt idx="53">
                  <c:v>42636</c:v>
                </c:pt>
                <c:pt idx="54">
                  <c:v>42637</c:v>
                </c:pt>
                <c:pt idx="55">
                  <c:v>42638</c:v>
                </c:pt>
                <c:pt idx="56">
                  <c:v>42639</c:v>
                </c:pt>
                <c:pt idx="57">
                  <c:v>42640</c:v>
                </c:pt>
                <c:pt idx="58">
                  <c:v>42641</c:v>
                </c:pt>
                <c:pt idx="59">
                  <c:v>42642</c:v>
                </c:pt>
                <c:pt idx="60">
                  <c:v>42643</c:v>
                </c:pt>
                <c:pt idx="61">
                  <c:v>42644</c:v>
                </c:pt>
                <c:pt idx="62">
                  <c:v>42645</c:v>
                </c:pt>
                <c:pt idx="63">
                  <c:v>42646</c:v>
                </c:pt>
                <c:pt idx="64">
                  <c:v>42647</c:v>
                </c:pt>
                <c:pt idx="65">
                  <c:v>42648</c:v>
                </c:pt>
                <c:pt idx="66">
                  <c:v>42649</c:v>
                </c:pt>
                <c:pt idx="67">
                  <c:v>42650</c:v>
                </c:pt>
                <c:pt idx="68">
                  <c:v>42651</c:v>
                </c:pt>
                <c:pt idx="69">
                  <c:v>42652</c:v>
                </c:pt>
                <c:pt idx="70">
                  <c:v>42653</c:v>
                </c:pt>
                <c:pt idx="71">
                  <c:v>42654</c:v>
                </c:pt>
                <c:pt idx="72">
                  <c:v>42655</c:v>
                </c:pt>
                <c:pt idx="73">
                  <c:v>42656</c:v>
                </c:pt>
                <c:pt idx="74">
                  <c:v>42657</c:v>
                </c:pt>
                <c:pt idx="75">
                  <c:v>42658</c:v>
                </c:pt>
                <c:pt idx="76">
                  <c:v>42659</c:v>
                </c:pt>
                <c:pt idx="77">
                  <c:v>42660</c:v>
                </c:pt>
                <c:pt idx="78">
                  <c:v>42661</c:v>
                </c:pt>
                <c:pt idx="79">
                  <c:v>42662</c:v>
                </c:pt>
                <c:pt idx="80">
                  <c:v>42663</c:v>
                </c:pt>
                <c:pt idx="81">
                  <c:v>42664</c:v>
                </c:pt>
                <c:pt idx="82">
                  <c:v>42665</c:v>
                </c:pt>
                <c:pt idx="83">
                  <c:v>42666</c:v>
                </c:pt>
                <c:pt idx="84">
                  <c:v>42667</c:v>
                </c:pt>
                <c:pt idx="85">
                  <c:v>42668</c:v>
                </c:pt>
                <c:pt idx="86">
                  <c:v>42669</c:v>
                </c:pt>
                <c:pt idx="87">
                  <c:v>42670</c:v>
                </c:pt>
                <c:pt idx="88">
                  <c:v>42671</c:v>
                </c:pt>
                <c:pt idx="89">
                  <c:v>42672</c:v>
                </c:pt>
                <c:pt idx="90">
                  <c:v>42673</c:v>
                </c:pt>
                <c:pt idx="91">
                  <c:v>42674</c:v>
                </c:pt>
                <c:pt idx="92">
                  <c:v>42675</c:v>
                </c:pt>
                <c:pt idx="93">
                  <c:v>42676</c:v>
                </c:pt>
                <c:pt idx="94">
                  <c:v>42677</c:v>
                </c:pt>
                <c:pt idx="95">
                  <c:v>42678</c:v>
                </c:pt>
                <c:pt idx="96">
                  <c:v>42679</c:v>
                </c:pt>
                <c:pt idx="97">
                  <c:v>42680</c:v>
                </c:pt>
                <c:pt idx="98">
                  <c:v>42681</c:v>
                </c:pt>
                <c:pt idx="99">
                  <c:v>42682</c:v>
                </c:pt>
                <c:pt idx="100">
                  <c:v>42683</c:v>
                </c:pt>
                <c:pt idx="101">
                  <c:v>42684</c:v>
                </c:pt>
                <c:pt idx="102">
                  <c:v>42685</c:v>
                </c:pt>
                <c:pt idx="103">
                  <c:v>42686</c:v>
                </c:pt>
                <c:pt idx="104">
                  <c:v>42687</c:v>
                </c:pt>
                <c:pt idx="105">
                  <c:v>42688</c:v>
                </c:pt>
                <c:pt idx="106">
                  <c:v>42689</c:v>
                </c:pt>
                <c:pt idx="107">
                  <c:v>42690</c:v>
                </c:pt>
                <c:pt idx="108">
                  <c:v>42691</c:v>
                </c:pt>
                <c:pt idx="109">
                  <c:v>42692</c:v>
                </c:pt>
                <c:pt idx="110">
                  <c:v>42693</c:v>
                </c:pt>
                <c:pt idx="111">
                  <c:v>42694</c:v>
                </c:pt>
                <c:pt idx="112">
                  <c:v>42695</c:v>
                </c:pt>
                <c:pt idx="113">
                  <c:v>42696</c:v>
                </c:pt>
                <c:pt idx="114">
                  <c:v>42697</c:v>
                </c:pt>
                <c:pt idx="115">
                  <c:v>42698</c:v>
                </c:pt>
                <c:pt idx="116">
                  <c:v>42699</c:v>
                </c:pt>
                <c:pt idx="117">
                  <c:v>42700</c:v>
                </c:pt>
                <c:pt idx="118">
                  <c:v>42701</c:v>
                </c:pt>
                <c:pt idx="119">
                  <c:v>42702</c:v>
                </c:pt>
                <c:pt idx="120">
                  <c:v>42703</c:v>
                </c:pt>
                <c:pt idx="121">
                  <c:v>42704</c:v>
                </c:pt>
                <c:pt idx="122">
                  <c:v>42705</c:v>
                </c:pt>
                <c:pt idx="123">
                  <c:v>42706</c:v>
                </c:pt>
                <c:pt idx="124">
                  <c:v>42707</c:v>
                </c:pt>
                <c:pt idx="125">
                  <c:v>42708</c:v>
                </c:pt>
                <c:pt idx="126">
                  <c:v>42709</c:v>
                </c:pt>
                <c:pt idx="127">
                  <c:v>42710</c:v>
                </c:pt>
                <c:pt idx="128">
                  <c:v>42711</c:v>
                </c:pt>
                <c:pt idx="129">
                  <c:v>42712</c:v>
                </c:pt>
                <c:pt idx="130">
                  <c:v>42713</c:v>
                </c:pt>
                <c:pt idx="131">
                  <c:v>42714</c:v>
                </c:pt>
                <c:pt idx="132">
                  <c:v>42715</c:v>
                </c:pt>
                <c:pt idx="133">
                  <c:v>42716</c:v>
                </c:pt>
                <c:pt idx="134">
                  <c:v>42717</c:v>
                </c:pt>
                <c:pt idx="135">
                  <c:v>42718</c:v>
                </c:pt>
                <c:pt idx="136">
                  <c:v>42719</c:v>
                </c:pt>
                <c:pt idx="137">
                  <c:v>42720</c:v>
                </c:pt>
                <c:pt idx="138">
                  <c:v>42721</c:v>
                </c:pt>
                <c:pt idx="139">
                  <c:v>42722</c:v>
                </c:pt>
                <c:pt idx="140">
                  <c:v>42723</c:v>
                </c:pt>
                <c:pt idx="141">
                  <c:v>42724</c:v>
                </c:pt>
                <c:pt idx="142">
                  <c:v>42725</c:v>
                </c:pt>
                <c:pt idx="143">
                  <c:v>42726</c:v>
                </c:pt>
                <c:pt idx="144">
                  <c:v>42727</c:v>
                </c:pt>
                <c:pt idx="145">
                  <c:v>42728</c:v>
                </c:pt>
                <c:pt idx="146">
                  <c:v>42729</c:v>
                </c:pt>
                <c:pt idx="147">
                  <c:v>42730</c:v>
                </c:pt>
                <c:pt idx="148">
                  <c:v>42731</c:v>
                </c:pt>
                <c:pt idx="149">
                  <c:v>42732</c:v>
                </c:pt>
                <c:pt idx="150">
                  <c:v>42733</c:v>
                </c:pt>
                <c:pt idx="151">
                  <c:v>42734</c:v>
                </c:pt>
                <c:pt idx="152">
                  <c:v>42735</c:v>
                </c:pt>
                <c:pt idx="153">
                  <c:v>42736</c:v>
                </c:pt>
                <c:pt idx="154">
                  <c:v>42737</c:v>
                </c:pt>
                <c:pt idx="155">
                  <c:v>42738</c:v>
                </c:pt>
                <c:pt idx="156">
                  <c:v>42739</c:v>
                </c:pt>
                <c:pt idx="157">
                  <c:v>42740</c:v>
                </c:pt>
                <c:pt idx="158">
                  <c:v>42741</c:v>
                </c:pt>
                <c:pt idx="159">
                  <c:v>42742</c:v>
                </c:pt>
                <c:pt idx="160">
                  <c:v>42743</c:v>
                </c:pt>
                <c:pt idx="161">
                  <c:v>42744</c:v>
                </c:pt>
                <c:pt idx="162">
                  <c:v>42745</c:v>
                </c:pt>
                <c:pt idx="163">
                  <c:v>42746</c:v>
                </c:pt>
                <c:pt idx="164">
                  <c:v>42747</c:v>
                </c:pt>
                <c:pt idx="165">
                  <c:v>42748</c:v>
                </c:pt>
                <c:pt idx="166">
                  <c:v>42749</c:v>
                </c:pt>
                <c:pt idx="167">
                  <c:v>42750</c:v>
                </c:pt>
                <c:pt idx="168">
                  <c:v>42751</c:v>
                </c:pt>
                <c:pt idx="169">
                  <c:v>42752</c:v>
                </c:pt>
                <c:pt idx="170">
                  <c:v>42753</c:v>
                </c:pt>
                <c:pt idx="171">
                  <c:v>42754</c:v>
                </c:pt>
                <c:pt idx="172">
                  <c:v>42755</c:v>
                </c:pt>
                <c:pt idx="173">
                  <c:v>42756</c:v>
                </c:pt>
                <c:pt idx="174">
                  <c:v>42757</c:v>
                </c:pt>
                <c:pt idx="175">
                  <c:v>42758</c:v>
                </c:pt>
                <c:pt idx="176">
                  <c:v>42759</c:v>
                </c:pt>
                <c:pt idx="177">
                  <c:v>42760</c:v>
                </c:pt>
                <c:pt idx="178">
                  <c:v>42761</c:v>
                </c:pt>
                <c:pt idx="179">
                  <c:v>42762</c:v>
                </c:pt>
                <c:pt idx="180">
                  <c:v>42763</c:v>
                </c:pt>
                <c:pt idx="181">
                  <c:v>42764</c:v>
                </c:pt>
                <c:pt idx="182">
                  <c:v>42765</c:v>
                </c:pt>
                <c:pt idx="183">
                  <c:v>42766</c:v>
                </c:pt>
                <c:pt idx="184">
                  <c:v>42767</c:v>
                </c:pt>
                <c:pt idx="185">
                  <c:v>42768</c:v>
                </c:pt>
                <c:pt idx="186">
                  <c:v>42769</c:v>
                </c:pt>
                <c:pt idx="187">
                  <c:v>42770</c:v>
                </c:pt>
                <c:pt idx="188">
                  <c:v>42771</c:v>
                </c:pt>
                <c:pt idx="189">
                  <c:v>42772</c:v>
                </c:pt>
                <c:pt idx="190">
                  <c:v>42773</c:v>
                </c:pt>
                <c:pt idx="191">
                  <c:v>42774</c:v>
                </c:pt>
                <c:pt idx="192">
                  <c:v>42775</c:v>
                </c:pt>
                <c:pt idx="193">
                  <c:v>42776</c:v>
                </c:pt>
                <c:pt idx="194">
                  <c:v>42777</c:v>
                </c:pt>
                <c:pt idx="195">
                  <c:v>42778</c:v>
                </c:pt>
                <c:pt idx="196">
                  <c:v>42779</c:v>
                </c:pt>
                <c:pt idx="197">
                  <c:v>42780</c:v>
                </c:pt>
                <c:pt idx="198">
                  <c:v>42781</c:v>
                </c:pt>
                <c:pt idx="199">
                  <c:v>42782</c:v>
                </c:pt>
                <c:pt idx="200">
                  <c:v>42783</c:v>
                </c:pt>
                <c:pt idx="201">
                  <c:v>42784</c:v>
                </c:pt>
                <c:pt idx="202">
                  <c:v>42785</c:v>
                </c:pt>
                <c:pt idx="203">
                  <c:v>42786</c:v>
                </c:pt>
                <c:pt idx="204">
                  <c:v>42787</c:v>
                </c:pt>
                <c:pt idx="205">
                  <c:v>42788</c:v>
                </c:pt>
                <c:pt idx="206">
                  <c:v>42789</c:v>
                </c:pt>
                <c:pt idx="207">
                  <c:v>42790</c:v>
                </c:pt>
                <c:pt idx="208">
                  <c:v>42791</c:v>
                </c:pt>
                <c:pt idx="209">
                  <c:v>42792</c:v>
                </c:pt>
                <c:pt idx="210">
                  <c:v>42793</c:v>
                </c:pt>
                <c:pt idx="211">
                  <c:v>42794</c:v>
                </c:pt>
                <c:pt idx="212">
                  <c:v>42795</c:v>
                </c:pt>
                <c:pt idx="213">
                  <c:v>42796</c:v>
                </c:pt>
                <c:pt idx="214">
                  <c:v>42797</c:v>
                </c:pt>
                <c:pt idx="215">
                  <c:v>42798</c:v>
                </c:pt>
                <c:pt idx="216">
                  <c:v>42799</c:v>
                </c:pt>
                <c:pt idx="217">
                  <c:v>42800</c:v>
                </c:pt>
                <c:pt idx="218">
                  <c:v>42801</c:v>
                </c:pt>
                <c:pt idx="219">
                  <c:v>42802</c:v>
                </c:pt>
                <c:pt idx="220">
                  <c:v>42803</c:v>
                </c:pt>
                <c:pt idx="221">
                  <c:v>42804</c:v>
                </c:pt>
                <c:pt idx="222">
                  <c:v>42805</c:v>
                </c:pt>
                <c:pt idx="223">
                  <c:v>42806</c:v>
                </c:pt>
                <c:pt idx="224">
                  <c:v>42807</c:v>
                </c:pt>
                <c:pt idx="225">
                  <c:v>42808</c:v>
                </c:pt>
                <c:pt idx="226">
                  <c:v>42809</c:v>
                </c:pt>
                <c:pt idx="227">
                  <c:v>42810</c:v>
                </c:pt>
                <c:pt idx="228">
                  <c:v>42811</c:v>
                </c:pt>
                <c:pt idx="229">
                  <c:v>42812</c:v>
                </c:pt>
                <c:pt idx="230">
                  <c:v>42813</c:v>
                </c:pt>
                <c:pt idx="231">
                  <c:v>42814</c:v>
                </c:pt>
                <c:pt idx="232">
                  <c:v>42815</c:v>
                </c:pt>
                <c:pt idx="233">
                  <c:v>42816</c:v>
                </c:pt>
                <c:pt idx="234">
                  <c:v>42817</c:v>
                </c:pt>
                <c:pt idx="235">
                  <c:v>42818</c:v>
                </c:pt>
                <c:pt idx="236">
                  <c:v>42819</c:v>
                </c:pt>
                <c:pt idx="237">
                  <c:v>42820</c:v>
                </c:pt>
                <c:pt idx="238">
                  <c:v>42821</c:v>
                </c:pt>
                <c:pt idx="239">
                  <c:v>42822</c:v>
                </c:pt>
                <c:pt idx="240">
                  <c:v>42823</c:v>
                </c:pt>
                <c:pt idx="241">
                  <c:v>42824</c:v>
                </c:pt>
                <c:pt idx="242">
                  <c:v>42825</c:v>
                </c:pt>
                <c:pt idx="243">
                  <c:v>42826</c:v>
                </c:pt>
                <c:pt idx="244">
                  <c:v>42827</c:v>
                </c:pt>
                <c:pt idx="245">
                  <c:v>42828</c:v>
                </c:pt>
                <c:pt idx="246">
                  <c:v>42829</c:v>
                </c:pt>
                <c:pt idx="247">
                  <c:v>42830</c:v>
                </c:pt>
                <c:pt idx="248">
                  <c:v>42831</c:v>
                </c:pt>
                <c:pt idx="249">
                  <c:v>42832</c:v>
                </c:pt>
                <c:pt idx="250">
                  <c:v>42833</c:v>
                </c:pt>
                <c:pt idx="251">
                  <c:v>42834</c:v>
                </c:pt>
                <c:pt idx="252">
                  <c:v>42835</c:v>
                </c:pt>
                <c:pt idx="253">
                  <c:v>42836</c:v>
                </c:pt>
                <c:pt idx="254">
                  <c:v>42837</c:v>
                </c:pt>
                <c:pt idx="255">
                  <c:v>42838</c:v>
                </c:pt>
                <c:pt idx="256">
                  <c:v>42839</c:v>
                </c:pt>
                <c:pt idx="257">
                  <c:v>42840</c:v>
                </c:pt>
                <c:pt idx="258">
                  <c:v>42841</c:v>
                </c:pt>
                <c:pt idx="259">
                  <c:v>42842</c:v>
                </c:pt>
                <c:pt idx="260">
                  <c:v>42843</c:v>
                </c:pt>
                <c:pt idx="261">
                  <c:v>42844</c:v>
                </c:pt>
                <c:pt idx="262">
                  <c:v>42845</c:v>
                </c:pt>
                <c:pt idx="263">
                  <c:v>42846</c:v>
                </c:pt>
                <c:pt idx="264">
                  <c:v>42847</c:v>
                </c:pt>
                <c:pt idx="265">
                  <c:v>42848</c:v>
                </c:pt>
                <c:pt idx="266">
                  <c:v>42849</c:v>
                </c:pt>
                <c:pt idx="267">
                  <c:v>42850</c:v>
                </c:pt>
                <c:pt idx="268">
                  <c:v>42851</c:v>
                </c:pt>
                <c:pt idx="269">
                  <c:v>42852</c:v>
                </c:pt>
                <c:pt idx="270">
                  <c:v>42853</c:v>
                </c:pt>
                <c:pt idx="271">
                  <c:v>42854</c:v>
                </c:pt>
                <c:pt idx="272">
                  <c:v>42855</c:v>
                </c:pt>
                <c:pt idx="273">
                  <c:v>42856</c:v>
                </c:pt>
                <c:pt idx="274">
                  <c:v>42857</c:v>
                </c:pt>
                <c:pt idx="275">
                  <c:v>42858</c:v>
                </c:pt>
                <c:pt idx="276">
                  <c:v>42859</c:v>
                </c:pt>
                <c:pt idx="277">
                  <c:v>42860</c:v>
                </c:pt>
                <c:pt idx="278">
                  <c:v>42861</c:v>
                </c:pt>
                <c:pt idx="279">
                  <c:v>42862</c:v>
                </c:pt>
                <c:pt idx="280">
                  <c:v>42863</c:v>
                </c:pt>
                <c:pt idx="281">
                  <c:v>42864</c:v>
                </c:pt>
                <c:pt idx="282">
                  <c:v>42865</c:v>
                </c:pt>
                <c:pt idx="283">
                  <c:v>42866</c:v>
                </c:pt>
                <c:pt idx="284">
                  <c:v>42867</c:v>
                </c:pt>
                <c:pt idx="285">
                  <c:v>42868</c:v>
                </c:pt>
                <c:pt idx="286">
                  <c:v>42869</c:v>
                </c:pt>
                <c:pt idx="287">
                  <c:v>42870</c:v>
                </c:pt>
                <c:pt idx="288">
                  <c:v>42871</c:v>
                </c:pt>
                <c:pt idx="289">
                  <c:v>42872</c:v>
                </c:pt>
                <c:pt idx="290">
                  <c:v>42873</c:v>
                </c:pt>
                <c:pt idx="291">
                  <c:v>42874</c:v>
                </c:pt>
                <c:pt idx="292">
                  <c:v>42875</c:v>
                </c:pt>
                <c:pt idx="293">
                  <c:v>42876</c:v>
                </c:pt>
                <c:pt idx="294">
                  <c:v>42877</c:v>
                </c:pt>
                <c:pt idx="295">
                  <c:v>42878</c:v>
                </c:pt>
                <c:pt idx="296">
                  <c:v>42879</c:v>
                </c:pt>
                <c:pt idx="297">
                  <c:v>42880</c:v>
                </c:pt>
                <c:pt idx="298">
                  <c:v>42881</c:v>
                </c:pt>
                <c:pt idx="299">
                  <c:v>42882</c:v>
                </c:pt>
                <c:pt idx="300">
                  <c:v>42883</c:v>
                </c:pt>
                <c:pt idx="301">
                  <c:v>42884</c:v>
                </c:pt>
                <c:pt idx="302">
                  <c:v>42885</c:v>
                </c:pt>
                <c:pt idx="303">
                  <c:v>42886</c:v>
                </c:pt>
                <c:pt idx="304">
                  <c:v>42887</c:v>
                </c:pt>
                <c:pt idx="305">
                  <c:v>42888</c:v>
                </c:pt>
                <c:pt idx="306">
                  <c:v>42889</c:v>
                </c:pt>
                <c:pt idx="307">
                  <c:v>42890</c:v>
                </c:pt>
                <c:pt idx="308">
                  <c:v>42891</c:v>
                </c:pt>
                <c:pt idx="309">
                  <c:v>42892</c:v>
                </c:pt>
                <c:pt idx="310">
                  <c:v>42893</c:v>
                </c:pt>
                <c:pt idx="311">
                  <c:v>42894</c:v>
                </c:pt>
                <c:pt idx="312">
                  <c:v>42895</c:v>
                </c:pt>
                <c:pt idx="313">
                  <c:v>42896</c:v>
                </c:pt>
                <c:pt idx="314">
                  <c:v>42897</c:v>
                </c:pt>
                <c:pt idx="315">
                  <c:v>42898</c:v>
                </c:pt>
                <c:pt idx="316">
                  <c:v>42899</c:v>
                </c:pt>
                <c:pt idx="317">
                  <c:v>42900</c:v>
                </c:pt>
                <c:pt idx="318">
                  <c:v>42901</c:v>
                </c:pt>
                <c:pt idx="319">
                  <c:v>42902</c:v>
                </c:pt>
                <c:pt idx="320">
                  <c:v>42903</c:v>
                </c:pt>
                <c:pt idx="321">
                  <c:v>42904</c:v>
                </c:pt>
                <c:pt idx="322">
                  <c:v>42905</c:v>
                </c:pt>
                <c:pt idx="323">
                  <c:v>42906</c:v>
                </c:pt>
                <c:pt idx="324">
                  <c:v>42907</c:v>
                </c:pt>
                <c:pt idx="325">
                  <c:v>42908</c:v>
                </c:pt>
                <c:pt idx="326">
                  <c:v>42909</c:v>
                </c:pt>
                <c:pt idx="327">
                  <c:v>42910</c:v>
                </c:pt>
                <c:pt idx="328">
                  <c:v>42911</c:v>
                </c:pt>
                <c:pt idx="329">
                  <c:v>42912</c:v>
                </c:pt>
                <c:pt idx="330">
                  <c:v>42913</c:v>
                </c:pt>
                <c:pt idx="331">
                  <c:v>42914</c:v>
                </c:pt>
                <c:pt idx="332">
                  <c:v>42915</c:v>
                </c:pt>
                <c:pt idx="333">
                  <c:v>42916</c:v>
                </c:pt>
                <c:pt idx="334">
                  <c:v>42917</c:v>
                </c:pt>
                <c:pt idx="335">
                  <c:v>42918</c:v>
                </c:pt>
                <c:pt idx="336">
                  <c:v>42919</c:v>
                </c:pt>
                <c:pt idx="337">
                  <c:v>42920</c:v>
                </c:pt>
                <c:pt idx="338">
                  <c:v>42921</c:v>
                </c:pt>
                <c:pt idx="339">
                  <c:v>42922</c:v>
                </c:pt>
                <c:pt idx="340">
                  <c:v>42923</c:v>
                </c:pt>
                <c:pt idx="341">
                  <c:v>42924</c:v>
                </c:pt>
                <c:pt idx="342">
                  <c:v>42925</c:v>
                </c:pt>
                <c:pt idx="343">
                  <c:v>42926</c:v>
                </c:pt>
                <c:pt idx="344">
                  <c:v>42927</c:v>
                </c:pt>
                <c:pt idx="345">
                  <c:v>42928</c:v>
                </c:pt>
                <c:pt idx="346">
                  <c:v>42929</c:v>
                </c:pt>
                <c:pt idx="347">
                  <c:v>42930</c:v>
                </c:pt>
                <c:pt idx="348">
                  <c:v>42931</c:v>
                </c:pt>
                <c:pt idx="349">
                  <c:v>42932</c:v>
                </c:pt>
                <c:pt idx="350">
                  <c:v>42933</c:v>
                </c:pt>
                <c:pt idx="351">
                  <c:v>42934</c:v>
                </c:pt>
                <c:pt idx="352">
                  <c:v>42935</c:v>
                </c:pt>
                <c:pt idx="353">
                  <c:v>42936</c:v>
                </c:pt>
                <c:pt idx="354">
                  <c:v>42937</c:v>
                </c:pt>
                <c:pt idx="355">
                  <c:v>42938</c:v>
                </c:pt>
                <c:pt idx="356">
                  <c:v>42939</c:v>
                </c:pt>
                <c:pt idx="357">
                  <c:v>42940</c:v>
                </c:pt>
                <c:pt idx="358">
                  <c:v>42941</c:v>
                </c:pt>
                <c:pt idx="359">
                  <c:v>42942</c:v>
                </c:pt>
                <c:pt idx="360">
                  <c:v>42943</c:v>
                </c:pt>
                <c:pt idx="361">
                  <c:v>42944</c:v>
                </c:pt>
                <c:pt idx="362">
                  <c:v>42945</c:v>
                </c:pt>
                <c:pt idx="363">
                  <c:v>42946</c:v>
                </c:pt>
                <c:pt idx="364">
                  <c:v>42947</c:v>
                </c:pt>
                <c:pt idx="365">
                  <c:v>42948</c:v>
                </c:pt>
                <c:pt idx="366">
                  <c:v>42949</c:v>
                </c:pt>
                <c:pt idx="367">
                  <c:v>42950</c:v>
                </c:pt>
                <c:pt idx="368">
                  <c:v>42951</c:v>
                </c:pt>
                <c:pt idx="369">
                  <c:v>42952</c:v>
                </c:pt>
                <c:pt idx="370">
                  <c:v>42953</c:v>
                </c:pt>
                <c:pt idx="371">
                  <c:v>42954</c:v>
                </c:pt>
                <c:pt idx="372">
                  <c:v>42955</c:v>
                </c:pt>
                <c:pt idx="373">
                  <c:v>42956</c:v>
                </c:pt>
                <c:pt idx="374">
                  <c:v>42957</c:v>
                </c:pt>
                <c:pt idx="375">
                  <c:v>42958</c:v>
                </c:pt>
                <c:pt idx="376">
                  <c:v>42959</c:v>
                </c:pt>
                <c:pt idx="377">
                  <c:v>42960</c:v>
                </c:pt>
                <c:pt idx="378">
                  <c:v>42961</c:v>
                </c:pt>
                <c:pt idx="379">
                  <c:v>42962</c:v>
                </c:pt>
                <c:pt idx="380">
                  <c:v>42963</c:v>
                </c:pt>
                <c:pt idx="381">
                  <c:v>42964</c:v>
                </c:pt>
                <c:pt idx="382">
                  <c:v>42965</c:v>
                </c:pt>
                <c:pt idx="383">
                  <c:v>42966</c:v>
                </c:pt>
                <c:pt idx="384">
                  <c:v>42967</c:v>
                </c:pt>
                <c:pt idx="385">
                  <c:v>42968</c:v>
                </c:pt>
                <c:pt idx="386">
                  <c:v>42969</c:v>
                </c:pt>
                <c:pt idx="387">
                  <c:v>42970</c:v>
                </c:pt>
                <c:pt idx="388">
                  <c:v>42971</c:v>
                </c:pt>
                <c:pt idx="389">
                  <c:v>42972</c:v>
                </c:pt>
                <c:pt idx="390">
                  <c:v>42973</c:v>
                </c:pt>
                <c:pt idx="391">
                  <c:v>42974</c:v>
                </c:pt>
                <c:pt idx="392">
                  <c:v>42975</c:v>
                </c:pt>
                <c:pt idx="393">
                  <c:v>42976</c:v>
                </c:pt>
                <c:pt idx="394">
                  <c:v>42977</c:v>
                </c:pt>
                <c:pt idx="395">
                  <c:v>42978</c:v>
                </c:pt>
                <c:pt idx="396">
                  <c:v>42979</c:v>
                </c:pt>
                <c:pt idx="397">
                  <c:v>42980</c:v>
                </c:pt>
                <c:pt idx="398">
                  <c:v>42981</c:v>
                </c:pt>
                <c:pt idx="399">
                  <c:v>42982</c:v>
                </c:pt>
                <c:pt idx="400">
                  <c:v>42983</c:v>
                </c:pt>
                <c:pt idx="401">
                  <c:v>42984</c:v>
                </c:pt>
                <c:pt idx="402">
                  <c:v>42985</c:v>
                </c:pt>
                <c:pt idx="403">
                  <c:v>42986</c:v>
                </c:pt>
                <c:pt idx="404">
                  <c:v>42987</c:v>
                </c:pt>
                <c:pt idx="405">
                  <c:v>42988</c:v>
                </c:pt>
                <c:pt idx="406">
                  <c:v>42989</c:v>
                </c:pt>
                <c:pt idx="407">
                  <c:v>42990</c:v>
                </c:pt>
                <c:pt idx="408">
                  <c:v>42991</c:v>
                </c:pt>
                <c:pt idx="409">
                  <c:v>42992</c:v>
                </c:pt>
                <c:pt idx="410">
                  <c:v>42993</c:v>
                </c:pt>
                <c:pt idx="411">
                  <c:v>42994</c:v>
                </c:pt>
                <c:pt idx="412">
                  <c:v>42995</c:v>
                </c:pt>
                <c:pt idx="413">
                  <c:v>42996</c:v>
                </c:pt>
                <c:pt idx="414">
                  <c:v>42997</c:v>
                </c:pt>
                <c:pt idx="415">
                  <c:v>42998</c:v>
                </c:pt>
                <c:pt idx="416">
                  <c:v>42999</c:v>
                </c:pt>
                <c:pt idx="417">
                  <c:v>43000</c:v>
                </c:pt>
                <c:pt idx="418">
                  <c:v>43001</c:v>
                </c:pt>
                <c:pt idx="419">
                  <c:v>43002</c:v>
                </c:pt>
                <c:pt idx="420">
                  <c:v>43003</c:v>
                </c:pt>
                <c:pt idx="421">
                  <c:v>43004</c:v>
                </c:pt>
                <c:pt idx="422">
                  <c:v>43005</c:v>
                </c:pt>
                <c:pt idx="423">
                  <c:v>43006</c:v>
                </c:pt>
                <c:pt idx="424">
                  <c:v>43007</c:v>
                </c:pt>
                <c:pt idx="425">
                  <c:v>43008</c:v>
                </c:pt>
                <c:pt idx="426">
                  <c:v>43009</c:v>
                </c:pt>
                <c:pt idx="427">
                  <c:v>43010</c:v>
                </c:pt>
                <c:pt idx="428">
                  <c:v>43011</c:v>
                </c:pt>
                <c:pt idx="429">
                  <c:v>43012</c:v>
                </c:pt>
                <c:pt idx="430">
                  <c:v>43013</c:v>
                </c:pt>
                <c:pt idx="431">
                  <c:v>43014</c:v>
                </c:pt>
                <c:pt idx="432">
                  <c:v>43015</c:v>
                </c:pt>
                <c:pt idx="433">
                  <c:v>43016</c:v>
                </c:pt>
                <c:pt idx="434">
                  <c:v>43017</c:v>
                </c:pt>
                <c:pt idx="435">
                  <c:v>43018</c:v>
                </c:pt>
                <c:pt idx="436">
                  <c:v>43019</c:v>
                </c:pt>
                <c:pt idx="437">
                  <c:v>43020</c:v>
                </c:pt>
                <c:pt idx="438">
                  <c:v>43021</c:v>
                </c:pt>
                <c:pt idx="439">
                  <c:v>43022</c:v>
                </c:pt>
                <c:pt idx="440">
                  <c:v>43023</c:v>
                </c:pt>
                <c:pt idx="441">
                  <c:v>43024</c:v>
                </c:pt>
                <c:pt idx="442">
                  <c:v>43025</c:v>
                </c:pt>
                <c:pt idx="443">
                  <c:v>43026</c:v>
                </c:pt>
                <c:pt idx="444">
                  <c:v>43027</c:v>
                </c:pt>
                <c:pt idx="445">
                  <c:v>43028</c:v>
                </c:pt>
                <c:pt idx="446">
                  <c:v>43029</c:v>
                </c:pt>
                <c:pt idx="447">
                  <c:v>43030</c:v>
                </c:pt>
                <c:pt idx="448">
                  <c:v>43031</c:v>
                </c:pt>
                <c:pt idx="449">
                  <c:v>43032</c:v>
                </c:pt>
                <c:pt idx="450">
                  <c:v>43033</c:v>
                </c:pt>
                <c:pt idx="451">
                  <c:v>43034</c:v>
                </c:pt>
                <c:pt idx="452">
                  <c:v>43035</c:v>
                </c:pt>
                <c:pt idx="453">
                  <c:v>43036</c:v>
                </c:pt>
                <c:pt idx="454">
                  <c:v>43037</c:v>
                </c:pt>
                <c:pt idx="455">
                  <c:v>43038</c:v>
                </c:pt>
                <c:pt idx="456">
                  <c:v>43039</c:v>
                </c:pt>
                <c:pt idx="457">
                  <c:v>43040</c:v>
                </c:pt>
                <c:pt idx="458">
                  <c:v>43041</c:v>
                </c:pt>
                <c:pt idx="459">
                  <c:v>43042</c:v>
                </c:pt>
                <c:pt idx="460">
                  <c:v>43043</c:v>
                </c:pt>
                <c:pt idx="461">
                  <c:v>43044</c:v>
                </c:pt>
                <c:pt idx="462">
                  <c:v>43045</c:v>
                </c:pt>
                <c:pt idx="463">
                  <c:v>43046</c:v>
                </c:pt>
                <c:pt idx="464">
                  <c:v>43047</c:v>
                </c:pt>
                <c:pt idx="465">
                  <c:v>43048</c:v>
                </c:pt>
                <c:pt idx="466">
                  <c:v>43049</c:v>
                </c:pt>
                <c:pt idx="467">
                  <c:v>43050</c:v>
                </c:pt>
                <c:pt idx="468">
                  <c:v>43051</c:v>
                </c:pt>
                <c:pt idx="469">
                  <c:v>43052</c:v>
                </c:pt>
                <c:pt idx="470">
                  <c:v>43053</c:v>
                </c:pt>
                <c:pt idx="471">
                  <c:v>43054</c:v>
                </c:pt>
                <c:pt idx="472">
                  <c:v>43055</c:v>
                </c:pt>
                <c:pt idx="473">
                  <c:v>43056</c:v>
                </c:pt>
                <c:pt idx="474">
                  <c:v>43057</c:v>
                </c:pt>
                <c:pt idx="475">
                  <c:v>43058</c:v>
                </c:pt>
                <c:pt idx="476">
                  <c:v>43059</c:v>
                </c:pt>
                <c:pt idx="477">
                  <c:v>43060</c:v>
                </c:pt>
                <c:pt idx="478">
                  <c:v>43061</c:v>
                </c:pt>
                <c:pt idx="479">
                  <c:v>43062</c:v>
                </c:pt>
                <c:pt idx="480">
                  <c:v>43063</c:v>
                </c:pt>
                <c:pt idx="481">
                  <c:v>43064</c:v>
                </c:pt>
                <c:pt idx="482">
                  <c:v>43065</c:v>
                </c:pt>
                <c:pt idx="483">
                  <c:v>43066</c:v>
                </c:pt>
                <c:pt idx="484">
                  <c:v>43067</c:v>
                </c:pt>
                <c:pt idx="485">
                  <c:v>43068</c:v>
                </c:pt>
                <c:pt idx="486">
                  <c:v>43069</c:v>
                </c:pt>
                <c:pt idx="487">
                  <c:v>43070</c:v>
                </c:pt>
                <c:pt idx="488">
                  <c:v>43071</c:v>
                </c:pt>
                <c:pt idx="489">
                  <c:v>43072</c:v>
                </c:pt>
                <c:pt idx="490">
                  <c:v>43073</c:v>
                </c:pt>
                <c:pt idx="491">
                  <c:v>43074</c:v>
                </c:pt>
                <c:pt idx="492">
                  <c:v>43075</c:v>
                </c:pt>
                <c:pt idx="493">
                  <c:v>43076</c:v>
                </c:pt>
                <c:pt idx="494">
                  <c:v>43077</c:v>
                </c:pt>
                <c:pt idx="495">
                  <c:v>43078</c:v>
                </c:pt>
                <c:pt idx="496">
                  <c:v>43079</c:v>
                </c:pt>
                <c:pt idx="497">
                  <c:v>43080</c:v>
                </c:pt>
                <c:pt idx="498">
                  <c:v>43081</c:v>
                </c:pt>
                <c:pt idx="499">
                  <c:v>43082</c:v>
                </c:pt>
                <c:pt idx="500">
                  <c:v>43083</c:v>
                </c:pt>
                <c:pt idx="501">
                  <c:v>43084</c:v>
                </c:pt>
                <c:pt idx="502">
                  <c:v>43085</c:v>
                </c:pt>
                <c:pt idx="503">
                  <c:v>43086</c:v>
                </c:pt>
                <c:pt idx="504">
                  <c:v>43087</c:v>
                </c:pt>
                <c:pt idx="505">
                  <c:v>43088</c:v>
                </c:pt>
                <c:pt idx="506">
                  <c:v>43089</c:v>
                </c:pt>
                <c:pt idx="507">
                  <c:v>43090</c:v>
                </c:pt>
                <c:pt idx="508">
                  <c:v>43091</c:v>
                </c:pt>
                <c:pt idx="509">
                  <c:v>43092</c:v>
                </c:pt>
                <c:pt idx="510">
                  <c:v>43093</c:v>
                </c:pt>
                <c:pt idx="511">
                  <c:v>43094</c:v>
                </c:pt>
                <c:pt idx="512">
                  <c:v>43095</c:v>
                </c:pt>
                <c:pt idx="513">
                  <c:v>43096</c:v>
                </c:pt>
                <c:pt idx="514">
                  <c:v>43097</c:v>
                </c:pt>
                <c:pt idx="515">
                  <c:v>43098</c:v>
                </c:pt>
                <c:pt idx="516">
                  <c:v>43099</c:v>
                </c:pt>
                <c:pt idx="517">
                  <c:v>43100</c:v>
                </c:pt>
                <c:pt idx="518">
                  <c:v>43101</c:v>
                </c:pt>
              </c:numCache>
            </c:numRef>
          </c:cat>
          <c:val>
            <c:numRef>
              <c:f>Data!$AD$582:$AD$1100</c:f>
              <c:numCache>
                <c:formatCode>0</c:formatCode>
                <c:ptCount val="519"/>
                <c:pt idx="0">
                  <c:v>136.05787043219897</c:v>
                </c:pt>
                <c:pt idx="1">
                  <c:v>140.75850694416101</c:v>
                </c:pt>
                <c:pt idx="2">
                  <c:v>138.43337962369773</c:v>
                </c:pt>
                <c:pt idx="3">
                  <c:v>134.28210220027728</c:v>
                </c:pt>
                <c:pt idx="4">
                  <c:v>133.70684327079215</c:v>
                </c:pt>
                <c:pt idx="5">
                  <c:v>136.71378075295749</c:v>
                </c:pt>
                <c:pt idx="6">
                  <c:v>138.57962848164314</c:v>
                </c:pt>
                <c:pt idx="7">
                  <c:v>138.68181093463059</c:v>
                </c:pt>
                <c:pt idx="8">
                  <c:v>137.83672167718069</c:v>
                </c:pt>
                <c:pt idx="9">
                  <c:v>137.99550875718865</c:v>
                </c:pt>
                <c:pt idx="10">
                  <c:v>137.93742823240794</c:v>
                </c:pt>
                <c:pt idx="11">
                  <c:v>131.09660717201555</c:v>
                </c:pt>
                <c:pt idx="12">
                  <c:v>130.72728587039776</c:v>
                </c:pt>
                <c:pt idx="13">
                  <c:v>128.23144204129537</c:v>
                </c:pt>
                <c:pt idx="14">
                  <c:v>141.04794426289632</c:v>
                </c:pt>
                <c:pt idx="15">
                  <c:v>143.594882694131</c:v>
                </c:pt>
                <c:pt idx="16">
                  <c:v>142.37879252865983</c:v>
                </c:pt>
                <c:pt idx="17">
                  <c:v>134.15974092569897</c:v>
                </c:pt>
                <c:pt idx="18">
                  <c:v>131.09665779162108</c:v>
                </c:pt>
                <c:pt idx="19">
                  <c:v>131.94165446353955</c:v>
                </c:pt>
                <c:pt idx="20">
                  <c:v>136.82387561874538</c:v>
                </c:pt>
                <c:pt idx="21">
                  <c:v>140.05627129105824</c:v>
                </c:pt>
                <c:pt idx="22">
                  <c:v>139.25829520742383</c:v>
                </c:pt>
                <c:pt idx="23">
                  <c:v>136.9320692210533</c:v>
                </c:pt>
                <c:pt idx="24">
                  <c:v>131.65626792417638</c:v>
                </c:pt>
                <c:pt idx="25">
                  <c:v>132.10760500490863</c:v>
                </c:pt>
                <c:pt idx="26">
                  <c:v>129.8782070390539</c:v>
                </c:pt>
                <c:pt idx="27">
                  <c:v>127.92556421608995</c:v>
                </c:pt>
                <c:pt idx="28">
                  <c:v>133.49503399903179</c:v>
                </c:pt>
                <c:pt idx="29">
                  <c:v>136.72545679819714</c:v>
                </c:pt>
                <c:pt idx="30">
                  <c:v>136.65701913697109</c:v>
                </c:pt>
                <c:pt idx="31">
                  <c:v>132.48224275828767</c:v>
                </c:pt>
                <c:pt idx="32">
                  <c:v>126.37172552339987</c:v>
                </c:pt>
                <c:pt idx="33">
                  <c:v>124.89876998321687</c:v>
                </c:pt>
                <c:pt idx="34">
                  <c:v>132.17921575513617</c:v>
                </c:pt>
                <c:pt idx="35">
                  <c:v>142.69771718269223</c:v>
                </c:pt>
                <c:pt idx="36">
                  <c:v>136.53202427749633</c:v>
                </c:pt>
                <c:pt idx="37">
                  <c:v>136.38100782411706</c:v>
                </c:pt>
                <c:pt idx="38">
                  <c:v>138.86259937054436</c:v>
                </c:pt>
                <c:pt idx="39">
                  <c:v>136.83169230127308</c:v>
                </c:pt>
                <c:pt idx="40">
                  <c:v>141.2126487092406</c:v>
                </c:pt>
                <c:pt idx="41">
                  <c:v>144.74708086670867</c:v>
                </c:pt>
                <c:pt idx="42">
                  <c:v>144.60000000000002</c:v>
                </c:pt>
                <c:pt idx="43">
                  <c:v>141.80000000000001</c:v>
                </c:pt>
                <c:pt idx="44">
                  <c:v>135.30000000000001</c:v>
                </c:pt>
                <c:pt idx="45">
                  <c:v>119.30000000000001</c:v>
                </c:pt>
                <c:pt idx="46">
                  <c:v>122.69999999999999</c:v>
                </c:pt>
                <c:pt idx="47">
                  <c:v>124.39999999999999</c:v>
                </c:pt>
                <c:pt idx="48">
                  <c:v>120.7</c:v>
                </c:pt>
                <c:pt idx="49">
                  <c:v>126.79999999999998</c:v>
                </c:pt>
                <c:pt idx="50">
                  <c:v>129.6</c:v>
                </c:pt>
                <c:pt idx="51">
                  <c:v>126.2</c:v>
                </c:pt>
                <c:pt idx="52">
                  <c:v>124.1</c:v>
                </c:pt>
                <c:pt idx="53">
                  <c:v>123.89999999999999</c:v>
                </c:pt>
                <c:pt idx="54">
                  <c:v>121.19999999999999</c:v>
                </c:pt>
                <c:pt idx="55">
                  <c:v>125.4</c:v>
                </c:pt>
                <c:pt idx="56">
                  <c:v>130.80000000000001</c:v>
                </c:pt>
                <c:pt idx="57">
                  <c:v>130.9</c:v>
                </c:pt>
                <c:pt idx="58">
                  <c:v>130.11246480654472</c:v>
                </c:pt>
                <c:pt idx="59">
                  <c:v>129.12778794905299</c:v>
                </c:pt>
                <c:pt idx="60">
                  <c:v>120.07355124964614</c:v>
                </c:pt>
                <c:pt idx="61">
                  <c:v>118.21823576136173</c:v>
                </c:pt>
                <c:pt idx="62">
                  <c:v>138.82352301712899</c:v>
                </c:pt>
                <c:pt idx="63">
                  <c:v>136.00413401460204</c:v>
                </c:pt>
                <c:pt idx="64">
                  <c:v>127.29157231227603</c:v>
                </c:pt>
                <c:pt idx="65">
                  <c:v>130.05547317244316</c:v>
                </c:pt>
                <c:pt idx="66">
                  <c:v>134.29039678194766</c:v>
                </c:pt>
                <c:pt idx="67">
                  <c:v>126.40603449740085</c:v>
                </c:pt>
                <c:pt idx="68">
                  <c:v>129.97151612497612</c:v>
                </c:pt>
                <c:pt idx="69">
                  <c:v>140.92848702925221</c:v>
                </c:pt>
                <c:pt idx="70">
                  <c:v>142.47046376873712</c:v>
                </c:pt>
                <c:pt idx="71">
                  <c:v>140.60953631355412</c:v>
                </c:pt>
                <c:pt idx="72">
                  <c:v>140.46202356852666</c:v>
                </c:pt>
                <c:pt idx="73">
                  <c:v>140.73460797500863</c:v>
                </c:pt>
                <c:pt idx="74">
                  <c:v>135.57069120513367</c:v>
                </c:pt>
                <c:pt idx="75">
                  <c:v>134.85519504932358</c:v>
                </c:pt>
                <c:pt idx="76">
                  <c:v>131.24124660236635</c:v>
                </c:pt>
                <c:pt idx="77">
                  <c:v>142.8470157896067</c:v>
                </c:pt>
                <c:pt idx="78">
                  <c:v>140.63915541367689</c:v>
                </c:pt>
                <c:pt idx="79">
                  <c:v>143.68029784600643</c:v>
                </c:pt>
                <c:pt idx="80">
                  <c:v>142.21634362271021</c:v>
                </c:pt>
                <c:pt idx="81">
                  <c:v>140.90353307233627</c:v>
                </c:pt>
                <c:pt idx="82">
                  <c:v>130.15335391034989</c:v>
                </c:pt>
                <c:pt idx="83">
                  <c:v>138.77055766615561</c:v>
                </c:pt>
                <c:pt idx="84">
                  <c:v>133.68458814947309</c:v>
                </c:pt>
                <c:pt idx="85">
                  <c:v>135.20036359461744</c:v>
                </c:pt>
                <c:pt idx="86">
                  <c:v>135.17011061338579</c:v>
                </c:pt>
                <c:pt idx="87">
                  <c:v>121.57838076355289</c:v>
                </c:pt>
                <c:pt idx="88">
                  <c:v>127.27646979628523</c:v>
                </c:pt>
                <c:pt idx="89">
                  <c:v>123.38068253812787</c:v>
                </c:pt>
                <c:pt idx="90">
                  <c:v>131.9496970602348</c:v>
                </c:pt>
                <c:pt idx="91">
                  <c:v>138.33539023123262</c:v>
                </c:pt>
                <c:pt idx="92">
                  <c:v>126.98565292021293</c:v>
                </c:pt>
                <c:pt idx="93">
                  <c:v>130.69029156572986</c:v>
                </c:pt>
                <c:pt idx="94">
                  <c:v>132.68823480091993</c:v>
                </c:pt>
                <c:pt idx="95">
                  <c:v>116.33498224267352</c:v>
                </c:pt>
                <c:pt idx="96">
                  <c:v>121.21103453205282</c:v>
                </c:pt>
                <c:pt idx="97">
                  <c:v>128.69471421067323</c:v>
                </c:pt>
                <c:pt idx="98">
                  <c:v>130.30698456831647</c:v>
                </c:pt>
                <c:pt idx="99">
                  <c:v>131.27505050303435</c:v>
                </c:pt>
                <c:pt idx="100">
                  <c:v>130.70325445264669</c:v>
                </c:pt>
                <c:pt idx="101">
                  <c:v>123.65986247294148</c:v>
                </c:pt>
                <c:pt idx="102">
                  <c:v>125.0691008461427</c:v>
                </c:pt>
                <c:pt idx="103">
                  <c:v>129.40571225973713</c:v>
                </c:pt>
                <c:pt idx="104">
                  <c:v>131.7029635583531</c:v>
                </c:pt>
                <c:pt idx="105">
                  <c:v>137.15896360704792</c:v>
                </c:pt>
                <c:pt idx="106">
                  <c:v>132.81776228357842</c:v>
                </c:pt>
                <c:pt idx="107">
                  <c:v>129.97206218601715</c:v>
                </c:pt>
                <c:pt idx="108">
                  <c:v>127.28679737600619</c:v>
                </c:pt>
                <c:pt idx="109">
                  <c:v>122.65325563213138</c:v>
                </c:pt>
                <c:pt idx="110">
                  <c:v>125.96043604947539</c:v>
                </c:pt>
                <c:pt idx="111">
                  <c:v>131.71201485366615</c:v>
                </c:pt>
                <c:pt idx="112">
                  <c:v>132.83616402938407</c:v>
                </c:pt>
                <c:pt idx="113">
                  <c:v>133.99590207414903</c:v>
                </c:pt>
                <c:pt idx="114">
                  <c:v>128.04386461864766</c:v>
                </c:pt>
                <c:pt idx="115">
                  <c:v>132.86179016908798</c:v>
                </c:pt>
                <c:pt idx="116">
                  <c:v>140.95093667153014</c:v>
                </c:pt>
                <c:pt idx="117">
                  <c:v>125.8477121204487</c:v>
                </c:pt>
                <c:pt idx="118">
                  <c:v>128.07097147764591</c:v>
                </c:pt>
                <c:pt idx="119">
                  <c:v>127.62037632140323</c:v>
                </c:pt>
                <c:pt idx="120">
                  <c:v>128.71109632982086</c:v>
                </c:pt>
                <c:pt idx="121">
                  <c:v>126.4168543291804</c:v>
                </c:pt>
                <c:pt idx="122">
                  <c:v>124.04596834630168</c:v>
                </c:pt>
                <c:pt idx="123">
                  <c:v>132.480288756005</c:v>
                </c:pt>
                <c:pt idx="124">
                  <c:v>129.08664006896282</c:v>
                </c:pt>
                <c:pt idx="125">
                  <c:v>131.50763428749485</c:v>
                </c:pt>
                <c:pt idx="126">
                  <c:v>129.33150459766347</c:v>
                </c:pt>
                <c:pt idx="127">
                  <c:v>131.95140428947991</c:v>
                </c:pt>
                <c:pt idx="128">
                  <c:v>129.1873727693247</c:v>
                </c:pt>
                <c:pt idx="129">
                  <c:v>127.06192846905182</c:v>
                </c:pt>
                <c:pt idx="130">
                  <c:v>127.07202291990149</c:v>
                </c:pt>
                <c:pt idx="131">
                  <c:v>127.46484630252344</c:v>
                </c:pt>
                <c:pt idx="132">
                  <c:v>119.99031873992914</c:v>
                </c:pt>
                <c:pt idx="133">
                  <c:v>122.87698938295139</c:v>
                </c:pt>
                <c:pt idx="134">
                  <c:v>120.97687861349662</c:v>
                </c:pt>
                <c:pt idx="135">
                  <c:v>117.31907946633613</c:v>
                </c:pt>
                <c:pt idx="136">
                  <c:v>113.05067281822876</c:v>
                </c:pt>
                <c:pt idx="137">
                  <c:v>110.2055528653062</c:v>
                </c:pt>
                <c:pt idx="138">
                  <c:v>111.72839776422582</c:v>
                </c:pt>
                <c:pt idx="139">
                  <c:v>112.56231524420883</c:v>
                </c:pt>
                <c:pt idx="140">
                  <c:v>110.57242019320452</c:v>
                </c:pt>
                <c:pt idx="141">
                  <c:v>111.29994622442014</c:v>
                </c:pt>
                <c:pt idx="142">
                  <c:v>116.7835507886761</c:v>
                </c:pt>
                <c:pt idx="143">
                  <c:v>118.8332207226052</c:v>
                </c:pt>
                <c:pt idx="144">
                  <c:v>118.13673728610848</c:v>
                </c:pt>
                <c:pt idx="145">
                  <c:v>120.4571677133337</c:v>
                </c:pt>
                <c:pt idx="146">
                  <c:v>112.90414855991901</c:v>
                </c:pt>
                <c:pt idx="147">
                  <c:v>111.29247477896858</c:v>
                </c:pt>
                <c:pt idx="148">
                  <c:v>109.99093031563315</c:v>
                </c:pt>
                <c:pt idx="149">
                  <c:v>112.18223672878631</c:v>
                </c:pt>
                <c:pt idx="150">
                  <c:v>112.58935108732092</c:v>
                </c:pt>
                <c:pt idx="151">
                  <c:v>132.49660257402968</c:v>
                </c:pt>
                <c:pt idx="152">
                  <c:v>132.1032078474916</c:v>
                </c:pt>
                <c:pt idx="153">
                  <c:v>132.65671169042483</c:v>
                </c:pt>
                <c:pt idx="154">
                  <c:v>127.67615923147986</c:v>
                </c:pt>
                <c:pt idx="155">
                  <c:v>130.32176872315785</c:v>
                </c:pt>
                <c:pt idx="156">
                  <c:v>129.28722528830201</c:v>
                </c:pt>
                <c:pt idx="157">
                  <c:v>126.8876661735485</c:v>
                </c:pt>
                <c:pt idx="158">
                  <c:v>128.71297406794119</c:v>
                </c:pt>
                <c:pt idx="159">
                  <c:v>132.8624737556957</c:v>
                </c:pt>
                <c:pt idx="160">
                  <c:v>125.5836803532202</c:v>
                </c:pt>
                <c:pt idx="161">
                  <c:v>138.65296214336206</c:v>
                </c:pt>
                <c:pt idx="162">
                  <c:v>130.453832885157</c:v>
                </c:pt>
                <c:pt idx="163">
                  <c:v>133.811512400683</c:v>
                </c:pt>
                <c:pt idx="164">
                  <c:v>134.64885441231479</c:v>
                </c:pt>
                <c:pt idx="165">
                  <c:v>129.38808945211088</c:v>
                </c:pt>
                <c:pt idx="166">
                  <c:v>135.16910704090088</c:v>
                </c:pt>
                <c:pt idx="167">
                  <c:v>132.5960626662</c:v>
                </c:pt>
                <c:pt idx="168">
                  <c:v>134.15721841693161</c:v>
                </c:pt>
                <c:pt idx="169">
                  <c:v>129.1620924424216</c:v>
                </c:pt>
                <c:pt idx="170">
                  <c:v>130.06946515329821</c:v>
                </c:pt>
                <c:pt idx="171">
                  <c:v>135.0505103103834</c:v>
                </c:pt>
                <c:pt idx="172">
                  <c:v>133.83161638266751</c:v>
                </c:pt>
                <c:pt idx="173">
                  <c:v>130.52451426950489</c:v>
                </c:pt>
                <c:pt idx="174">
                  <c:v>129.86616674002852</c:v>
                </c:pt>
                <c:pt idx="175">
                  <c:v>138.03213649218461</c:v>
                </c:pt>
                <c:pt idx="176">
                  <c:v>136.02631903537258</c:v>
                </c:pt>
                <c:pt idx="177">
                  <c:v>134.5598789759182</c:v>
                </c:pt>
                <c:pt idx="178">
                  <c:v>131.92315217820209</c:v>
                </c:pt>
                <c:pt idx="179">
                  <c:v>131.52204430475777</c:v>
                </c:pt>
                <c:pt idx="180">
                  <c:v>133.5769934722596</c:v>
                </c:pt>
                <c:pt idx="181">
                  <c:v>134.5404513806422</c:v>
                </c:pt>
                <c:pt idx="182">
                  <c:v>134.8407302949802</c:v>
                </c:pt>
                <c:pt idx="183">
                  <c:v>133.97299544235801</c:v>
                </c:pt>
                <c:pt idx="184">
                  <c:v>133.43454757689861</c:v>
                </c:pt>
                <c:pt idx="185">
                  <c:v>133.67952014332374</c:v>
                </c:pt>
                <c:pt idx="186">
                  <c:v>127.78359506622556</c:v>
                </c:pt>
                <c:pt idx="187">
                  <c:v>133.73982971474751</c:v>
                </c:pt>
                <c:pt idx="188">
                  <c:v>135.0147989286711</c:v>
                </c:pt>
                <c:pt idx="189">
                  <c:v>137.16263131400243</c:v>
                </c:pt>
                <c:pt idx="190">
                  <c:v>141.74294969845539</c:v>
                </c:pt>
                <c:pt idx="191">
                  <c:v>138.57670437511106</c:v>
                </c:pt>
                <c:pt idx="192">
                  <c:v>135.78641231277805</c:v>
                </c:pt>
                <c:pt idx="193">
                  <c:v>133.62527193941193</c:v>
                </c:pt>
                <c:pt idx="194">
                  <c:v>133.63684956989661</c:v>
                </c:pt>
                <c:pt idx="195">
                  <c:v>135.89660614829441</c:v>
                </c:pt>
                <c:pt idx="196">
                  <c:v>137.50999592039568</c:v>
                </c:pt>
                <c:pt idx="197">
                  <c:v>134.60569368391674</c:v>
                </c:pt>
                <c:pt idx="198">
                  <c:v>135.74458949730854</c:v>
                </c:pt>
                <c:pt idx="199">
                  <c:v>140.16338492694905</c:v>
                </c:pt>
                <c:pt idx="200">
                  <c:v>133.11835449765516</c:v>
                </c:pt>
                <c:pt idx="201">
                  <c:v>135.76883542672374</c:v>
                </c:pt>
                <c:pt idx="202">
                  <c:v>137.39039141180291</c:v>
                </c:pt>
                <c:pt idx="203">
                  <c:v>142.45604904666911</c:v>
                </c:pt>
                <c:pt idx="204">
                  <c:v>143.25662766046159</c:v>
                </c:pt>
                <c:pt idx="205">
                  <c:v>145.24910985592672</c:v>
                </c:pt>
                <c:pt idx="206">
                  <c:v>146.59043441398509</c:v>
                </c:pt>
                <c:pt idx="207">
                  <c:v>135.18425285015357</c:v>
                </c:pt>
                <c:pt idx="208">
                  <c:v>127.77293115373594</c:v>
                </c:pt>
                <c:pt idx="209">
                  <c:v>134.98128424100867</c:v>
                </c:pt>
                <c:pt idx="210">
                  <c:v>139.89460944691493</c:v>
                </c:pt>
                <c:pt idx="211">
                  <c:v>139.44500720856939</c:v>
                </c:pt>
                <c:pt idx="212">
                  <c:v>133.38525197332135</c:v>
                </c:pt>
                <c:pt idx="213">
                  <c:v>126.64608881644537</c:v>
                </c:pt>
                <c:pt idx="214">
                  <c:v>128.77095052213087</c:v>
                </c:pt>
                <c:pt idx="215">
                  <c:v>128.84825785667337</c:v>
                </c:pt>
                <c:pt idx="216">
                  <c:v>135.23860928910742</c:v>
                </c:pt>
                <c:pt idx="217">
                  <c:v>136.09165561767145</c:v>
                </c:pt>
                <c:pt idx="218">
                  <c:v>137.74179044957577</c:v>
                </c:pt>
                <c:pt idx="219">
                  <c:v>137.21624097572663</c:v>
                </c:pt>
                <c:pt idx="220">
                  <c:v>133.48434397497024</c:v>
                </c:pt>
                <c:pt idx="221">
                  <c:v>135.20949015728931</c:v>
                </c:pt>
                <c:pt idx="222">
                  <c:v>134.96170098899498</c:v>
                </c:pt>
                <c:pt idx="223">
                  <c:v>136.71674612359496</c:v>
                </c:pt>
                <c:pt idx="224">
                  <c:v>139.18223667848088</c:v>
                </c:pt>
                <c:pt idx="225">
                  <c:v>138.04599687983207</c:v>
                </c:pt>
                <c:pt idx="226">
                  <c:v>135.32216159566451</c:v>
                </c:pt>
                <c:pt idx="227">
                  <c:v>123.34014815275629</c:v>
                </c:pt>
                <c:pt idx="228">
                  <c:v>122.8728622604917</c:v>
                </c:pt>
                <c:pt idx="229">
                  <c:v>127.83623002704974</c:v>
                </c:pt>
                <c:pt idx="230">
                  <c:v>129.77396749076178</c:v>
                </c:pt>
                <c:pt idx="231">
                  <c:v>134.28960088149611</c:v>
                </c:pt>
                <c:pt idx="232">
                  <c:v>134.58026442709291</c:v>
                </c:pt>
                <c:pt idx="233">
                  <c:v>137.03031397789692</c:v>
                </c:pt>
                <c:pt idx="234">
                  <c:v>134.79613268943331</c:v>
                </c:pt>
                <c:pt idx="235">
                  <c:v>135.56616837367761</c:v>
                </c:pt>
                <c:pt idx="236">
                  <c:v>138.80525386526747</c:v>
                </c:pt>
                <c:pt idx="237">
                  <c:v>139.28568351566329</c:v>
                </c:pt>
                <c:pt idx="238">
                  <c:v>141.17699556130469</c:v>
                </c:pt>
                <c:pt idx="239">
                  <c:v>143.75704604288734</c:v>
                </c:pt>
                <c:pt idx="240">
                  <c:v>145.38307559805304</c:v>
                </c:pt>
                <c:pt idx="241">
                  <c:v>147.57950904726704</c:v>
                </c:pt>
                <c:pt idx="242">
                  <c:v>150.0547112066013</c:v>
                </c:pt>
                <c:pt idx="243">
                  <c:v>147.52417046533006</c:v>
                </c:pt>
                <c:pt idx="244">
                  <c:v>145.99567324921702</c:v>
                </c:pt>
                <c:pt idx="245">
                  <c:v>145.54000491065284</c:v>
                </c:pt>
                <c:pt idx="246">
                  <c:v>142.56370606270531</c:v>
                </c:pt>
                <c:pt idx="247">
                  <c:v>139.49466608467512</c:v>
                </c:pt>
                <c:pt idx="248">
                  <c:v>141.10866413728294</c:v>
                </c:pt>
                <c:pt idx="249">
                  <c:v>147.05049973000558</c:v>
                </c:pt>
                <c:pt idx="250">
                  <c:v>143.91505426920631</c:v>
                </c:pt>
                <c:pt idx="251">
                  <c:v>143.23525420180545</c:v>
                </c:pt>
                <c:pt idx="252">
                  <c:v>148.25776170944906</c:v>
                </c:pt>
                <c:pt idx="253">
                  <c:v>140.885867917318</c:v>
                </c:pt>
                <c:pt idx="254">
                  <c:v>134.19188173147018</c:v>
                </c:pt>
                <c:pt idx="255">
                  <c:v>126.34461121499223</c:v>
                </c:pt>
                <c:pt idx="256">
                  <c:v>128.95321628850871</c:v>
                </c:pt>
                <c:pt idx="257">
                  <c:v>131.05993020917992</c:v>
                </c:pt>
                <c:pt idx="258">
                  <c:v>127.83201596208839</c:v>
                </c:pt>
                <c:pt idx="259">
                  <c:v>130.83773878324951</c:v>
                </c:pt>
                <c:pt idx="260">
                  <c:v>136.52366770576475</c:v>
                </c:pt>
                <c:pt idx="261">
                  <c:v>137.484858979851</c:v>
                </c:pt>
                <c:pt idx="262">
                  <c:v>128.45450831914656</c:v>
                </c:pt>
                <c:pt idx="263">
                  <c:v>129.80457428060086</c:v>
                </c:pt>
                <c:pt idx="264">
                  <c:v>133.81804870564304</c:v>
                </c:pt>
                <c:pt idx="265">
                  <c:v>144.22239416808407</c:v>
                </c:pt>
                <c:pt idx="266">
                  <c:v>142.82181927977396</c:v>
                </c:pt>
                <c:pt idx="267">
                  <c:v>135.16355554214161</c:v>
                </c:pt>
                <c:pt idx="268">
                  <c:v>131.0847997669087</c:v>
                </c:pt>
                <c:pt idx="269">
                  <c:v>133.70364325282949</c:v>
                </c:pt>
                <c:pt idx="270">
                  <c:v>137.58330787678176</c:v>
                </c:pt>
                <c:pt idx="271">
                  <c:v>143.62697108062434</c:v>
                </c:pt>
                <c:pt idx="272">
                  <c:v>145.72217282596822</c:v>
                </c:pt>
                <c:pt idx="273">
                  <c:v>144.99216636814063</c:v>
                </c:pt>
                <c:pt idx="274">
                  <c:v>141.65197179702912</c:v>
                </c:pt>
                <c:pt idx="275">
                  <c:v>142.01116132362904</c:v>
                </c:pt>
                <c:pt idx="276">
                  <c:v>144.90704517942441</c:v>
                </c:pt>
                <c:pt idx="277">
                  <c:v>135.11839894054484</c:v>
                </c:pt>
                <c:pt idx="278">
                  <c:v>143.14214517182833</c:v>
                </c:pt>
                <c:pt idx="279">
                  <c:v>154.16992110727176</c:v>
                </c:pt>
                <c:pt idx="280">
                  <c:v>152.73572837110933</c:v>
                </c:pt>
                <c:pt idx="281">
                  <c:v>153.12359045563571</c:v>
                </c:pt>
                <c:pt idx="282">
                  <c:v>161.84387936759143</c:v>
                </c:pt>
                <c:pt idx="283">
                  <c:v>148.66821623157801</c:v>
                </c:pt>
                <c:pt idx="284">
                  <c:v>137.16291814179536</c:v>
                </c:pt>
                <c:pt idx="285">
                  <c:v>139.58821601889537</c:v>
                </c:pt>
                <c:pt idx="286">
                  <c:v>141.04132604232348</c:v>
                </c:pt>
                <c:pt idx="287">
                  <c:v>149.64753103374389</c:v>
                </c:pt>
                <c:pt idx="288">
                  <c:v>151.65079087861344</c:v>
                </c:pt>
                <c:pt idx="289">
                  <c:v>153.63123282087946</c:v>
                </c:pt>
                <c:pt idx="290">
                  <c:v>147.80523124315121</c:v>
                </c:pt>
                <c:pt idx="291">
                  <c:v>147.8966658788261</c:v>
                </c:pt>
                <c:pt idx="292">
                  <c:v>145.61283534152287</c:v>
                </c:pt>
                <c:pt idx="293">
                  <c:v>144.20618875384326</c:v>
                </c:pt>
                <c:pt idx="294">
                  <c:v>138.84966488554946</c:v>
                </c:pt>
                <c:pt idx="295">
                  <c:v>136.23264212263609</c:v>
                </c:pt>
                <c:pt idx="296">
                  <c:v>131.27550242318796</c:v>
                </c:pt>
                <c:pt idx="297">
                  <c:v>132.80928074324663</c:v>
                </c:pt>
                <c:pt idx="298">
                  <c:v>140.27552970557241</c:v>
                </c:pt>
                <c:pt idx="299">
                  <c:v>142.31106916163122</c:v>
                </c:pt>
                <c:pt idx="300">
                  <c:v>145.0191902041513</c:v>
                </c:pt>
                <c:pt idx="301">
                  <c:v>149.95052689130299</c:v>
                </c:pt>
                <c:pt idx="302">
                  <c:v>152.33738117572159</c:v>
                </c:pt>
                <c:pt idx="303">
                  <c:v>162.27288592587041</c:v>
                </c:pt>
                <c:pt idx="304">
                  <c:v>155.32466616642998</c:v>
                </c:pt>
                <c:pt idx="305">
                  <c:v>148.0685938942587</c:v>
                </c:pt>
                <c:pt idx="306">
                  <c:v>139.90715774846885</c:v>
                </c:pt>
                <c:pt idx="307">
                  <c:v>149.34389972551395</c:v>
                </c:pt>
                <c:pt idx="308">
                  <c:v>145.18463832403006</c:v>
                </c:pt>
                <c:pt idx="309">
                  <c:v>143.14644869460352</c:v>
                </c:pt>
                <c:pt idx="310">
                  <c:v>138.00604521219879</c:v>
                </c:pt>
                <c:pt idx="311">
                  <c:v>130.693023038343</c:v>
                </c:pt>
                <c:pt idx="312">
                  <c:v>130.40594748179484</c:v>
                </c:pt>
                <c:pt idx="313">
                  <c:v>135.70518511622348</c:v>
                </c:pt>
                <c:pt idx="314">
                  <c:v>142.84302858000154</c:v>
                </c:pt>
                <c:pt idx="315">
                  <c:v>139.62951158462241</c:v>
                </c:pt>
                <c:pt idx="316">
                  <c:v>139.08534552817073</c:v>
                </c:pt>
                <c:pt idx="317">
                  <c:v>140.26731944353423</c:v>
                </c:pt>
                <c:pt idx="318">
                  <c:v>138.93998420958877</c:v>
                </c:pt>
                <c:pt idx="319">
                  <c:v>139.16983405009645</c:v>
                </c:pt>
                <c:pt idx="320">
                  <c:v>139.20954751680134</c:v>
                </c:pt>
                <c:pt idx="321">
                  <c:v>132.9737107757561</c:v>
                </c:pt>
                <c:pt idx="322">
                  <c:v>137.05887752072516</c:v>
                </c:pt>
                <c:pt idx="323">
                  <c:v>135.93829893216511</c:v>
                </c:pt>
                <c:pt idx="324">
                  <c:v>133.8517995171002</c:v>
                </c:pt>
                <c:pt idx="325">
                  <c:v>134.78916331696672</c:v>
                </c:pt>
                <c:pt idx="326">
                  <c:v>135.80881297155889</c:v>
                </c:pt>
                <c:pt idx="327">
                  <c:v>133.02749895559592</c:v>
                </c:pt>
                <c:pt idx="328">
                  <c:v>134.02355929863251</c:v>
                </c:pt>
                <c:pt idx="329">
                  <c:v>136.60336561820409</c:v>
                </c:pt>
                <c:pt idx="330">
                  <c:v>137.10348605979868</c:v>
                </c:pt>
                <c:pt idx="331">
                  <c:v>139.70974128830576</c:v>
                </c:pt>
                <c:pt idx="332">
                  <c:v>134.22815414851885</c:v>
                </c:pt>
                <c:pt idx="333">
                  <c:v>128.00184959374462</c:v>
                </c:pt>
                <c:pt idx="334">
                  <c:v>135.05183033896606</c:v>
                </c:pt>
              </c:numCache>
            </c:numRef>
          </c:val>
          <c:smooth val="0"/>
        </c:ser>
        <c:dLbls>
          <c:showLegendKey val="0"/>
          <c:showVal val="0"/>
          <c:showCatName val="0"/>
          <c:showSerName val="0"/>
          <c:showPercent val="0"/>
          <c:showBubbleSize val="0"/>
        </c:dLbls>
        <c:marker val="1"/>
        <c:smooth val="0"/>
        <c:axId val="138449664"/>
        <c:axId val="138451200"/>
      </c:lineChart>
      <c:lineChart>
        <c:grouping val="standard"/>
        <c:varyColors val="0"/>
        <c:ser>
          <c:idx val="0"/>
          <c:order val="0"/>
          <c:tx>
            <c:v>Empress/McNeill Border FTD1 Transport Contracts</c:v>
          </c:tx>
          <c:spPr>
            <a:ln w="28575">
              <a:solidFill>
                <a:schemeClr val="tx2">
                  <a:lumMod val="50000"/>
                </a:schemeClr>
              </a:solidFill>
              <a:prstDash val="dash"/>
            </a:ln>
          </c:spPr>
          <c:marker>
            <c:symbol val="none"/>
          </c:marker>
          <c:cat>
            <c:numRef>
              <c:f>Data!$A$582:$A$1500</c:f>
              <c:numCache>
                <c:formatCode>d\-mmm\-yy</c:formatCode>
                <c:ptCount val="919"/>
                <c:pt idx="0">
                  <c:v>42583</c:v>
                </c:pt>
                <c:pt idx="1">
                  <c:v>42584</c:v>
                </c:pt>
                <c:pt idx="2">
                  <c:v>42585</c:v>
                </c:pt>
                <c:pt idx="3">
                  <c:v>42586</c:v>
                </c:pt>
                <c:pt idx="4">
                  <c:v>42587</c:v>
                </c:pt>
                <c:pt idx="5">
                  <c:v>42588</c:v>
                </c:pt>
                <c:pt idx="6">
                  <c:v>42589</c:v>
                </c:pt>
                <c:pt idx="7">
                  <c:v>42590</c:v>
                </c:pt>
                <c:pt idx="8">
                  <c:v>42591</c:v>
                </c:pt>
                <c:pt idx="9">
                  <c:v>42592</c:v>
                </c:pt>
                <c:pt idx="10">
                  <c:v>42593</c:v>
                </c:pt>
                <c:pt idx="11">
                  <c:v>42594</c:v>
                </c:pt>
                <c:pt idx="12">
                  <c:v>42595</c:v>
                </c:pt>
                <c:pt idx="13">
                  <c:v>42596</c:v>
                </c:pt>
                <c:pt idx="14">
                  <c:v>42597</c:v>
                </c:pt>
                <c:pt idx="15">
                  <c:v>42598</c:v>
                </c:pt>
                <c:pt idx="16">
                  <c:v>42599</c:v>
                </c:pt>
                <c:pt idx="17">
                  <c:v>42600</c:v>
                </c:pt>
                <c:pt idx="18">
                  <c:v>42601</c:v>
                </c:pt>
                <c:pt idx="19">
                  <c:v>42602</c:v>
                </c:pt>
                <c:pt idx="20">
                  <c:v>42603</c:v>
                </c:pt>
                <c:pt idx="21">
                  <c:v>42604</c:v>
                </c:pt>
                <c:pt idx="22">
                  <c:v>42605</c:v>
                </c:pt>
                <c:pt idx="23">
                  <c:v>42606</c:v>
                </c:pt>
                <c:pt idx="24">
                  <c:v>42607</c:v>
                </c:pt>
                <c:pt idx="25">
                  <c:v>42608</c:v>
                </c:pt>
                <c:pt idx="26">
                  <c:v>42609</c:v>
                </c:pt>
                <c:pt idx="27">
                  <c:v>42610</c:v>
                </c:pt>
                <c:pt idx="28">
                  <c:v>42611</c:v>
                </c:pt>
                <c:pt idx="29">
                  <c:v>42612</c:v>
                </c:pt>
                <c:pt idx="30">
                  <c:v>42613</c:v>
                </c:pt>
                <c:pt idx="31">
                  <c:v>42614</c:v>
                </c:pt>
                <c:pt idx="32">
                  <c:v>42615</c:v>
                </c:pt>
                <c:pt idx="33">
                  <c:v>42616</c:v>
                </c:pt>
                <c:pt idx="34">
                  <c:v>42617</c:v>
                </c:pt>
                <c:pt idx="35">
                  <c:v>42618</c:v>
                </c:pt>
                <c:pt idx="36">
                  <c:v>42619</c:v>
                </c:pt>
                <c:pt idx="37">
                  <c:v>42620</c:v>
                </c:pt>
                <c:pt idx="38">
                  <c:v>42621</c:v>
                </c:pt>
                <c:pt idx="39">
                  <c:v>42622</c:v>
                </c:pt>
                <c:pt idx="40">
                  <c:v>42623</c:v>
                </c:pt>
                <c:pt idx="41">
                  <c:v>42624</c:v>
                </c:pt>
                <c:pt idx="42">
                  <c:v>42625</c:v>
                </c:pt>
                <c:pt idx="43">
                  <c:v>42626</c:v>
                </c:pt>
                <c:pt idx="44">
                  <c:v>42627</c:v>
                </c:pt>
                <c:pt idx="45">
                  <c:v>42628</c:v>
                </c:pt>
                <c:pt idx="46">
                  <c:v>42629</c:v>
                </c:pt>
                <c:pt idx="47">
                  <c:v>42630</c:v>
                </c:pt>
                <c:pt idx="48">
                  <c:v>42631</c:v>
                </c:pt>
                <c:pt idx="49">
                  <c:v>42632</c:v>
                </c:pt>
                <c:pt idx="50">
                  <c:v>42633</c:v>
                </c:pt>
                <c:pt idx="51">
                  <c:v>42634</c:v>
                </c:pt>
                <c:pt idx="52">
                  <c:v>42635</c:v>
                </c:pt>
                <c:pt idx="53">
                  <c:v>42636</c:v>
                </c:pt>
                <c:pt idx="54">
                  <c:v>42637</c:v>
                </c:pt>
                <c:pt idx="55">
                  <c:v>42638</c:v>
                </c:pt>
                <c:pt idx="56">
                  <c:v>42639</c:v>
                </c:pt>
                <c:pt idx="57">
                  <c:v>42640</c:v>
                </c:pt>
                <c:pt idx="58">
                  <c:v>42641</c:v>
                </c:pt>
                <c:pt idx="59">
                  <c:v>42642</c:v>
                </c:pt>
                <c:pt idx="60">
                  <c:v>42643</c:v>
                </c:pt>
                <c:pt idx="61">
                  <c:v>42644</c:v>
                </c:pt>
                <c:pt idx="62">
                  <c:v>42645</c:v>
                </c:pt>
                <c:pt idx="63">
                  <c:v>42646</c:v>
                </c:pt>
                <c:pt idx="64">
                  <c:v>42647</c:v>
                </c:pt>
                <c:pt idx="65">
                  <c:v>42648</c:v>
                </c:pt>
                <c:pt idx="66">
                  <c:v>42649</c:v>
                </c:pt>
                <c:pt idx="67">
                  <c:v>42650</c:v>
                </c:pt>
                <c:pt idx="68">
                  <c:v>42651</c:v>
                </c:pt>
                <c:pt idx="69">
                  <c:v>42652</c:v>
                </c:pt>
                <c:pt idx="70">
                  <c:v>42653</c:v>
                </c:pt>
                <c:pt idx="71">
                  <c:v>42654</c:v>
                </c:pt>
                <c:pt idx="72">
                  <c:v>42655</c:v>
                </c:pt>
                <c:pt idx="73">
                  <c:v>42656</c:v>
                </c:pt>
                <c:pt idx="74">
                  <c:v>42657</c:v>
                </c:pt>
                <c:pt idx="75">
                  <c:v>42658</c:v>
                </c:pt>
                <c:pt idx="76">
                  <c:v>42659</c:v>
                </c:pt>
                <c:pt idx="77">
                  <c:v>42660</c:v>
                </c:pt>
                <c:pt idx="78">
                  <c:v>42661</c:v>
                </c:pt>
                <c:pt idx="79">
                  <c:v>42662</c:v>
                </c:pt>
                <c:pt idx="80">
                  <c:v>42663</c:v>
                </c:pt>
                <c:pt idx="81">
                  <c:v>42664</c:v>
                </c:pt>
                <c:pt idx="82">
                  <c:v>42665</c:v>
                </c:pt>
                <c:pt idx="83">
                  <c:v>42666</c:v>
                </c:pt>
                <c:pt idx="84">
                  <c:v>42667</c:v>
                </c:pt>
                <c:pt idx="85">
                  <c:v>42668</c:v>
                </c:pt>
                <c:pt idx="86">
                  <c:v>42669</c:v>
                </c:pt>
                <c:pt idx="87">
                  <c:v>42670</c:v>
                </c:pt>
                <c:pt idx="88">
                  <c:v>42671</c:v>
                </c:pt>
                <c:pt idx="89">
                  <c:v>42672</c:v>
                </c:pt>
                <c:pt idx="90">
                  <c:v>42673</c:v>
                </c:pt>
                <c:pt idx="91">
                  <c:v>42674</c:v>
                </c:pt>
                <c:pt idx="92">
                  <c:v>42675</c:v>
                </c:pt>
                <c:pt idx="93">
                  <c:v>42676</c:v>
                </c:pt>
                <c:pt idx="94">
                  <c:v>42677</c:v>
                </c:pt>
                <c:pt idx="95">
                  <c:v>42678</c:v>
                </c:pt>
                <c:pt idx="96">
                  <c:v>42679</c:v>
                </c:pt>
                <c:pt idx="97">
                  <c:v>42680</c:v>
                </c:pt>
                <c:pt idx="98">
                  <c:v>42681</c:v>
                </c:pt>
                <c:pt idx="99">
                  <c:v>42682</c:v>
                </c:pt>
                <c:pt idx="100">
                  <c:v>42683</c:v>
                </c:pt>
                <c:pt idx="101">
                  <c:v>42684</c:v>
                </c:pt>
                <c:pt idx="102">
                  <c:v>42685</c:v>
                </c:pt>
                <c:pt idx="103">
                  <c:v>42686</c:v>
                </c:pt>
                <c:pt idx="104">
                  <c:v>42687</c:v>
                </c:pt>
                <c:pt idx="105">
                  <c:v>42688</c:v>
                </c:pt>
                <c:pt idx="106">
                  <c:v>42689</c:v>
                </c:pt>
                <c:pt idx="107">
                  <c:v>42690</c:v>
                </c:pt>
                <c:pt idx="108">
                  <c:v>42691</c:v>
                </c:pt>
                <c:pt idx="109">
                  <c:v>42692</c:v>
                </c:pt>
                <c:pt idx="110">
                  <c:v>42693</c:v>
                </c:pt>
                <c:pt idx="111">
                  <c:v>42694</c:v>
                </c:pt>
                <c:pt idx="112">
                  <c:v>42695</c:v>
                </c:pt>
                <c:pt idx="113">
                  <c:v>42696</c:v>
                </c:pt>
                <c:pt idx="114">
                  <c:v>42697</c:v>
                </c:pt>
                <c:pt idx="115">
                  <c:v>42698</c:v>
                </c:pt>
                <c:pt idx="116">
                  <c:v>42699</c:v>
                </c:pt>
                <c:pt idx="117">
                  <c:v>42700</c:v>
                </c:pt>
                <c:pt idx="118">
                  <c:v>42701</c:v>
                </c:pt>
                <c:pt idx="119">
                  <c:v>42702</c:v>
                </c:pt>
                <c:pt idx="120">
                  <c:v>42703</c:v>
                </c:pt>
                <c:pt idx="121">
                  <c:v>42704</c:v>
                </c:pt>
                <c:pt idx="122">
                  <c:v>42705</c:v>
                </c:pt>
                <c:pt idx="123">
                  <c:v>42706</c:v>
                </c:pt>
                <c:pt idx="124">
                  <c:v>42707</c:v>
                </c:pt>
                <c:pt idx="125">
                  <c:v>42708</c:v>
                </c:pt>
                <c:pt idx="126">
                  <c:v>42709</c:v>
                </c:pt>
                <c:pt idx="127">
                  <c:v>42710</c:v>
                </c:pt>
                <c:pt idx="128">
                  <c:v>42711</c:v>
                </c:pt>
                <c:pt idx="129">
                  <c:v>42712</c:v>
                </c:pt>
                <c:pt idx="130">
                  <c:v>42713</c:v>
                </c:pt>
                <c:pt idx="131">
                  <c:v>42714</c:v>
                </c:pt>
                <c:pt idx="132">
                  <c:v>42715</c:v>
                </c:pt>
                <c:pt idx="133">
                  <c:v>42716</c:v>
                </c:pt>
                <c:pt idx="134">
                  <c:v>42717</c:v>
                </c:pt>
                <c:pt idx="135">
                  <c:v>42718</c:v>
                </c:pt>
                <c:pt idx="136">
                  <c:v>42719</c:v>
                </c:pt>
                <c:pt idx="137">
                  <c:v>42720</c:v>
                </c:pt>
                <c:pt idx="138">
                  <c:v>42721</c:v>
                </c:pt>
                <c:pt idx="139">
                  <c:v>42722</c:v>
                </c:pt>
                <c:pt idx="140">
                  <c:v>42723</c:v>
                </c:pt>
                <c:pt idx="141">
                  <c:v>42724</c:v>
                </c:pt>
                <c:pt idx="142">
                  <c:v>42725</c:v>
                </c:pt>
                <c:pt idx="143">
                  <c:v>42726</c:v>
                </c:pt>
                <c:pt idx="144">
                  <c:v>42727</c:v>
                </c:pt>
                <c:pt idx="145">
                  <c:v>42728</c:v>
                </c:pt>
                <c:pt idx="146">
                  <c:v>42729</c:v>
                </c:pt>
                <c:pt idx="147">
                  <c:v>42730</c:v>
                </c:pt>
                <c:pt idx="148">
                  <c:v>42731</c:v>
                </c:pt>
                <c:pt idx="149">
                  <c:v>42732</c:v>
                </c:pt>
                <c:pt idx="150">
                  <c:v>42733</c:v>
                </c:pt>
                <c:pt idx="151">
                  <c:v>42734</c:v>
                </c:pt>
                <c:pt idx="152">
                  <c:v>42735</c:v>
                </c:pt>
                <c:pt idx="153">
                  <c:v>42736</c:v>
                </c:pt>
                <c:pt idx="154">
                  <c:v>42737</c:v>
                </c:pt>
                <c:pt idx="155">
                  <c:v>42738</c:v>
                </c:pt>
                <c:pt idx="156">
                  <c:v>42739</c:v>
                </c:pt>
                <c:pt idx="157">
                  <c:v>42740</c:v>
                </c:pt>
                <c:pt idx="158">
                  <c:v>42741</c:v>
                </c:pt>
                <c:pt idx="159">
                  <c:v>42742</c:v>
                </c:pt>
                <c:pt idx="160">
                  <c:v>42743</c:v>
                </c:pt>
                <c:pt idx="161">
                  <c:v>42744</c:v>
                </c:pt>
                <c:pt idx="162">
                  <c:v>42745</c:v>
                </c:pt>
                <c:pt idx="163">
                  <c:v>42746</c:v>
                </c:pt>
                <c:pt idx="164">
                  <c:v>42747</c:v>
                </c:pt>
                <c:pt idx="165">
                  <c:v>42748</c:v>
                </c:pt>
                <c:pt idx="166">
                  <c:v>42749</c:v>
                </c:pt>
                <c:pt idx="167">
                  <c:v>42750</c:v>
                </c:pt>
                <c:pt idx="168">
                  <c:v>42751</c:v>
                </c:pt>
                <c:pt idx="169">
                  <c:v>42752</c:v>
                </c:pt>
                <c:pt idx="170">
                  <c:v>42753</c:v>
                </c:pt>
                <c:pt idx="171">
                  <c:v>42754</c:v>
                </c:pt>
                <c:pt idx="172">
                  <c:v>42755</c:v>
                </c:pt>
                <c:pt idx="173">
                  <c:v>42756</c:v>
                </c:pt>
                <c:pt idx="174">
                  <c:v>42757</c:v>
                </c:pt>
                <c:pt idx="175">
                  <c:v>42758</c:v>
                </c:pt>
                <c:pt idx="176">
                  <c:v>42759</c:v>
                </c:pt>
                <c:pt idx="177">
                  <c:v>42760</c:v>
                </c:pt>
                <c:pt idx="178">
                  <c:v>42761</c:v>
                </c:pt>
                <c:pt idx="179">
                  <c:v>42762</c:v>
                </c:pt>
                <c:pt idx="180">
                  <c:v>42763</c:v>
                </c:pt>
                <c:pt idx="181">
                  <c:v>42764</c:v>
                </c:pt>
                <c:pt idx="182">
                  <c:v>42765</c:v>
                </c:pt>
                <c:pt idx="183">
                  <c:v>42766</c:v>
                </c:pt>
                <c:pt idx="184">
                  <c:v>42767</c:v>
                </c:pt>
                <c:pt idx="185">
                  <c:v>42768</c:v>
                </c:pt>
                <c:pt idx="186">
                  <c:v>42769</c:v>
                </c:pt>
                <c:pt idx="187">
                  <c:v>42770</c:v>
                </c:pt>
                <c:pt idx="188">
                  <c:v>42771</c:v>
                </c:pt>
                <c:pt idx="189">
                  <c:v>42772</c:v>
                </c:pt>
                <c:pt idx="190">
                  <c:v>42773</c:v>
                </c:pt>
                <c:pt idx="191">
                  <c:v>42774</c:v>
                </c:pt>
                <c:pt idx="192">
                  <c:v>42775</c:v>
                </c:pt>
                <c:pt idx="193">
                  <c:v>42776</c:v>
                </c:pt>
                <c:pt idx="194">
                  <c:v>42777</c:v>
                </c:pt>
                <c:pt idx="195">
                  <c:v>42778</c:v>
                </c:pt>
                <c:pt idx="196">
                  <c:v>42779</c:v>
                </c:pt>
                <c:pt idx="197">
                  <c:v>42780</c:v>
                </c:pt>
                <c:pt idx="198">
                  <c:v>42781</c:v>
                </c:pt>
                <c:pt idx="199">
                  <c:v>42782</c:v>
                </c:pt>
                <c:pt idx="200">
                  <c:v>42783</c:v>
                </c:pt>
                <c:pt idx="201">
                  <c:v>42784</c:v>
                </c:pt>
                <c:pt idx="202">
                  <c:v>42785</c:v>
                </c:pt>
                <c:pt idx="203">
                  <c:v>42786</c:v>
                </c:pt>
                <c:pt idx="204">
                  <c:v>42787</c:v>
                </c:pt>
                <c:pt idx="205">
                  <c:v>42788</c:v>
                </c:pt>
                <c:pt idx="206">
                  <c:v>42789</c:v>
                </c:pt>
                <c:pt idx="207">
                  <c:v>42790</c:v>
                </c:pt>
                <c:pt idx="208">
                  <c:v>42791</c:v>
                </c:pt>
                <c:pt idx="209">
                  <c:v>42792</c:v>
                </c:pt>
                <c:pt idx="210">
                  <c:v>42793</c:v>
                </c:pt>
                <c:pt idx="211">
                  <c:v>42794</c:v>
                </c:pt>
                <c:pt idx="212">
                  <c:v>42795</c:v>
                </c:pt>
                <c:pt idx="213">
                  <c:v>42796</c:v>
                </c:pt>
                <c:pt idx="214">
                  <c:v>42797</c:v>
                </c:pt>
                <c:pt idx="215">
                  <c:v>42798</c:v>
                </c:pt>
                <c:pt idx="216">
                  <c:v>42799</c:v>
                </c:pt>
                <c:pt idx="217">
                  <c:v>42800</c:v>
                </c:pt>
                <c:pt idx="218">
                  <c:v>42801</c:v>
                </c:pt>
                <c:pt idx="219">
                  <c:v>42802</c:v>
                </c:pt>
                <c:pt idx="220">
                  <c:v>42803</c:v>
                </c:pt>
                <c:pt idx="221">
                  <c:v>42804</c:v>
                </c:pt>
                <c:pt idx="222">
                  <c:v>42805</c:v>
                </c:pt>
                <c:pt idx="223">
                  <c:v>42806</c:v>
                </c:pt>
                <c:pt idx="224">
                  <c:v>42807</c:v>
                </c:pt>
                <c:pt idx="225">
                  <c:v>42808</c:v>
                </c:pt>
                <c:pt idx="226">
                  <c:v>42809</c:v>
                </c:pt>
                <c:pt idx="227">
                  <c:v>42810</c:v>
                </c:pt>
                <c:pt idx="228">
                  <c:v>42811</c:v>
                </c:pt>
                <c:pt idx="229">
                  <c:v>42812</c:v>
                </c:pt>
                <c:pt idx="230">
                  <c:v>42813</c:v>
                </c:pt>
                <c:pt idx="231">
                  <c:v>42814</c:v>
                </c:pt>
                <c:pt idx="232">
                  <c:v>42815</c:v>
                </c:pt>
                <c:pt idx="233">
                  <c:v>42816</c:v>
                </c:pt>
                <c:pt idx="234">
                  <c:v>42817</c:v>
                </c:pt>
                <c:pt idx="235">
                  <c:v>42818</c:v>
                </c:pt>
                <c:pt idx="236">
                  <c:v>42819</c:v>
                </c:pt>
                <c:pt idx="237">
                  <c:v>42820</c:v>
                </c:pt>
                <c:pt idx="238">
                  <c:v>42821</c:v>
                </c:pt>
                <c:pt idx="239">
                  <c:v>42822</c:v>
                </c:pt>
                <c:pt idx="240">
                  <c:v>42823</c:v>
                </c:pt>
                <c:pt idx="241">
                  <c:v>42824</c:v>
                </c:pt>
                <c:pt idx="242">
                  <c:v>42825</c:v>
                </c:pt>
                <c:pt idx="243">
                  <c:v>42826</c:v>
                </c:pt>
                <c:pt idx="244">
                  <c:v>42827</c:v>
                </c:pt>
                <c:pt idx="245">
                  <c:v>42828</c:v>
                </c:pt>
                <c:pt idx="246">
                  <c:v>42829</c:v>
                </c:pt>
                <c:pt idx="247">
                  <c:v>42830</c:v>
                </c:pt>
                <c:pt idx="248">
                  <c:v>42831</c:v>
                </c:pt>
                <c:pt idx="249">
                  <c:v>42832</c:v>
                </c:pt>
                <c:pt idx="250">
                  <c:v>42833</c:v>
                </c:pt>
                <c:pt idx="251">
                  <c:v>42834</c:v>
                </c:pt>
                <c:pt idx="252">
                  <c:v>42835</c:v>
                </c:pt>
                <c:pt idx="253">
                  <c:v>42836</c:v>
                </c:pt>
                <c:pt idx="254">
                  <c:v>42837</c:v>
                </c:pt>
                <c:pt idx="255">
                  <c:v>42838</c:v>
                </c:pt>
                <c:pt idx="256">
                  <c:v>42839</c:v>
                </c:pt>
                <c:pt idx="257">
                  <c:v>42840</c:v>
                </c:pt>
                <c:pt idx="258">
                  <c:v>42841</c:v>
                </c:pt>
                <c:pt idx="259">
                  <c:v>42842</c:v>
                </c:pt>
                <c:pt idx="260">
                  <c:v>42843</c:v>
                </c:pt>
                <c:pt idx="261">
                  <c:v>42844</c:v>
                </c:pt>
                <c:pt idx="262">
                  <c:v>42845</c:v>
                </c:pt>
                <c:pt idx="263">
                  <c:v>42846</c:v>
                </c:pt>
                <c:pt idx="264">
                  <c:v>42847</c:v>
                </c:pt>
                <c:pt idx="265">
                  <c:v>42848</c:v>
                </c:pt>
                <c:pt idx="266">
                  <c:v>42849</c:v>
                </c:pt>
                <c:pt idx="267">
                  <c:v>42850</c:v>
                </c:pt>
                <c:pt idx="268">
                  <c:v>42851</c:v>
                </c:pt>
                <c:pt idx="269">
                  <c:v>42852</c:v>
                </c:pt>
                <c:pt idx="270">
                  <c:v>42853</c:v>
                </c:pt>
                <c:pt idx="271">
                  <c:v>42854</c:v>
                </c:pt>
                <c:pt idx="272">
                  <c:v>42855</c:v>
                </c:pt>
                <c:pt idx="273">
                  <c:v>42856</c:v>
                </c:pt>
                <c:pt idx="274">
                  <c:v>42857</c:v>
                </c:pt>
                <c:pt idx="275">
                  <c:v>42858</c:v>
                </c:pt>
                <c:pt idx="276">
                  <c:v>42859</c:v>
                </c:pt>
                <c:pt idx="277">
                  <c:v>42860</c:v>
                </c:pt>
                <c:pt idx="278">
                  <c:v>42861</c:v>
                </c:pt>
                <c:pt idx="279">
                  <c:v>42862</c:v>
                </c:pt>
                <c:pt idx="280">
                  <c:v>42863</c:v>
                </c:pt>
                <c:pt idx="281">
                  <c:v>42864</c:v>
                </c:pt>
                <c:pt idx="282">
                  <c:v>42865</c:v>
                </c:pt>
                <c:pt idx="283">
                  <c:v>42866</c:v>
                </c:pt>
                <c:pt idx="284">
                  <c:v>42867</c:v>
                </c:pt>
                <c:pt idx="285">
                  <c:v>42868</c:v>
                </c:pt>
                <c:pt idx="286">
                  <c:v>42869</c:v>
                </c:pt>
                <c:pt idx="287">
                  <c:v>42870</c:v>
                </c:pt>
                <c:pt idx="288">
                  <c:v>42871</c:v>
                </c:pt>
                <c:pt idx="289">
                  <c:v>42872</c:v>
                </c:pt>
                <c:pt idx="290">
                  <c:v>42873</c:v>
                </c:pt>
                <c:pt idx="291">
                  <c:v>42874</c:v>
                </c:pt>
                <c:pt idx="292">
                  <c:v>42875</c:v>
                </c:pt>
                <c:pt idx="293">
                  <c:v>42876</c:v>
                </c:pt>
                <c:pt idx="294">
                  <c:v>42877</c:v>
                </c:pt>
                <c:pt idx="295">
                  <c:v>42878</c:v>
                </c:pt>
                <c:pt idx="296">
                  <c:v>42879</c:v>
                </c:pt>
                <c:pt idx="297">
                  <c:v>42880</c:v>
                </c:pt>
                <c:pt idx="298">
                  <c:v>42881</c:v>
                </c:pt>
                <c:pt idx="299">
                  <c:v>42882</c:v>
                </c:pt>
                <c:pt idx="300">
                  <c:v>42883</c:v>
                </c:pt>
                <c:pt idx="301">
                  <c:v>42884</c:v>
                </c:pt>
                <c:pt idx="302">
                  <c:v>42885</c:v>
                </c:pt>
                <c:pt idx="303">
                  <c:v>42886</c:v>
                </c:pt>
                <c:pt idx="304">
                  <c:v>42887</c:v>
                </c:pt>
                <c:pt idx="305">
                  <c:v>42888</c:v>
                </c:pt>
                <c:pt idx="306">
                  <c:v>42889</c:v>
                </c:pt>
                <c:pt idx="307">
                  <c:v>42890</c:v>
                </c:pt>
                <c:pt idx="308">
                  <c:v>42891</c:v>
                </c:pt>
                <c:pt idx="309">
                  <c:v>42892</c:v>
                </c:pt>
                <c:pt idx="310">
                  <c:v>42893</c:v>
                </c:pt>
                <c:pt idx="311">
                  <c:v>42894</c:v>
                </c:pt>
                <c:pt idx="312">
                  <c:v>42895</c:v>
                </c:pt>
                <c:pt idx="313">
                  <c:v>42896</c:v>
                </c:pt>
                <c:pt idx="314">
                  <c:v>42897</c:v>
                </c:pt>
                <c:pt idx="315">
                  <c:v>42898</c:v>
                </c:pt>
                <c:pt idx="316">
                  <c:v>42899</c:v>
                </c:pt>
                <c:pt idx="317">
                  <c:v>42900</c:v>
                </c:pt>
                <c:pt idx="318">
                  <c:v>42901</c:v>
                </c:pt>
                <c:pt idx="319">
                  <c:v>42902</c:v>
                </c:pt>
                <c:pt idx="320">
                  <c:v>42903</c:v>
                </c:pt>
                <c:pt idx="321">
                  <c:v>42904</c:v>
                </c:pt>
                <c:pt idx="322">
                  <c:v>42905</c:v>
                </c:pt>
                <c:pt idx="323">
                  <c:v>42906</c:v>
                </c:pt>
                <c:pt idx="324">
                  <c:v>42907</c:v>
                </c:pt>
                <c:pt idx="325">
                  <c:v>42908</c:v>
                </c:pt>
                <c:pt idx="326">
                  <c:v>42909</c:v>
                </c:pt>
                <c:pt idx="327">
                  <c:v>42910</c:v>
                </c:pt>
                <c:pt idx="328">
                  <c:v>42911</c:v>
                </c:pt>
                <c:pt idx="329">
                  <c:v>42912</c:v>
                </c:pt>
                <c:pt idx="330">
                  <c:v>42913</c:v>
                </c:pt>
                <c:pt idx="331">
                  <c:v>42914</c:v>
                </c:pt>
                <c:pt idx="332">
                  <c:v>42915</c:v>
                </c:pt>
                <c:pt idx="333">
                  <c:v>42916</c:v>
                </c:pt>
                <c:pt idx="334">
                  <c:v>42917</c:v>
                </c:pt>
                <c:pt idx="335">
                  <c:v>42918</c:v>
                </c:pt>
                <c:pt idx="336">
                  <c:v>42919</c:v>
                </c:pt>
                <c:pt idx="337">
                  <c:v>42920</c:v>
                </c:pt>
                <c:pt idx="338">
                  <c:v>42921</c:v>
                </c:pt>
                <c:pt idx="339">
                  <c:v>42922</c:v>
                </c:pt>
                <c:pt idx="340">
                  <c:v>42923</c:v>
                </c:pt>
                <c:pt idx="341">
                  <c:v>42924</c:v>
                </c:pt>
                <c:pt idx="342">
                  <c:v>42925</c:v>
                </c:pt>
                <c:pt idx="343">
                  <c:v>42926</c:v>
                </c:pt>
                <c:pt idx="344">
                  <c:v>42927</c:v>
                </c:pt>
                <c:pt idx="345">
                  <c:v>42928</c:v>
                </c:pt>
                <c:pt idx="346">
                  <c:v>42929</c:v>
                </c:pt>
                <c:pt idx="347">
                  <c:v>42930</c:v>
                </c:pt>
                <c:pt idx="348">
                  <c:v>42931</c:v>
                </c:pt>
                <c:pt idx="349">
                  <c:v>42932</c:v>
                </c:pt>
                <c:pt idx="350">
                  <c:v>42933</c:v>
                </c:pt>
                <c:pt idx="351">
                  <c:v>42934</c:v>
                </c:pt>
                <c:pt idx="352">
                  <c:v>42935</c:v>
                </c:pt>
                <c:pt idx="353">
                  <c:v>42936</c:v>
                </c:pt>
                <c:pt idx="354">
                  <c:v>42937</c:v>
                </c:pt>
                <c:pt idx="355">
                  <c:v>42938</c:v>
                </c:pt>
                <c:pt idx="356">
                  <c:v>42939</c:v>
                </c:pt>
                <c:pt idx="357">
                  <c:v>42940</c:v>
                </c:pt>
                <c:pt idx="358">
                  <c:v>42941</c:v>
                </c:pt>
                <c:pt idx="359">
                  <c:v>42942</c:v>
                </c:pt>
                <c:pt idx="360">
                  <c:v>42943</c:v>
                </c:pt>
                <c:pt idx="361">
                  <c:v>42944</c:v>
                </c:pt>
                <c:pt idx="362">
                  <c:v>42945</c:v>
                </c:pt>
                <c:pt idx="363">
                  <c:v>42946</c:v>
                </c:pt>
                <c:pt idx="364">
                  <c:v>42947</c:v>
                </c:pt>
                <c:pt idx="365">
                  <c:v>42948</c:v>
                </c:pt>
                <c:pt idx="366">
                  <c:v>42949</c:v>
                </c:pt>
                <c:pt idx="367">
                  <c:v>42950</c:v>
                </c:pt>
                <c:pt idx="368">
                  <c:v>42951</c:v>
                </c:pt>
                <c:pt idx="369">
                  <c:v>42952</c:v>
                </c:pt>
                <c:pt idx="370">
                  <c:v>42953</c:v>
                </c:pt>
                <c:pt idx="371">
                  <c:v>42954</c:v>
                </c:pt>
                <c:pt idx="372">
                  <c:v>42955</c:v>
                </c:pt>
                <c:pt idx="373">
                  <c:v>42956</c:v>
                </c:pt>
                <c:pt idx="374">
                  <c:v>42957</c:v>
                </c:pt>
                <c:pt idx="375">
                  <c:v>42958</c:v>
                </c:pt>
                <c:pt idx="376">
                  <c:v>42959</c:v>
                </c:pt>
                <c:pt idx="377">
                  <c:v>42960</c:v>
                </c:pt>
                <c:pt idx="378">
                  <c:v>42961</c:v>
                </c:pt>
                <c:pt idx="379">
                  <c:v>42962</c:v>
                </c:pt>
                <c:pt idx="380">
                  <c:v>42963</c:v>
                </c:pt>
                <c:pt idx="381">
                  <c:v>42964</c:v>
                </c:pt>
                <c:pt idx="382">
                  <c:v>42965</c:v>
                </c:pt>
                <c:pt idx="383">
                  <c:v>42966</c:v>
                </c:pt>
                <c:pt idx="384">
                  <c:v>42967</c:v>
                </c:pt>
                <c:pt idx="385">
                  <c:v>42968</c:v>
                </c:pt>
                <c:pt idx="386">
                  <c:v>42969</c:v>
                </c:pt>
                <c:pt idx="387">
                  <c:v>42970</c:v>
                </c:pt>
                <c:pt idx="388">
                  <c:v>42971</c:v>
                </c:pt>
                <c:pt idx="389">
                  <c:v>42972</c:v>
                </c:pt>
                <c:pt idx="390">
                  <c:v>42973</c:v>
                </c:pt>
                <c:pt idx="391">
                  <c:v>42974</c:v>
                </c:pt>
                <c:pt idx="392">
                  <c:v>42975</c:v>
                </c:pt>
                <c:pt idx="393">
                  <c:v>42976</c:v>
                </c:pt>
                <c:pt idx="394">
                  <c:v>42977</c:v>
                </c:pt>
                <c:pt idx="395">
                  <c:v>42978</c:v>
                </c:pt>
                <c:pt idx="396">
                  <c:v>42979</c:v>
                </c:pt>
                <c:pt idx="397">
                  <c:v>42980</c:v>
                </c:pt>
                <c:pt idx="398">
                  <c:v>42981</c:v>
                </c:pt>
                <c:pt idx="399">
                  <c:v>42982</c:v>
                </c:pt>
                <c:pt idx="400">
                  <c:v>42983</c:v>
                </c:pt>
                <c:pt idx="401">
                  <c:v>42984</c:v>
                </c:pt>
                <c:pt idx="402">
                  <c:v>42985</c:v>
                </c:pt>
                <c:pt idx="403">
                  <c:v>42986</c:v>
                </c:pt>
                <c:pt idx="404">
                  <c:v>42987</c:v>
                </c:pt>
                <c:pt idx="405">
                  <c:v>42988</c:v>
                </c:pt>
                <c:pt idx="406">
                  <c:v>42989</c:v>
                </c:pt>
                <c:pt idx="407">
                  <c:v>42990</c:v>
                </c:pt>
                <c:pt idx="408">
                  <c:v>42991</c:v>
                </c:pt>
                <c:pt idx="409">
                  <c:v>42992</c:v>
                </c:pt>
                <c:pt idx="410">
                  <c:v>42993</c:v>
                </c:pt>
                <c:pt idx="411">
                  <c:v>42994</c:v>
                </c:pt>
                <c:pt idx="412">
                  <c:v>42995</c:v>
                </c:pt>
                <c:pt idx="413">
                  <c:v>42996</c:v>
                </c:pt>
                <c:pt idx="414">
                  <c:v>42997</c:v>
                </c:pt>
                <c:pt idx="415">
                  <c:v>42998</c:v>
                </c:pt>
                <c:pt idx="416">
                  <c:v>42999</c:v>
                </c:pt>
                <c:pt idx="417">
                  <c:v>43000</c:v>
                </c:pt>
                <c:pt idx="418">
                  <c:v>43001</c:v>
                </c:pt>
                <c:pt idx="419">
                  <c:v>43002</c:v>
                </c:pt>
                <c:pt idx="420">
                  <c:v>43003</c:v>
                </c:pt>
                <c:pt idx="421">
                  <c:v>43004</c:v>
                </c:pt>
                <c:pt idx="422">
                  <c:v>43005</c:v>
                </c:pt>
                <c:pt idx="423">
                  <c:v>43006</c:v>
                </c:pt>
                <c:pt idx="424">
                  <c:v>43007</c:v>
                </c:pt>
                <c:pt idx="425">
                  <c:v>43008</c:v>
                </c:pt>
                <c:pt idx="426">
                  <c:v>43009</c:v>
                </c:pt>
                <c:pt idx="427">
                  <c:v>43010</c:v>
                </c:pt>
                <c:pt idx="428">
                  <c:v>43011</c:v>
                </c:pt>
                <c:pt idx="429">
                  <c:v>43012</c:v>
                </c:pt>
                <c:pt idx="430">
                  <c:v>43013</c:v>
                </c:pt>
                <c:pt idx="431">
                  <c:v>43014</c:v>
                </c:pt>
                <c:pt idx="432">
                  <c:v>43015</c:v>
                </c:pt>
                <c:pt idx="433">
                  <c:v>43016</c:v>
                </c:pt>
                <c:pt idx="434">
                  <c:v>43017</c:v>
                </c:pt>
                <c:pt idx="435">
                  <c:v>43018</c:v>
                </c:pt>
                <c:pt idx="436">
                  <c:v>43019</c:v>
                </c:pt>
                <c:pt idx="437">
                  <c:v>43020</c:v>
                </c:pt>
                <c:pt idx="438">
                  <c:v>43021</c:v>
                </c:pt>
                <c:pt idx="439">
                  <c:v>43022</c:v>
                </c:pt>
                <c:pt idx="440">
                  <c:v>43023</c:v>
                </c:pt>
                <c:pt idx="441">
                  <c:v>43024</c:v>
                </c:pt>
                <c:pt idx="442">
                  <c:v>43025</c:v>
                </c:pt>
                <c:pt idx="443">
                  <c:v>43026</c:v>
                </c:pt>
                <c:pt idx="444">
                  <c:v>43027</c:v>
                </c:pt>
                <c:pt idx="445">
                  <c:v>43028</c:v>
                </c:pt>
                <c:pt idx="446">
                  <c:v>43029</c:v>
                </c:pt>
                <c:pt idx="447">
                  <c:v>43030</c:v>
                </c:pt>
                <c:pt idx="448">
                  <c:v>43031</c:v>
                </c:pt>
                <c:pt idx="449">
                  <c:v>43032</c:v>
                </c:pt>
                <c:pt idx="450">
                  <c:v>43033</c:v>
                </c:pt>
                <c:pt idx="451">
                  <c:v>43034</c:v>
                </c:pt>
                <c:pt idx="452">
                  <c:v>43035</c:v>
                </c:pt>
                <c:pt idx="453">
                  <c:v>43036</c:v>
                </c:pt>
                <c:pt idx="454">
                  <c:v>43037</c:v>
                </c:pt>
                <c:pt idx="455">
                  <c:v>43038</c:v>
                </c:pt>
                <c:pt idx="456">
                  <c:v>43039</c:v>
                </c:pt>
                <c:pt idx="457">
                  <c:v>43040</c:v>
                </c:pt>
                <c:pt idx="458">
                  <c:v>43041</c:v>
                </c:pt>
                <c:pt idx="459">
                  <c:v>43042</c:v>
                </c:pt>
                <c:pt idx="460">
                  <c:v>43043</c:v>
                </c:pt>
                <c:pt idx="461">
                  <c:v>43044</c:v>
                </c:pt>
                <c:pt idx="462">
                  <c:v>43045</c:v>
                </c:pt>
                <c:pt idx="463">
                  <c:v>43046</c:v>
                </c:pt>
                <c:pt idx="464">
                  <c:v>43047</c:v>
                </c:pt>
                <c:pt idx="465">
                  <c:v>43048</c:v>
                </c:pt>
                <c:pt idx="466">
                  <c:v>43049</c:v>
                </c:pt>
                <c:pt idx="467">
                  <c:v>43050</c:v>
                </c:pt>
                <c:pt idx="468">
                  <c:v>43051</c:v>
                </c:pt>
                <c:pt idx="469">
                  <c:v>43052</c:v>
                </c:pt>
                <c:pt idx="470">
                  <c:v>43053</c:v>
                </c:pt>
                <c:pt idx="471">
                  <c:v>43054</c:v>
                </c:pt>
                <c:pt idx="472">
                  <c:v>43055</c:v>
                </c:pt>
                <c:pt idx="473">
                  <c:v>43056</c:v>
                </c:pt>
                <c:pt idx="474">
                  <c:v>43057</c:v>
                </c:pt>
                <c:pt idx="475">
                  <c:v>43058</c:v>
                </c:pt>
                <c:pt idx="476">
                  <c:v>43059</c:v>
                </c:pt>
                <c:pt idx="477">
                  <c:v>43060</c:v>
                </c:pt>
                <c:pt idx="478">
                  <c:v>43061</c:v>
                </c:pt>
                <c:pt idx="479">
                  <c:v>43062</c:v>
                </c:pt>
                <c:pt idx="480">
                  <c:v>43063</c:v>
                </c:pt>
                <c:pt idx="481">
                  <c:v>43064</c:v>
                </c:pt>
                <c:pt idx="482">
                  <c:v>43065</c:v>
                </c:pt>
                <c:pt idx="483">
                  <c:v>43066</c:v>
                </c:pt>
                <c:pt idx="484">
                  <c:v>43067</c:v>
                </c:pt>
                <c:pt idx="485">
                  <c:v>43068</c:v>
                </c:pt>
                <c:pt idx="486">
                  <c:v>43069</c:v>
                </c:pt>
                <c:pt idx="487">
                  <c:v>43070</c:v>
                </c:pt>
                <c:pt idx="488">
                  <c:v>43071</c:v>
                </c:pt>
                <c:pt idx="489">
                  <c:v>43072</c:v>
                </c:pt>
                <c:pt idx="490">
                  <c:v>43073</c:v>
                </c:pt>
                <c:pt idx="491">
                  <c:v>43074</c:v>
                </c:pt>
                <c:pt idx="492">
                  <c:v>43075</c:v>
                </c:pt>
                <c:pt idx="493">
                  <c:v>43076</c:v>
                </c:pt>
                <c:pt idx="494">
                  <c:v>43077</c:v>
                </c:pt>
                <c:pt idx="495">
                  <c:v>43078</c:v>
                </c:pt>
                <c:pt idx="496">
                  <c:v>43079</c:v>
                </c:pt>
                <c:pt idx="497">
                  <c:v>43080</c:v>
                </c:pt>
                <c:pt idx="498">
                  <c:v>43081</c:v>
                </c:pt>
                <c:pt idx="499">
                  <c:v>43082</c:v>
                </c:pt>
                <c:pt idx="500">
                  <c:v>43083</c:v>
                </c:pt>
                <c:pt idx="501">
                  <c:v>43084</c:v>
                </c:pt>
                <c:pt idx="502">
                  <c:v>43085</c:v>
                </c:pt>
                <c:pt idx="503">
                  <c:v>43086</c:v>
                </c:pt>
                <c:pt idx="504">
                  <c:v>43087</c:v>
                </c:pt>
                <c:pt idx="505">
                  <c:v>43088</c:v>
                </c:pt>
                <c:pt idx="506">
                  <c:v>43089</c:v>
                </c:pt>
                <c:pt idx="507">
                  <c:v>43090</c:v>
                </c:pt>
                <c:pt idx="508">
                  <c:v>43091</c:v>
                </c:pt>
                <c:pt idx="509">
                  <c:v>43092</c:v>
                </c:pt>
                <c:pt idx="510">
                  <c:v>43093</c:v>
                </c:pt>
                <c:pt idx="511">
                  <c:v>43094</c:v>
                </c:pt>
                <c:pt idx="512">
                  <c:v>43095</c:v>
                </c:pt>
                <c:pt idx="513">
                  <c:v>43096</c:v>
                </c:pt>
                <c:pt idx="514">
                  <c:v>43097</c:v>
                </c:pt>
                <c:pt idx="515">
                  <c:v>43098</c:v>
                </c:pt>
                <c:pt idx="516">
                  <c:v>43099</c:v>
                </c:pt>
                <c:pt idx="517">
                  <c:v>43100</c:v>
                </c:pt>
                <c:pt idx="518">
                  <c:v>43101</c:v>
                </c:pt>
              </c:numCache>
            </c:numRef>
          </c:cat>
          <c:val>
            <c:numRef>
              <c:f>Data!$B$582:$B$1100</c:f>
              <c:numCache>
                <c:formatCode>General</c:formatCode>
                <c:ptCount val="519"/>
                <c:pt idx="0">
                  <c:v>3735</c:v>
                </c:pt>
                <c:pt idx="1">
                  <c:v>3735</c:v>
                </c:pt>
                <c:pt idx="2">
                  <c:v>3735</c:v>
                </c:pt>
                <c:pt idx="3">
                  <c:v>3735</c:v>
                </c:pt>
                <c:pt idx="4">
                  <c:v>3735</c:v>
                </c:pt>
                <c:pt idx="5">
                  <c:v>3735</c:v>
                </c:pt>
                <c:pt idx="6">
                  <c:v>3735</c:v>
                </c:pt>
                <c:pt idx="7">
                  <c:v>3735</c:v>
                </c:pt>
                <c:pt idx="8">
                  <c:v>3735</c:v>
                </c:pt>
                <c:pt idx="9">
                  <c:v>3735</c:v>
                </c:pt>
                <c:pt idx="10">
                  <c:v>3735</c:v>
                </c:pt>
                <c:pt idx="11">
                  <c:v>3735</c:v>
                </c:pt>
                <c:pt idx="12">
                  <c:v>3735</c:v>
                </c:pt>
                <c:pt idx="13">
                  <c:v>3735</c:v>
                </c:pt>
                <c:pt idx="14">
                  <c:v>3735</c:v>
                </c:pt>
                <c:pt idx="15">
                  <c:v>3735</c:v>
                </c:pt>
                <c:pt idx="16">
                  <c:v>3735</c:v>
                </c:pt>
                <c:pt idx="17">
                  <c:v>3735</c:v>
                </c:pt>
                <c:pt idx="18">
                  <c:v>3735</c:v>
                </c:pt>
                <c:pt idx="19">
                  <c:v>3735</c:v>
                </c:pt>
                <c:pt idx="20">
                  <c:v>3735</c:v>
                </c:pt>
                <c:pt idx="21">
                  <c:v>3735</c:v>
                </c:pt>
                <c:pt idx="22">
                  <c:v>3735</c:v>
                </c:pt>
                <c:pt idx="23">
                  <c:v>3735</c:v>
                </c:pt>
                <c:pt idx="24">
                  <c:v>3735</c:v>
                </c:pt>
                <c:pt idx="25">
                  <c:v>3735</c:v>
                </c:pt>
                <c:pt idx="26">
                  <c:v>3735</c:v>
                </c:pt>
                <c:pt idx="27">
                  <c:v>3735</c:v>
                </c:pt>
                <c:pt idx="28">
                  <c:v>3735</c:v>
                </c:pt>
                <c:pt idx="29">
                  <c:v>3735</c:v>
                </c:pt>
                <c:pt idx="30">
                  <c:v>3735</c:v>
                </c:pt>
                <c:pt idx="31">
                  <c:v>4201</c:v>
                </c:pt>
                <c:pt idx="32">
                  <c:v>4201</c:v>
                </c:pt>
                <c:pt idx="33">
                  <c:v>4201</c:v>
                </c:pt>
                <c:pt idx="34">
                  <c:v>4201</c:v>
                </c:pt>
                <c:pt idx="35">
                  <c:v>4201</c:v>
                </c:pt>
                <c:pt idx="36">
                  <c:v>4201</c:v>
                </c:pt>
                <c:pt idx="37">
                  <c:v>4201</c:v>
                </c:pt>
                <c:pt idx="38">
                  <c:v>4201</c:v>
                </c:pt>
                <c:pt idx="39">
                  <c:v>4201</c:v>
                </c:pt>
                <c:pt idx="40">
                  <c:v>4201</c:v>
                </c:pt>
                <c:pt idx="41">
                  <c:v>4201</c:v>
                </c:pt>
                <c:pt idx="42">
                  <c:v>4201</c:v>
                </c:pt>
                <c:pt idx="43">
                  <c:v>4201</c:v>
                </c:pt>
                <c:pt idx="44">
                  <c:v>4201</c:v>
                </c:pt>
                <c:pt idx="45">
                  <c:v>4201</c:v>
                </c:pt>
                <c:pt idx="46">
                  <c:v>4201</c:v>
                </c:pt>
                <c:pt idx="47">
                  <c:v>4201</c:v>
                </c:pt>
                <c:pt idx="48">
                  <c:v>4201</c:v>
                </c:pt>
                <c:pt idx="49">
                  <c:v>4201</c:v>
                </c:pt>
                <c:pt idx="50">
                  <c:v>4201</c:v>
                </c:pt>
                <c:pt idx="51">
                  <c:v>4201</c:v>
                </c:pt>
                <c:pt idx="52">
                  <c:v>4201</c:v>
                </c:pt>
                <c:pt idx="53">
                  <c:v>4201</c:v>
                </c:pt>
                <c:pt idx="54">
                  <c:v>4201</c:v>
                </c:pt>
                <c:pt idx="55">
                  <c:v>4201</c:v>
                </c:pt>
                <c:pt idx="56">
                  <c:v>4201</c:v>
                </c:pt>
                <c:pt idx="57">
                  <c:v>4201</c:v>
                </c:pt>
                <c:pt idx="58">
                  <c:v>4201</c:v>
                </c:pt>
                <c:pt idx="59">
                  <c:v>4201</c:v>
                </c:pt>
                <c:pt idx="60">
                  <c:v>4201</c:v>
                </c:pt>
                <c:pt idx="61">
                  <c:v>4159</c:v>
                </c:pt>
                <c:pt idx="62">
                  <c:v>4159</c:v>
                </c:pt>
                <c:pt idx="63">
                  <c:v>4159</c:v>
                </c:pt>
                <c:pt idx="64">
                  <c:v>4159</c:v>
                </c:pt>
                <c:pt idx="65">
                  <c:v>4159</c:v>
                </c:pt>
                <c:pt idx="66">
                  <c:v>4159</c:v>
                </c:pt>
                <c:pt idx="67">
                  <c:v>4159</c:v>
                </c:pt>
                <c:pt idx="68">
                  <c:v>4159</c:v>
                </c:pt>
                <c:pt idx="69">
                  <c:v>4159</c:v>
                </c:pt>
                <c:pt idx="70">
                  <c:v>4159</c:v>
                </c:pt>
                <c:pt idx="71">
                  <c:v>4159</c:v>
                </c:pt>
                <c:pt idx="72">
                  <c:v>4159</c:v>
                </c:pt>
                <c:pt idx="73">
                  <c:v>4159</c:v>
                </c:pt>
                <c:pt idx="74">
                  <c:v>4159</c:v>
                </c:pt>
                <c:pt idx="75">
                  <c:v>4159</c:v>
                </c:pt>
                <c:pt idx="76">
                  <c:v>4159</c:v>
                </c:pt>
                <c:pt idx="77">
                  <c:v>4159</c:v>
                </c:pt>
                <c:pt idx="78">
                  <c:v>4159</c:v>
                </c:pt>
                <c:pt idx="79">
                  <c:v>4159</c:v>
                </c:pt>
                <c:pt idx="80">
                  <c:v>4159</c:v>
                </c:pt>
                <c:pt idx="81">
                  <c:v>4159</c:v>
                </c:pt>
                <c:pt idx="82">
                  <c:v>4159</c:v>
                </c:pt>
                <c:pt idx="83">
                  <c:v>4159</c:v>
                </c:pt>
                <c:pt idx="84">
                  <c:v>4159</c:v>
                </c:pt>
                <c:pt idx="85">
                  <c:v>4159</c:v>
                </c:pt>
                <c:pt idx="86">
                  <c:v>4159</c:v>
                </c:pt>
                <c:pt idx="87">
                  <c:v>4159</c:v>
                </c:pt>
                <c:pt idx="88">
                  <c:v>4159</c:v>
                </c:pt>
                <c:pt idx="89">
                  <c:v>4159</c:v>
                </c:pt>
                <c:pt idx="90">
                  <c:v>4159</c:v>
                </c:pt>
                <c:pt idx="91">
                  <c:v>4159</c:v>
                </c:pt>
                <c:pt idx="92">
                  <c:v>3701</c:v>
                </c:pt>
                <c:pt idx="93">
                  <c:v>3701</c:v>
                </c:pt>
                <c:pt idx="94">
                  <c:v>3701</c:v>
                </c:pt>
                <c:pt idx="95">
                  <c:v>3701</c:v>
                </c:pt>
                <c:pt idx="96">
                  <c:v>3701</c:v>
                </c:pt>
                <c:pt idx="97">
                  <c:v>3701</c:v>
                </c:pt>
                <c:pt idx="98">
                  <c:v>3701</c:v>
                </c:pt>
                <c:pt idx="99">
                  <c:v>3701</c:v>
                </c:pt>
                <c:pt idx="100">
                  <c:v>3701</c:v>
                </c:pt>
                <c:pt idx="101">
                  <c:v>3701</c:v>
                </c:pt>
                <c:pt idx="102">
                  <c:v>3701</c:v>
                </c:pt>
                <c:pt idx="103">
                  <c:v>3701</c:v>
                </c:pt>
                <c:pt idx="104">
                  <c:v>3701</c:v>
                </c:pt>
                <c:pt idx="105">
                  <c:v>3701</c:v>
                </c:pt>
                <c:pt idx="106">
                  <c:v>3701</c:v>
                </c:pt>
                <c:pt idx="107">
                  <c:v>3701</c:v>
                </c:pt>
                <c:pt idx="108">
                  <c:v>3701</c:v>
                </c:pt>
                <c:pt idx="109">
                  <c:v>3701</c:v>
                </c:pt>
                <c:pt idx="110">
                  <c:v>3701</c:v>
                </c:pt>
                <c:pt idx="111">
                  <c:v>3701</c:v>
                </c:pt>
                <c:pt idx="112">
                  <c:v>3701</c:v>
                </c:pt>
                <c:pt idx="113">
                  <c:v>3701</c:v>
                </c:pt>
                <c:pt idx="114">
                  <c:v>3701</c:v>
                </c:pt>
                <c:pt idx="115">
                  <c:v>3701</c:v>
                </c:pt>
                <c:pt idx="116">
                  <c:v>3701</c:v>
                </c:pt>
                <c:pt idx="117">
                  <c:v>3701</c:v>
                </c:pt>
                <c:pt idx="118">
                  <c:v>3701</c:v>
                </c:pt>
                <c:pt idx="119">
                  <c:v>3701</c:v>
                </c:pt>
                <c:pt idx="120">
                  <c:v>3701</c:v>
                </c:pt>
                <c:pt idx="121">
                  <c:v>3701</c:v>
                </c:pt>
                <c:pt idx="122">
                  <c:v>3921</c:v>
                </c:pt>
                <c:pt idx="123">
                  <c:v>3921</c:v>
                </c:pt>
                <c:pt idx="124">
                  <c:v>3921</c:v>
                </c:pt>
                <c:pt idx="125">
                  <c:v>3921</c:v>
                </c:pt>
                <c:pt idx="126">
                  <c:v>3921</c:v>
                </c:pt>
                <c:pt idx="127">
                  <c:v>3921</c:v>
                </c:pt>
                <c:pt idx="128">
                  <c:v>3921</c:v>
                </c:pt>
                <c:pt idx="129">
                  <c:v>3921</c:v>
                </c:pt>
                <c:pt idx="130">
                  <c:v>3921</c:v>
                </c:pt>
                <c:pt idx="131">
                  <c:v>3921</c:v>
                </c:pt>
                <c:pt idx="132">
                  <c:v>3921</c:v>
                </c:pt>
                <c:pt idx="133">
                  <c:v>3921</c:v>
                </c:pt>
                <c:pt idx="134">
                  <c:v>3921</c:v>
                </c:pt>
                <c:pt idx="135">
                  <c:v>3921</c:v>
                </c:pt>
                <c:pt idx="136">
                  <c:v>3921</c:v>
                </c:pt>
                <c:pt idx="137">
                  <c:v>3921</c:v>
                </c:pt>
                <c:pt idx="138">
                  <c:v>3921</c:v>
                </c:pt>
                <c:pt idx="139">
                  <c:v>3921</c:v>
                </c:pt>
                <c:pt idx="140">
                  <c:v>3921</c:v>
                </c:pt>
                <c:pt idx="141">
                  <c:v>3921</c:v>
                </c:pt>
                <c:pt idx="142">
                  <c:v>3921</c:v>
                </c:pt>
                <c:pt idx="143">
                  <c:v>3921</c:v>
                </c:pt>
                <c:pt idx="144">
                  <c:v>3921</c:v>
                </c:pt>
                <c:pt idx="145">
                  <c:v>3921</c:v>
                </c:pt>
                <c:pt idx="146">
                  <c:v>3921</c:v>
                </c:pt>
                <c:pt idx="147">
                  <c:v>3921</c:v>
                </c:pt>
                <c:pt idx="148">
                  <c:v>3921</c:v>
                </c:pt>
                <c:pt idx="149">
                  <c:v>3921</c:v>
                </c:pt>
                <c:pt idx="150">
                  <c:v>3921</c:v>
                </c:pt>
                <c:pt idx="151">
                  <c:v>3921</c:v>
                </c:pt>
                <c:pt idx="152">
                  <c:v>3921</c:v>
                </c:pt>
                <c:pt idx="153">
                  <c:v>3951</c:v>
                </c:pt>
                <c:pt idx="154">
                  <c:v>3951</c:v>
                </c:pt>
                <c:pt idx="155">
                  <c:v>3951</c:v>
                </c:pt>
                <c:pt idx="156">
                  <c:v>3951</c:v>
                </c:pt>
                <c:pt idx="157">
                  <c:v>3951</c:v>
                </c:pt>
                <c:pt idx="158">
                  <c:v>3951</c:v>
                </c:pt>
                <c:pt idx="159">
                  <c:v>3951</c:v>
                </c:pt>
                <c:pt idx="160">
                  <c:v>3951</c:v>
                </c:pt>
                <c:pt idx="161">
                  <c:v>3951</c:v>
                </c:pt>
                <c:pt idx="162">
                  <c:v>3951</c:v>
                </c:pt>
                <c:pt idx="163">
                  <c:v>3951</c:v>
                </c:pt>
                <c:pt idx="164">
                  <c:v>3951</c:v>
                </c:pt>
                <c:pt idx="165">
                  <c:v>3951</c:v>
                </c:pt>
                <c:pt idx="166">
                  <c:v>3951</c:v>
                </c:pt>
                <c:pt idx="167">
                  <c:v>3951</c:v>
                </c:pt>
                <c:pt idx="168">
                  <c:v>3951</c:v>
                </c:pt>
                <c:pt idx="169">
                  <c:v>3951</c:v>
                </c:pt>
                <c:pt idx="170">
                  <c:v>3951</c:v>
                </c:pt>
                <c:pt idx="171">
                  <c:v>3951</c:v>
                </c:pt>
                <c:pt idx="172">
                  <c:v>3951</c:v>
                </c:pt>
                <c:pt idx="173">
                  <c:v>3951</c:v>
                </c:pt>
                <c:pt idx="174">
                  <c:v>3951</c:v>
                </c:pt>
                <c:pt idx="175">
                  <c:v>3951</c:v>
                </c:pt>
                <c:pt idx="176">
                  <c:v>3951</c:v>
                </c:pt>
                <c:pt idx="177">
                  <c:v>3951</c:v>
                </c:pt>
                <c:pt idx="178">
                  <c:v>3951</c:v>
                </c:pt>
                <c:pt idx="179">
                  <c:v>3951</c:v>
                </c:pt>
                <c:pt idx="180">
                  <c:v>3951</c:v>
                </c:pt>
                <c:pt idx="181">
                  <c:v>3951</c:v>
                </c:pt>
                <c:pt idx="182">
                  <c:v>3951</c:v>
                </c:pt>
                <c:pt idx="183">
                  <c:v>3951</c:v>
                </c:pt>
                <c:pt idx="184">
                  <c:v>3901</c:v>
                </c:pt>
                <c:pt idx="185">
                  <c:v>3901</c:v>
                </c:pt>
                <c:pt idx="186">
                  <c:v>3901</c:v>
                </c:pt>
                <c:pt idx="187">
                  <c:v>3901</c:v>
                </c:pt>
                <c:pt idx="188">
                  <c:v>3901</c:v>
                </c:pt>
                <c:pt idx="189">
                  <c:v>3901</c:v>
                </c:pt>
                <c:pt idx="190">
                  <c:v>3901</c:v>
                </c:pt>
                <c:pt idx="191">
                  <c:v>3901</c:v>
                </c:pt>
                <c:pt idx="192">
                  <c:v>3901</c:v>
                </c:pt>
                <c:pt idx="193">
                  <c:v>3901</c:v>
                </c:pt>
                <c:pt idx="194">
                  <c:v>3901</c:v>
                </c:pt>
                <c:pt idx="195">
                  <c:v>3901</c:v>
                </c:pt>
                <c:pt idx="196">
                  <c:v>3901</c:v>
                </c:pt>
                <c:pt idx="197">
                  <c:v>3901</c:v>
                </c:pt>
                <c:pt idx="198">
                  <c:v>3901</c:v>
                </c:pt>
                <c:pt idx="199">
                  <c:v>3901</c:v>
                </c:pt>
                <c:pt idx="200">
                  <c:v>3901</c:v>
                </c:pt>
                <c:pt idx="201">
                  <c:v>3901</c:v>
                </c:pt>
                <c:pt idx="202">
                  <c:v>3901</c:v>
                </c:pt>
                <c:pt idx="203">
                  <c:v>3901</c:v>
                </c:pt>
                <c:pt idx="204">
                  <c:v>3901</c:v>
                </c:pt>
                <c:pt idx="205">
                  <c:v>3901</c:v>
                </c:pt>
                <c:pt idx="206">
                  <c:v>3901</c:v>
                </c:pt>
                <c:pt idx="207">
                  <c:v>3901</c:v>
                </c:pt>
                <c:pt idx="208">
                  <c:v>3901</c:v>
                </c:pt>
                <c:pt idx="209">
                  <c:v>3901</c:v>
                </c:pt>
                <c:pt idx="210">
                  <c:v>3901</c:v>
                </c:pt>
                <c:pt idx="211">
                  <c:v>3901</c:v>
                </c:pt>
                <c:pt idx="212">
                  <c:v>3901</c:v>
                </c:pt>
                <c:pt idx="213">
                  <c:v>3901</c:v>
                </c:pt>
                <c:pt idx="214">
                  <c:v>3901</c:v>
                </c:pt>
                <c:pt idx="215">
                  <c:v>3901</c:v>
                </c:pt>
                <c:pt idx="216">
                  <c:v>3901</c:v>
                </c:pt>
                <c:pt idx="217">
                  <c:v>3901</c:v>
                </c:pt>
                <c:pt idx="218">
                  <c:v>3901</c:v>
                </c:pt>
                <c:pt idx="219">
                  <c:v>3901</c:v>
                </c:pt>
                <c:pt idx="220">
                  <c:v>3901</c:v>
                </c:pt>
                <c:pt idx="221">
                  <c:v>3901</c:v>
                </c:pt>
                <c:pt idx="222">
                  <c:v>3901</c:v>
                </c:pt>
                <c:pt idx="223">
                  <c:v>3901</c:v>
                </c:pt>
                <c:pt idx="224">
                  <c:v>3901</c:v>
                </c:pt>
                <c:pt idx="225">
                  <c:v>3901</c:v>
                </c:pt>
                <c:pt idx="226">
                  <c:v>3901</c:v>
                </c:pt>
                <c:pt idx="227">
                  <c:v>3901</c:v>
                </c:pt>
                <c:pt idx="228">
                  <c:v>3901</c:v>
                </c:pt>
                <c:pt idx="229">
                  <c:v>3901</c:v>
                </c:pt>
                <c:pt idx="230">
                  <c:v>3901</c:v>
                </c:pt>
                <c:pt idx="231">
                  <c:v>3901</c:v>
                </c:pt>
                <c:pt idx="232">
                  <c:v>3901</c:v>
                </c:pt>
                <c:pt idx="233">
                  <c:v>3901</c:v>
                </c:pt>
                <c:pt idx="234">
                  <c:v>3901</c:v>
                </c:pt>
                <c:pt idx="235">
                  <c:v>3901</c:v>
                </c:pt>
                <c:pt idx="236">
                  <c:v>3901</c:v>
                </c:pt>
                <c:pt idx="237">
                  <c:v>3901</c:v>
                </c:pt>
                <c:pt idx="238">
                  <c:v>3901</c:v>
                </c:pt>
                <c:pt idx="239">
                  <c:v>3901</c:v>
                </c:pt>
                <c:pt idx="240">
                  <c:v>3901</c:v>
                </c:pt>
                <c:pt idx="241">
                  <c:v>3901</c:v>
                </c:pt>
                <c:pt idx="242">
                  <c:v>3901</c:v>
                </c:pt>
                <c:pt idx="243">
                  <c:v>3035</c:v>
                </c:pt>
                <c:pt idx="244">
                  <c:v>3035</c:v>
                </c:pt>
                <c:pt idx="245">
                  <c:v>3035</c:v>
                </c:pt>
                <c:pt idx="246">
                  <c:v>3035</c:v>
                </c:pt>
                <c:pt idx="247">
                  <c:v>3035</c:v>
                </c:pt>
                <c:pt idx="248">
                  <c:v>3035</c:v>
                </c:pt>
                <c:pt idx="249">
                  <c:v>3035</c:v>
                </c:pt>
                <c:pt idx="250">
                  <c:v>3035</c:v>
                </c:pt>
                <c:pt idx="251">
                  <c:v>3035</c:v>
                </c:pt>
                <c:pt idx="252">
                  <c:v>3035</c:v>
                </c:pt>
                <c:pt idx="253">
                  <c:v>3035</c:v>
                </c:pt>
                <c:pt idx="254">
                  <c:v>3035</c:v>
                </c:pt>
                <c:pt idx="255">
                  <c:v>3035</c:v>
                </c:pt>
                <c:pt idx="256">
                  <c:v>3035</c:v>
                </c:pt>
                <c:pt idx="257">
                  <c:v>3035</c:v>
                </c:pt>
                <c:pt idx="258">
                  <c:v>3035</c:v>
                </c:pt>
                <c:pt idx="259">
                  <c:v>3035</c:v>
                </c:pt>
                <c:pt idx="260">
                  <c:v>3035</c:v>
                </c:pt>
                <c:pt idx="261">
                  <c:v>3035</c:v>
                </c:pt>
                <c:pt idx="262">
                  <c:v>3035</c:v>
                </c:pt>
                <c:pt idx="263">
                  <c:v>3035</c:v>
                </c:pt>
                <c:pt idx="264">
                  <c:v>3035</c:v>
                </c:pt>
                <c:pt idx="265">
                  <c:v>3035</c:v>
                </c:pt>
                <c:pt idx="266">
                  <c:v>3035</c:v>
                </c:pt>
                <c:pt idx="267">
                  <c:v>3035</c:v>
                </c:pt>
                <c:pt idx="268">
                  <c:v>3035</c:v>
                </c:pt>
                <c:pt idx="269">
                  <c:v>3035</c:v>
                </c:pt>
                <c:pt idx="270">
                  <c:v>3035</c:v>
                </c:pt>
                <c:pt idx="271">
                  <c:v>3035</c:v>
                </c:pt>
                <c:pt idx="272">
                  <c:v>3035</c:v>
                </c:pt>
                <c:pt idx="273">
                  <c:v>2951</c:v>
                </c:pt>
                <c:pt idx="274">
                  <c:v>2951</c:v>
                </c:pt>
                <c:pt idx="275">
                  <c:v>2951</c:v>
                </c:pt>
                <c:pt idx="276">
                  <c:v>2951</c:v>
                </c:pt>
                <c:pt idx="277">
                  <c:v>2951</c:v>
                </c:pt>
                <c:pt idx="278">
                  <c:v>2951</c:v>
                </c:pt>
                <c:pt idx="279">
                  <c:v>2951</c:v>
                </c:pt>
                <c:pt idx="280">
                  <c:v>2951</c:v>
                </c:pt>
                <c:pt idx="281">
                  <c:v>2951</c:v>
                </c:pt>
                <c:pt idx="282">
                  <c:v>2951</c:v>
                </c:pt>
                <c:pt idx="283">
                  <c:v>2951</c:v>
                </c:pt>
                <c:pt idx="284">
                  <c:v>2951</c:v>
                </c:pt>
                <c:pt idx="285">
                  <c:v>2951</c:v>
                </c:pt>
                <c:pt idx="286">
                  <c:v>2951</c:v>
                </c:pt>
                <c:pt idx="287">
                  <c:v>2951</c:v>
                </c:pt>
                <c:pt idx="288">
                  <c:v>2951</c:v>
                </c:pt>
                <c:pt idx="289">
                  <c:v>2951</c:v>
                </c:pt>
                <c:pt idx="290">
                  <c:v>2951</c:v>
                </c:pt>
                <c:pt idx="291">
                  <c:v>2951</c:v>
                </c:pt>
                <c:pt idx="292">
                  <c:v>2951</c:v>
                </c:pt>
                <c:pt idx="293">
                  <c:v>2951</c:v>
                </c:pt>
                <c:pt idx="294">
                  <c:v>2951</c:v>
                </c:pt>
                <c:pt idx="295">
                  <c:v>2951</c:v>
                </c:pt>
                <c:pt idx="296">
                  <c:v>2951</c:v>
                </c:pt>
                <c:pt idx="297">
                  <c:v>2951</c:v>
                </c:pt>
                <c:pt idx="298">
                  <c:v>2951</c:v>
                </c:pt>
                <c:pt idx="299">
                  <c:v>2951</c:v>
                </c:pt>
                <c:pt idx="300">
                  <c:v>2951</c:v>
                </c:pt>
                <c:pt idx="301">
                  <c:v>2951</c:v>
                </c:pt>
                <c:pt idx="302">
                  <c:v>2951</c:v>
                </c:pt>
                <c:pt idx="303">
                  <c:v>2951</c:v>
                </c:pt>
                <c:pt idx="304">
                  <c:v>2951</c:v>
                </c:pt>
                <c:pt idx="305">
                  <c:v>2951</c:v>
                </c:pt>
                <c:pt idx="306">
                  <c:v>2951</c:v>
                </c:pt>
                <c:pt idx="307">
                  <c:v>2951</c:v>
                </c:pt>
                <c:pt idx="308">
                  <c:v>2951</c:v>
                </c:pt>
                <c:pt idx="309">
                  <c:v>2951</c:v>
                </c:pt>
                <c:pt idx="310">
                  <c:v>2951</c:v>
                </c:pt>
                <c:pt idx="311">
                  <c:v>2951</c:v>
                </c:pt>
                <c:pt idx="312">
                  <c:v>2951</c:v>
                </c:pt>
                <c:pt idx="313">
                  <c:v>2951</c:v>
                </c:pt>
                <c:pt idx="314">
                  <c:v>2951</c:v>
                </c:pt>
                <c:pt idx="315">
                  <c:v>2951</c:v>
                </c:pt>
                <c:pt idx="316">
                  <c:v>2951</c:v>
                </c:pt>
                <c:pt idx="317">
                  <c:v>2951</c:v>
                </c:pt>
                <c:pt idx="318">
                  <c:v>2951</c:v>
                </c:pt>
                <c:pt idx="319">
                  <c:v>2951</c:v>
                </c:pt>
                <c:pt idx="320">
                  <c:v>2951</c:v>
                </c:pt>
                <c:pt idx="321">
                  <c:v>2951</c:v>
                </c:pt>
                <c:pt idx="322">
                  <c:v>2951</c:v>
                </c:pt>
                <c:pt idx="323">
                  <c:v>2951</c:v>
                </c:pt>
                <c:pt idx="324">
                  <c:v>2951</c:v>
                </c:pt>
                <c:pt idx="325">
                  <c:v>2951</c:v>
                </c:pt>
                <c:pt idx="326">
                  <c:v>2951</c:v>
                </c:pt>
                <c:pt idx="327">
                  <c:v>2951</c:v>
                </c:pt>
                <c:pt idx="328">
                  <c:v>2951</c:v>
                </c:pt>
                <c:pt idx="329">
                  <c:v>2951</c:v>
                </c:pt>
                <c:pt idx="330">
                  <c:v>2951</c:v>
                </c:pt>
                <c:pt idx="331">
                  <c:v>2951</c:v>
                </c:pt>
                <c:pt idx="332">
                  <c:v>2951</c:v>
                </c:pt>
                <c:pt idx="333">
                  <c:v>2951</c:v>
                </c:pt>
                <c:pt idx="334">
                  <c:v>2659</c:v>
                </c:pt>
                <c:pt idx="335">
                  <c:v>2659</c:v>
                </c:pt>
                <c:pt idx="336">
                  <c:v>2659</c:v>
                </c:pt>
                <c:pt idx="337">
                  <c:v>2659</c:v>
                </c:pt>
                <c:pt idx="338">
                  <c:v>2659</c:v>
                </c:pt>
                <c:pt idx="339">
                  <c:v>2659</c:v>
                </c:pt>
                <c:pt idx="340">
                  <c:v>2659</c:v>
                </c:pt>
                <c:pt idx="341">
                  <c:v>2659</c:v>
                </c:pt>
                <c:pt idx="342">
                  <c:v>2659</c:v>
                </c:pt>
                <c:pt idx="343">
                  <c:v>2659</c:v>
                </c:pt>
                <c:pt idx="344">
                  <c:v>2659</c:v>
                </c:pt>
                <c:pt idx="345">
                  <c:v>2659</c:v>
                </c:pt>
                <c:pt idx="346">
                  <c:v>2659</c:v>
                </c:pt>
                <c:pt idx="347">
                  <c:v>2659</c:v>
                </c:pt>
                <c:pt idx="348">
                  <c:v>2659</c:v>
                </c:pt>
                <c:pt idx="349">
                  <c:v>2659</c:v>
                </c:pt>
                <c:pt idx="350">
                  <c:v>2659</c:v>
                </c:pt>
                <c:pt idx="351">
                  <c:v>2659</c:v>
                </c:pt>
                <c:pt idx="352">
                  <c:v>2659</c:v>
                </c:pt>
                <c:pt idx="353">
                  <c:v>2659</c:v>
                </c:pt>
                <c:pt idx="354">
                  <c:v>2659</c:v>
                </c:pt>
                <c:pt idx="355">
                  <c:v>2659</c:v>
                </c:pt>
                <c:pt idx="356">
                  <c:v>2659</c:v>
                </c:pt>
                <c:pt idx="357">
                  <c:v>2659</c:v>
                </c:pt>
                <c:pt idx="358">
                  <c:v>2659</c:v>
                </c:pt>
                <c:pt idx="359">
                  <c:v>2659</c:v>
                </c:pt>
                <c:pt idx="360">
                  <c:v>2659</c:v>
                </c:pt>
                <c:pt idx="361">
                  <c:v>2659</c:v>
                </c:pt>
                <c:pt idx="362">
                  <c:v>2659</c:v>
                </c:pt>
                <c:pt idx="363">
                  <c:v>2659</c:v>
                </c:pt>
                <c:pt idx="364">
                  <c:v>2659</c:v>
                </c:pt>
                <c:pt idx="365">
                  <c:v>2649</c:v>
                </c:pt>
                <c:pt idx="366">
                  <c:v>2649</c:v>
                </c:pt>
                <c:pt idx="367">
                  <c:v>2649</c:v>
                </c:pt>
                <c:pt idx="368">
                  <c:v>2649</c:v>
                </c:pt>
                <c:pt idx="369">
                  <c:v>2649</c:v>
                </c:pt>
                <c:pt idx="370">
                  <c:v>2649</c:v>
                </c:pt>
                <c:pt idx="371">
                  <c:v>2649</c:v>
                </c:pt>
                <c:pt idx="372">
                  <c:v>2649</c:v>
                </c:pt>
                <c:pt idx="373">
                  <c:v>2649</c:v>
                </c:pt>
                <c:pt idx="374">
                  <c:v>2649</c:v>
                </c:pt>
                <c:pt idx="375">
                  <c:v>2649</c:v>
                </c:pt>
                <c:pt idx="376">
                  <c:v>2649</c:v>
                </c:pt>
                <c:pt idx="377">
                  <c:v>2649</c:v>
                </c:pt>
                <c:pt idx="378">
                  <c:v>2649</c:v>
                </c:pt>
                <c:pt idx="379">
                  <c:v>2649</c:v>
                </c:pt>
                <c:pt idx="380">
                  <c:v>2649</c:v>
                </c:pt>
                <c:pt idx="381">
                  <c:v>2649</c:v>
                </c:pt>
                <c:pt idx="382">
                  <c:v>2649</c:v>
                </c:pt>
                <c:pt idx="383">
                  <c:v>2649</c:v>
                </c:pt>
                <c:pt idx="384">
                  <c:v>2649</c:v>
                </c:pt>
                <c:pt idx="385">
                  <c:v>2649</c:v>
                </c:pt>
                <c:pt idx="386">
                  <c:v>2649</c:v>
                </c:pt>
                <c:pt idx="387">
                  <c:v>2649</c:v>
                </c:pt>
                <c:pt idx="388">
                  <c:v>2649</c:v>
                </c:pt>
                <c:pt idx="389">
                  <c:v>2649</c:v>
                </c:pt>
                <c:pt idx="390">
                  <c:v>2649</c:v>
                </c:pt>
                <c:pt idx="391">
                  <c:v>2649</c:v>
                </c:pt>
                <c:pt idx="392">
                  <c:v>2649</c:v>
                </c:pt>
                <c:pt idx="393">
                  <c:v>2649</c:v>
                </c:pt>
                <c:pt idx="394">
                  <c:v>2649</c:v>
                </c:pt>
                <c:pt idx="395">
                  <c:v>2649</c:v>
                </c:pt>
                <c:pt idx="396">
                  <c:v>2337</c:v>
                </c:pt>
                <c:pt idx="397">
                  <c:v>2337</c:v>
                </c:pt>
                <c:pt idx="398">
                  <c:v>2337</c:v>
                </c:pt>
                <c:pt idx="399">
                  <c:v>2337</c:v>
                </c:pt>
                <c:pt idx="400">
                  <c:v>2337</c:v>
                </c:pt>
                <c:pt idx="401">
                  <c:v>2337</c:v>
                </c:pt>
                <c:pt idx="402">
                  <c:v>2337</c:v>
                </c:pt>
                <c:pt idx="403">
                  <c:v>2337</c:v>
                </c:pt>
                <c:pt idx="404">
                  <c:v>2337</c:v>
                </c:pt>
                <c:pt idx="405">
                  <c:v>2337</c:v>
                </c:pt>
                <c:pt idx="406">
                  <c:v>2337</c:v>
                </c:pt>
                <c:pt idx="407">
                  <c:v>2337</c:v>
                </c:pt>
                <c:pt idx="408">
                  <c:v>2337</c:v>
                </c:pt>
                <c:pt idx="409">
                  <c:v>2337</c:v>
                </c:pt>
                <c:pt idx="410">
                  <c:v>2337</c:v>
                </c:pt>
                <c:pt idx="411">
                  <c:v>2337</c:v>
                </c:pt>
                <c:pt idx="412">
                  <c:v>2337</c:v>
                </c:pt>
                <c:pt idx="413">
                  <c:v>2337</c:v>
                </c:pt>
                <c:pt idx="414">
                  <c:v>2337</c:v>
                </c:pt>
                <c:pt idx="415">
                  <c:v>2337</c:v>
                </c:pt>
                <c:pt idx="416">
                  <c:v>2337</c:v>
                </c:pt>
                <c:pt idx="417">
                  <c:v>2337</c:v>
                </c:pt>
                <c:pt idx="418">
                  <c:v>2337</c:v>
                </c:pt>
                <c:pt idx="419">
                  <c:v>2337</c:v>
                </c:pt>
                <c:pt idx="420">
                  <c:v>2337</c:v>
                </c:pt>
                <c:pt idx="421">
                  <c:v>2337</c:v>
                </c:pt>
                <c:pt idx="422">
                  <c:v>2337</c:v>
                </c:pt>
                <c:pt idx="423">
                  <c:v>2337</c:v>
                </c:pt>
                <c:pt idx="424">
                  <c:v>2337</c:v>
                </c:pt>
                <c:pt idx="425">
                  <c:v>2337</c:v>
                </c:pt>
                <c:pt idx="426">
                  <c:v>2267</c:v>
                </c:pt>
                <c:pt idx="427">
                  <c:v>2267</c:v>
                </c:pt>
                <c:pt idx="428">
                  <c:v>2267</c:v>
                </c:pt>
                <c:pt idx="429">
                  <c:v>2267</c:v>
                </c:pt>
                <c:pt idx="430">
                  <c:v>2267</c:v>
                </c:pt>
                <c:pt idx="431">
                  <c:v>2267</c:v>
                </c:pt>
                <c:pt idx="432">
                  <c:v>2267</c:v>
                </c:pt>
                <c:pt idx="433">
                  <c:v>2267</c:v>
                </c:pt>
                <c:pt idx="434">
                  <c:v>2267</c:v>
                </c:pt>
                <c:pt idx="435">
                  <c:v>2267</c:v>
                </c:pt>
                <c:pt idx="436">
                  <c:v>2267</c:v>
                </c:pt>
                <c:pt idx="437">
                  <c:v>2267</c:v>
                </c:pt>
                <c:pt idx="438">
                  <c:v>2267</c:v>
                </c:pt>
                <c:pt idx="439">
                  <c:v>2267</c:v>
                </c:pt>
                <c:pt idx="440">
                  <c:v>2267</c:v>
                </c:pt>
                <c:pt idx="441">
                  <c:v>2267</c:v>
                </c:pt>
                <c:pt idx="442">
                  <c:v>2267</c:v>
                </c:pt>
                <c:pt idx="443">
                  <c:v>2267</c:v>
                </c:pt>
                <c:pt idx="444">
                  <c:v>2267</c:v>
                </c:pt>
                <c:pt idx="445">
                  <c:v>2267</c:v>
                </c:pt>
                <c:pt idx="446">
                  <c:v>2267</c:v>
                </c:pt>
                <c:pt idx="447">
                  <c:v>2267</c:v>
                </c:pt>
                <c:pt idx="448">
                  <c:v>2267</c:v>
                </c:pt>
                <c:pt idx="449">
                  <c:v>2267</c:v>
                </c:pt>
                <c:pt idx="450">
                  <c:v>2267</c:v>
                </c:pt>
                <c:pt idx="451">
                  <c:v>2267</c:v>
                </c:pt>
                <c:pt idx="452">
                  <c:v>2267</c:v>
                </c:pt>
                <c:pt idx="453">
                  <c:v>2267</c:v>
                </c:pt>
                <c:pt idx="454">
                  <c:v>2267</c:v>
                </c:pt>
                <c:pt idx="455">
                  <c:v>2267</c:v>
                </c:pt>
                <c:pt idx="456">
                  <c:v>2267</c:v>
                </c:pt>
                <c:pt idx="457">
                  <c:v>1355</c:v>
                </c:pt>
                <c:pt idx="458">
                  <c:v>1355</c:v>
                </c:pt>
                <c:pt idx="459">
                  <c:v>1355</c:v>
                </c:pt>
                <c:pt idx="460">
                  <c:v>1355</c:v>
                </c:pt>
                <c:pt idx="461">
                  <c:v>1355</c:v>
                </c:pt>
                <c:pt idx="462">
                  <c:v>1355</c:v>
                </c:pt>
                <c:pt idx="463">
                  <c:v>1355</c:v>
                </c:pt>
                <c:pt idx="464">
                  <c:v>1355</c:v>
                </c:pt>
                <c:pt idx="465">
                  <c:v>1355</c:v>
                </c:pt>
                <c:pt idx="466">
                  <c:v>1355</c:v>
                </c:pt>
                <c:pt idx="467">
                  <c:v>1355</c:v>
                </c:pt>
                <c:pt idx="468">
                  <c:v>1355</c:v>
                </c:pt>
                <c:pt idx="469">
                  <c:v>1355</c:v>
                </c:pt>
                <c:pt idx="470">
                  <c:v>1355</c:v>
                </c:pt>
                <c:pt idx="471">
                  <c:v>1355</c:v>
                </c:pt>
                <c:pt idx="472">
                  <c:v>1355</c:v>
                </c:pt>
                <c:pt idx="473">
                  <c:v>1355</c:v>
                </c:pt>
                <c:pt idx="474">
                  <c:v>1355</c:v>
                </c:pt>
                <c:pt idx="475">
                  <c:v>1355</c:v>
                </c:pt>
                <c:pt idx="476">
                  <c:v>1355</c:v>
                </c:pt>
                <c:pt idx="477">
                  <c:v>1355</c:v>
                </c:pt>
                <c:pt idx="478">
                  <c:v>1355</c:v>
                </c:pt>
                <c:pt idx="479">
                  <c:v>1355</c:v>
                </c:pt>
                <c:pt idx="480">
                  <c:v>1355</c:v>
                </c:pt>
                <c:pt idx="481">
                  <c:v>1355</c:v>
                </c:pt>
                <c:pt idx="482">
                  <c:v>1355</c:v>
                </c:pt>
                <c:pt idx="483">
                  <c:v>1355</c:v>
                </c:pt>
                <c:pt idx="484">
                  <c:v>1355</c:v>
                </c:pt>
                <c:pt idx="485">
                  <c:v>1355</c:v>
                </c:pt>
                <c:pt idx="486">
                  <c:v>1355</c:v>
                </c:pt>
                <c:pt idx="487">
                  <c:v>1230</c:v>
                </c:pt>
                <c:pt idx="488">
                  <c:v>1230</c:v>
                </c:pt>
                <c:pt idx="489">
                  <c:v>1230</c:v>
                </c:pt>
                <c:pt idx="490">
                  <c:v>1230</c:v>
                </c:pt>
                <c:pt idx="491">
                  <c:v>1230</c:v>
                </c:pt>
                <c:pt idx="492">
                  <c:v>1230</c:v>
                </c:pt>
                <c:pt idx="493">
                  <c:v>1230</c:v>
                </c:pt>
                <c:pt idx="494">
                  <c:v>1230</c:v>
                </c:pt>
                <c:pt idx="495">
                  <c:v>1230</c:v>
                </c:pt>
                <c:pt idx="496">
                  <c:v>1230</c:v>
                </c:pt>
                <c:pt idx="497">
                  <c:v>1230</c:v>
                </c:pt>
                <c:pt idx="498">
                  <c:v>1230</c:v>
                </c:pt>
                <c:pt idx="499">
                  <c:v>1230</c:v>
                </c:pt>
                <c:pt idx="500">
                  <c:v>1230</c:v>
                </c:pt>
                <c:pt idx="501">
                  <c:v>1230</c:v>
                </c:pt>
                <c:pt idx="502">
                  <c:v>1230</c:v>
                </c:pt>
                <c:pt idx="503">
                  <c:v>1230</c:v>
                </c:pt>
                <c:pt idx="504">
                  <c:v>1230</c:v>
                </c:pt>
                <c:pt idx="505">
                  <c:v>1230</c:v>
                </c:pt>
                <c:pt idx="506">
                  <c:v>1230</c:v>
                </c:pt>
                <c:pt idx="507">
                  <c:v>1230</c:v>
                </c:pt>
                <c:pt idx="508">
                  <c:v>1230</c:v>
                </c:pt>
                <c:pt idx="509">
                  <c:v>1230</c:v>
                </c:pt>
                <c:pt idx="510">
                  <c:v>1230</c:v>
                </c:pt>
                <c:pt idx="511">
                  <c:v>1230</c:v>
                </c:pt>
                <c:pt idx="512">
                  <c:v>1230</c:v>
                </c:pt>
                <c:pt idx="513">
                  <c:v>1230</c:v>
                </c:pt>
                <c:pt idx="514">
                  <c:v>1230</c:v>
                </c:pt>
                <c:pt idx="515">
                  <c:v>1230</c:v>
                </c:pt>
                <c:pt idx="516">
                  <c:v>1230</c:v>
                </c:pt>
                <c:pt idx="517">
                  <c:v>1230</c:v>
                </c:pt>
                <c:pt idx="518">
                  <c:v>1230</c:v>
                </c:pt>
              </c:numCache>
            </c:numRef>
          </c:val>
          <c:smooth val="0"/>
        </c:ser>
        <c:dLbls>
          <c:showLegendKey val="0"/>
          <c:showVal val="0"/>
          <c:showCatName val="0"/>
          <c:showSerName val="0"/>
          <c:showPercent val="0"/>
          <c:showBubbleSize val="0"/>
        </c:dLbls>
        <c:marker val="1"/>
        <c:smooth val="0"/>
        <c:axId val="138455296"/>
        <c:axId val="138453376"/>
      </c:lineChart>
      <c:dateAx>
        <c:axId val="138449664"/>
        <c:scaling>
          <c:orientation val="minMax"/>
        </c:scaling>
        <c:delete val="0"/>
        <c:axPos val="b"/>
        <c:majorGridlines>
          <c:spPr>
            <a:ln>
              <a:solidFill>
                <a:schemeClr val="bg1">
                  <a:lumMod val="65000"/>
                </a:schemeClr>
              </a:solidFill>
              <a:prstDash val="dash"/>
            </a:ln>
          </c:spPr>
        </c:majorGridlines>
        <c:numFmt formatCode="[$-409]mmm\-yy;@" sourceLinked="0"/>
        <c:majorTickMark val="out"/>
        <c:minorTickMark val="none"/>
        <c:tickLblPos val="nextTo"/>
        <c:txPr>
          <a:bodyPr rot="1500000"/>
          <a:lstStyle/>
          <a:p>
            <a:pPr>
              <a:defRPr/>
            </a:pPr>
            <a:endParaRPr lang="en-US"/>
          </a:p>
        </c:txPr>
        <c:crossAx val="138451200"/>
        <c:crosses val="autoZero"/>
        <c:auto val="1"/>
        <c:lblOffset val="100"/>
        <c:baseTimeUnit val="days"/>
        <c:majorUnit val="1"/>
        <c:majorTimeUnit val="months"/>
        <c:minorUnit val="1"/>
        <c:minorTimeUnit val="months"/>
      </c:dateAx>
      <c:valAx>
        <c:axId val="138451200"/>
        <c:scaling>
          <c:orientation val="minMax"/>
          <c:max val="200"/>
          <c:min val="0"/>
        </c:scaling>
        <c:delete val="0"/>
        <c:axPos val="l"/>
        <c:majorGridlines>
          <c:spPr>
            <a:ln>
              <a:solidFill>
                <a:schemeClr val="bg1">
                  <a:lumMod val="65000"/>
                </a:schemeClr>
              </a:solidFill>
            </a:ln>
          </c:spPr>
        </c:majorGridlines>
        <c:title>
          <c:tx>
            <c:rich>
              <a:bodyPr rot="0" vert="horz"/>
              <a:lstStyle/>
              <a:p>
                <a:pPr>
                  <a:defRPr/>
                </a:pPr>
                <a:r>
                  <a:rPr lang="en-US"/>
                  <a:t>10</a:t>
                </a:r>
                <a:r>
                  <a:rPr lang="en-US" baseline="30000"/>
                  <a:t>6</a:t>
                </a:r>
                <a:r>
                  <a:rPr lang="en-US"/>
                  <a:t>m</a:t>
                </a:r>
                <a:r>
                  <a:rPr lang="en-US" baseline="30000"/>
                  <a:t>3</a:t>
                </a:r>
                <a:r>
                  <a:rPr lang="en-US"/>
                  <a:t>/d</a:t>
                </a:r>
              </a:p>
            </c:rich>
          </c:tx>
          <c:layout>
            <c:manualLayout>
              <c:xMode val="edge"/>
              <c:yMode val="edge"/>
              <c:x val="1.4654653850729542E-3"/>
              <c:y val="2.9472189088833395E-2"/>
            </c:manualLayout>
          </c:layout>
          <c:overlay val="0"/>
        </c:title>
        <c:numFmt formatCode="0" sourceLinked="1"/>
        <c:majorTickMark val="out"/>
        <c:minorTickMark val="out"/>
        <c:tickLblPos val="nextTo"/>
        <c:crossAx val="138449664"/>
        <c:crosses val="autoZero"/>
        <c:crossBetween val="midCat"/>
        <c:majorUnit val="20"/>
        <c:minorUnit val="10"/>
      </c:valAx>
      <c:valAx>
        <c:axId val="138453376"/>
        <c:scaling>
          <c:orientation val="minMax"/>
          <c:max val="7700"/>
          <c:min val="0"/>
        </c:scaling>
        <c:delete val="0"/>
        <c:axPos val="r"/>
        <c:title>
          <c:tx>
            <c:rich>
              <a:bodyPr rot="0" vert="horz"/>
              <a:lstStyle/>
              <a:p>
                <a:pPr>
                  <a:defRPr/>
                </a:pPr>
                <a:r>
                  <a:rPr lang="en-US"/>
                  <a:t>TJ/d</a:t>
                </a:r>
              </a:p>
            </c:rich>
          </c:tx>
          <c:layout>
            <c:manualLayout>
              <c:xMode val="edge"/>
              <c:yMode val="edge"/>
              <c:x val="0.95058450721533982"/>
              <c:y val="2.9472189088833395E-2"/>
            </c:manualLayout>
          </c:layout>
          <c:overlay val="0"/>
        </c:title>
        <c:numFmt formatCode="General" sourceLinked="1"/>
        <c:majorTickMark val="out"/>
        <c:minorTickMark val="none"/>
        <c:tickLblPos val="nextTo"/>
        <c:crossAx val="138455296"/>
        <c:crosses val="max"/>
        <c:crossBetween val="between"/>
        <c:majorUnit val="500"/>
      </c:valAx>
      <c:dateAx>
        <c:axId val="138455296"/>
        <c:scaling>
          <c:orientation val="minMax"/>
        </c:scaling>
        <c:delete val="1"/>
        <c:axPos val="b"/>
        <c:numFmt formatCode="d\-mmm\-yy" sourceLinked="1"/>
        <c:majorTickMark val="out"/>
        <c:minorTickMark val="none"/>
        <c:tickLblPos val="nextTo"/>
        <c:crossAx val="138453376"/>
        <c:crosses val="autoZero"/>
        <c:auto val="1"/>
        <c:lblOffset val="100"/>
        <c:baseTimeUnit val="days"/>
      </c:dateAx>
      <c:spPr>
        <a:ln w="12700">
          <a:solidFill>
            <a:schemeClr val="tx1"/>
          </a:solidFill>
        </a:ln>
      </c:spPr>
    </c:plotArea>
    <c:legend>
      <c:legendPos val="r"/>
      <c:layout>
        <c:manualLayout>
          <c:xMode val="edge"/>
          <c:yMode val="edge"/>
          <c:x val="5.8577395710473538E-2"/>
          <c:y val="0.81945581802274714"/>
          <c:w val="0.87615466796688013"/>
          <c:h val="5.2015429889445637E-2"/>
        </c:manualLayout>
      </c:layout>
      <c:overlay val="0"/>
      <c:spPr>
        <a:solidFill>
          <a:schemeClr val="bg1"/>
        </a:solidFill>
        <a:ln>
          <a:solidFill>
            <a:schemeClr val="tx1"/>
          </a:solidFill>
        </a:ln>
      </c:spPr>
      <c:txPr>
        <a:bodyPr/>
        <a:lstStyle/>
        <a:p>
          <a:pPr>
            <a:defRPr sz="900"/>
          </a:pPr>
          <a:endParaRPr lang="en-US"/>
        </a:p>
      </c:txPr>
    </c:legend>
    <c:plotVisOnly val="1"/>
    <c:dispBlanksAs val="gap"/>
    <c:showDLblsOverMax val="0"/>
  </c:chart>
  <c:spPr>
    <a:ln>
      <a:noFill/>
    </a:ln>
  </c:spPr>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Alberta / British</a:t>
            </a:r>
            <a:r>
              <a:rPr lang="en-US" sz="1600" baseline="0"/>
              <a:t> Columbia</a:t>
            </a:r>
            <a:r>
              <a:rPr lang="en-US" sz="1600"/>
              <a:t> Border</a:t>
            </a:r>
          </a:p>
        </c:rich>
      </c:tx>
      <c:layout>
        <c:manualLayout>
          <c:xMode val="edge"/>
          <c:yMode val="edge"/>
          <c:x val="0.34203624837757218"/>
          <c:y val="1.2121212121212121E-2"/>
        </c:manualLayout>
      </c:layout>
      <c:overlay val="0"/>
    </c:title>
    <c:autoTitleDeleted val="0"/>
    <c:plotArea>
      <c:layout>
        <c:manualLayout>
          <c:layoutTarget val="inner"/>
          <c:xMode val="edge"/>
          <c:yMode val="edge"/>
          <c:x val="4.9488450924005764E-2"/>
          <c:y val="7.0836236379543463E-2"/>
          <c:w val="0.89767424779344629"/>
          <c:h val="0.8318725841088046"/>
        </c:manualLayout>
      </c:layout>
      <c:areaChart>
        <c:grouping val="standard"/>
        <c:varyColors val="0"/>
        <c:ser>
          <c:idx val="2"/>
          <c:order val="2"/>
          <c:tx>
            <c:v>AB/BC Border Capability</c:v>
          </c:tx>
          <c:spPr>
            <a:solidFill>
              <a:schemeClr val="accent1">
                <a:alpha val="65000"/>
              </a:schemeClr>
            </a:solidFill>
            <a:ln>
              <a:noFill/>
            </a:ln>
          </c:spPr>
          <c:cat>
            <c:numRef>
              <c:f>Data!$A$582:$A$1500</c:f>
              <c:numCache>
                <c:formatCode>d\-mmm\-yy</c:formatCode>
                <c:ptCount val="919"/>
                <c:pt idx="0">
                  <c:v>42583</c:v>
                </c:pt>
                <c:pt idx="1">
                  <c:v>42584</c:v>
                </c:pt>
                <c:pt idx="2">
                  <c:v>42585</c:v>
                </c:pt>
                <c:pt idx="3">
                  <c:v>42586</c:v>
                </c:pt>
                <c:pt idx="4">
                  <c:v>42587</c:v>
                </c:pt>
                <c:pt idx="5">
                  <c:v>42588</c:v>
                </c:pt>
                <c:pt idx="6">
                  <c:v>42589</c:v>
                </c:pt>
                <c:pt idx="7">
                  <c:v>42590</c:v>
                </c:pt>
                <c:pt idx="8">
                  <c:v>42591</c:v>
                </c:pt>
                <c:pt idx="9">
                  <c:v>42592</c:v>
                </c:pt>
                <c:pt idx="10">
                  <c:v>42593</c:v>
                </c:pt>
                <c:pt idx="11">
                  <c:v>42594</c:v>
                </c:pt>
                <c:pt idx="12">
                  <c:v>42595</c:v>
                </c:pt>
                <c:pt idx="13">
                  <c:v>42596</c:v>
                </c:pt>
                <c:pt idx="14">
                  <c:v>42597</c:v>
                </c:pt>
                <c:pt idx="15">
                  <c:v>42598</c:v>
                </c:pt>
                <c:pt idx="16">
                  <c:v>42599</c:v>
                </c:pt>
                <c:pt idx="17">
                  <c:v>42600</c:v>
                </c:pt>
                <c:pt idx="18">
                  <c:v>42601</c:v>
                </c:pt>
                <c:pt idx="19">
                  <c:v>42602</c:v>
                </c:pt>
                <c:pt idx="20">
                  <c:v>42603</c:v>
                </c:pt>
                <c:pt idx="21">
                  <c:v>42604</c:v>
                </c:pt>
                <c:pt idx="22">
                  <c:v>42605</c:v>
                </c:pt>
                <c:pt idx="23">
                  <c:v>42606</c:v>
                </c:pt>
                <c:pt idx="24">
                  <c:v>42607</c:v>
                </c:pt>
                <c:pt idx="25">
                  <c:v>42608</c:v>
                </c:pt>
                <c:pt idx="26">
                  <c:v>42609</c:v>
                </c:pt>
                <c:pt idx="27">
                  <c:v>42610</c:v>
                </c:pt>
                <c:pt idx="28">
                  <c:v>42611</c:v>
                </c:pt>
                <c:pt idx="29">
                  <c:v>42612</c:v>
                </c:pt>
                <c:pt idx="30">
                  <c:v>42613</c:v>
                </c:pt>
                <c:pt idx="31">
                  <c:v>42614</c:v>
                </c:pt>
                <c:pt idx="32">
                  <c:v>42615</c:v>
                </c:pt>
                <c:pt idx="33">
                  <c:v>42616</c:v>
                </c:pt>
                <c:pt idx="34">
                  <c:v>42617</c:v>
                </c:pt>
                <c:pt idx="35">
                  <c:v>42618</c:v>
                </c:pt>
                <c:pt idx="36">
                  <c:v>42619</c:v>
                </c:pt>
                <c:pt idx="37">
                  <c:v>42620</c:v>
                </c:pt>
                <c:pt idx="38">
                  <c:v>42621</c:v>
                </c:pt>
                <c:pt idx="39">
                  <c:v>42622</c:v>
                </c:pt>
                <c:pt idx="40">
                  <c:v>42623</c:v>
                </c:pt>
                <c:pt idx="41">
                  <c:v>42624</c:v>
                </c:pt>
                <c:pt idx="42">
                  <c:v>42625</c:v>
                </c:pt>
                <c:pt idx="43">
                  <c:v>42626</c:v>
                </c:pt>
                <c:pt idx="44">
                  <c:v>42627</c:v>
                </c:pt>
                <c:pt idx="45">
                  <c:v>42628</c:v>
                </c:pt>
                <c:pt idx="46">
                  <c:v>42629</c:v>
                </c:pt>
                <c:pt idx="47">
                  <c:v>42630</c:v>
                </c:pt>
                <c:pt idx="48">
                  <c:v>42631</c:v>
                </c:pt>
                <c:pt idx="49">
                  <c:v>42632</c:v>
                </c:pt>
                <c:pt idx="50">
                  <c:v>42633</c:v>
                </c:pt>
                <c:pt idx="51">
                  <c:v>42634</c:v>
                </c:pt>
                <c:pt idx="52">
                  <c:v>42635</c:v>
                </c:pt>
                <c:pt idx="53">
                  <c:v>42636</c:v>
                </c:pt>
                <c:pt idx="54">
                  <c:v>42637</c:v>
                </c:pt>
                <c:pt idx="55">
                  <c:v>42638</c:v>
                </c:pt>
                <c:pt idx="56">
                  <c:v>42639</c:v>
                </c:pt>
                <c:pt idx="57">
                  <c:v>42640</c:v>
                </c:pt>
                <c:pt idx="58">
                  <c:v>42641</c:v>
                </c:pt>
                <c:pt idx="59">
                  <c:v>42642</c:v>
                </c:pt>
                <c:pt idx="60">
                  <c:v>42643</c:v>
                </c:pt>
                <c:pt idx="61">
                  <c:v>42644</c:v>
                </c:pt>
                <c:pt idx="62">
                  <c:v>42645</c:v>
                </c:pt>
                <c:pt idx="63">
                  <c:v>42646</c:v>
                </c:pt>
                <c:pt idx="64">
                  <c:v>42647</c:v>
                </c:pt>
                <c:pt idx="65">
                  <c:v>42648</c:v>
                </c:pt>
                <c:pt idx="66">
                  <c:v>42649</c:v>
                </c:pt>
                <c:pt idx="67">
                  <c:v>42650</c:v>
                </c:pt>
                <c:pt idx="68">
                  <c:v>42651</c:v>
                </c:pt>
                <c:pt idx="69">
                  <c:v>42652</c:v>
                </c:pt>
                <c:pt idx="70">
                  <c:v>42653</c:v>
                </c:pt>
                <c:pt idx="71">
                  <c:v>42654</c:v>
                </c:pt>
                <c:pt idx="72">
                  <c:v>42655</c:v>
                </c:pt>
                <c:pt idx="73">
                  <c:v>42656</c:v>
                </c:pt>
                <c:pt idx="74">
                  <c:v>42657</c:v>
                </c:pt>
                <c:pt idx="75">
                  <c:v>42658</c:v>
                </c:pt>
                <c:pt idx="76">
                  <c:v>42659</c:v>
                </c:pt>
                <c:pt idx="77">
                  <c:v>42660</c:v>
                </c:pt>
                <c:pt idx="78">
                  <c:v>42661</c:v>
                </c:pt>
                <c:pt idx="79">
                  <c:v>42662</c:v>
                </c:pt>
                <c:pt idx="80">
                  <c:v>42663</c:v>
                </c:pt>
                <c:pt idx="81">
                  <c:v>42664</c:v>
                </c:pt>
                <c:pt idx="82">
                  <c:v>42665</c:v>
                </c:pt>
                <c:pt idx="83">
                  <c:v>42666</c:v>
                </c:pt>
                <c:pt idx="84">
                  <c:v>42667</c:v>
                </c:pt>
                <c:pt idx="85">
                  <c:v>42668</c:v>
                </c:pt>
                <c:pt idx="86">
                  <c:v>42669</c:v>
                </c:pt>
                <c:pt idx="87">
                  <c:v>42670</c:v>
                </c:pt>
                <c:pt idx="88">
                  <c:v>42671</c:v>
                </c:pt>
                <c:pt idx="89">
                  <c:v>42672</c:v>
                </c:pt>
                <c:pt idx="90">
                  <c:v>42673</c:v>
                </c:pt>
                <c:pt idx="91">
                  <c:v>42674</c:v>
                </c:pt>
                <c:pt idx="92">
                  <c:v>42675</c:v>
                </c:pt>
                <c:pt idx="93">
                  <c:v>42676</c:v>
                </c:pt>
                <c:pt idx="94">
                  <c:v>42677</c:v>
                </c:pt>
                <c:pt idx="95">
                  <c:v>42678</c:v>
                </c:pt>
                <c:pt idx="96">
                  <c:v>42679</c:v>
                </c:pt>
                <c:pt idx="97">
                  <c:v>42680</c:v>
                </c:pt>
                <c:pt idx="98">
                  <c:v>42681</c:v>
                </c:pt>
                <c:pt idx="99">
                  <c:v>42682</c:v>
                </c:pt>
                <c:pt idx="100">
                  <c:v>42683</c:v>
                </c:pt>
                <c:pt idx="101">
                  <c:v>42684</c:v>
                </c:pt>
                <c:pt idx="102">
                  <c:v>42685</c:v>
                </c:pt>
                <c:pt idx="103">
                  <c:v>42686</c:v>
                </c:pt>
                <c:pt idx="104">
                  <c:v>42687</c:v>
                </c:pt>
                <c:pt idx="105">
                  <c:v>42688</c:v>
                </c:pt>
                <c:pt idx="106">
                  <c:v>42689</c:v>
                </c:pt>
                <c:pt idx="107">
                  <c:v>42690</c:v>
                </c:pt>
                <c:pt idx="108">
                  <c:v>42691</c:v>
                </c:pt>
                <c:pt idx="109">
                  <c:v>42692</c:v>
                </c:pt>
                <c:pt idx="110">
                  <c:v>42693</c:v>
                </c:pt>
                <c:pt idx="111">
                  <c:v>42694</c:v>
                </c:pt>
                <c:pt idx="112">
                  <c:v>42695</c:v>
                </c:pt>
                <c:pt idx="113">
                  <c:v>42696</c:v>
                </c:pt>
                <c:pt idx="114">
                  <c:v>42697</c:v>
                </c:pt>
                <c:pt idx="115">
                  <c:v>42698</c:v>
                </c:pt>
                <c:pt idx="116">
                  <c:v>42699</c:v>
                </c:pt>
                <c:pt idx="117">
                  <c:v>42700</c:v>
                </c:pt>
                <c:pt idx="118">
                  <c:v>42701</c:v>
                </c:pt>
                <c:pt idx="119">
                  <c:v>42702</c:v>
                </c:pt>
                <c:pt idx="120">
                  <c:v>42703</c:v>
                </c:pt>
                <c:pt idx="121">
                  <c:v>42704</c:v>
                </c:pt>
                <c:pt idx="122">
                  <c:v>42705</c:v>
                </c:pt>
                <c:pt idx="123">
                  <c:v>42706</c:v>
                </c:pt>
                <c:pt idx="124">
                  <c:v>42707</c:v>
                </c:pt>
                <c:pt idx="125">
                  <c:v>42708</c:v>
                </c:pt>
                <c:pt idx="126">
                  <c:v>42709</c:v>
                </c:pt>
                <c:pt idx="127">
                  <c:v>42710</c:v>
                </c:pt>
                <c:pt idx="128">
                  <c:v>42711</c:v>
                </c:pt>
                <c:pt idx="129">
                  <c:v>42712</c:v>
                </c:pt>
                <c:pt idx="130">
                  <c:v>42713</c:v>
                </c:pt>
                <c:pt idx="131">
                  <c:v>42714</c:v>
                </c:pt>
                <c:pt idx="132">
                  <c:v>42715</c:v>
                </c:pt>
                <c:pt idx="133">
                  <c:v>42716</c:v>
                </c:pt>
                <c:pt idx="134">
                  <c:v>42717</c:v>
                </c:pt>
                <c:pt idx="135">
                  <c:v>42718</c:v>
                </c:pt>
                <c:pt idx="136">
                  <c:v>42719</c:v>
                </c:pt>
                <c:pt idx="137">
                  <c:v>42720</c:v>
                </c:pt>
                <c:pt idx="138">
                  <c:v>42721</c:v>
                </c:pt>
                <c:pt idx="139">
                  <c:v>42722</c:v>
                </c:pt>
                <c:pt idx="140">
                  <c:v>42723</c:v>
                </c:pt>
                <c:pt idx="141">
                  <c:v>42724</c:v>
                </c:pt>
                <c:pt idx="142">
                  <c:v>42725</c:v>
                </c:pt>
                <c:pt idx="143">
                  <c:v>42726</c:v>
                </c:pt>
                <c:pt idx="144">
                  <c:v>42727</c:v>
                </c:pt>
                <c:pt idx="145">
                  <c:v>42728</c:v>
                </c:pt>
                <c:pt idx="146">
                  <c:v>42729</c:v>
                </c:pt>
                <c:pt idx="147">
                  <c:v>42730</c:v>
                </c:pt>
                <c:pt idx="148">
                  <c:v>42731</c:v>
                </c:pt>
                <c:pt idx="149">
                  <c:v>42732</c:v>
                </c:pt>
                <c:pt idx="150">
                  <c:v>42733</c:v>
                </c:pt>
                <c:pt idx="151">
                  <c:v>42734</c:v>
                </c:pt>
                <c:pt idx="152">
                  <c:v>42735</c:v>
                </c:pt>
                <c:pt idx="153">
                  <c:v>42736</c:v>
                </c:pt>
                <c:pt idx="154">
                  <c:v>42737</c:v>
                </c:pt>
                <c:pt idx="155">
                  <c:v>42738</c:v>
                </c:pt>
                <c:pt idx="156">
                  <c:v>42739</c:v>
                </c:pt>
                <c:pt idx="157">
                  <c:v>42740</c:v>
                </c:pt>
                <c:pt idx="158">
                  <c:v>42741</c:v>
                </c:pt>
                <c:pt idx="159">
                  <c:v>42742</c:v>
                </c:pt>
                <c:pt idx="160">
                  <c:v>42743</c:v>
                </c:pt>
                <c:pt idx="161">
                  <c:v>42744</c:v>
                </c:pt>
                <c:pt idx="162">
                  <c:v>42745</c:v>
                </c:pt>
                <c:pt idx="163">
                  <c:v>42746</c:v>
                </c:pt>
                <c:pt idx="164">
                  <c:v>42747</c:v>
                </c:pt>
                <c:pt idx="165">
                  <c:v>42748</c:v>
                </c:pt>
                <c:pt idx="166">
                  <c:v>42749</c:v>
                </c:pt>
                <c:pt idx="167">
                  <c:v>42750</c:v>
                </c:pt>
                <c:pt idx="168">
                  <c:v>42751</c:v>
                </c:pt>
                <c:pt idx="169">
                  <c:v>42752</c:v>
                </c:pt>
                <c:pt idx="170">
                  <c:v>42753</c:v>
                </c:pt>
                <c:pt idx="171">
                  <c:v>42754</c:v>
                </c:pt>
                <c:pt idx="172">
                  <c:v>42755</c:v>
                </c:pt>
                <c:pt idx="173">
                  <c:v>42756</c:v>
                </c:pt>
                <c:pt idx="174">
                  <c:v>42757</c:v>
                </c:pt>
                <c:pt idx="175">
                  <c:v>42758</c:v>
                </c:pt>
                <c:pt idx="176">
                  <c:v>42759</c:v>
                </c:pt>
                <c:pt idx="177">
                  <c:v>42760</c:v>
                </c:pt>
                <c:pt idx="178">
                  <c:v>42761</c:v>
                </c:pt>
                <c:pt idx="179">
                  <c:v>42762</c:v>
                </c:pt>
                <c:pt idx="180">
                  <c:v>42763</c:v>
                </c:pt>
                <c:pt idx="181">
                  <c:v>42764</c:v>
                </c:pt>
                <c:pt idx="182">
                  <c:v>42765</c:v>
                </c:pt>
                <c:pt idx="183">
                  <c:v>42766</c:v>
                </c:pt>
                <c:pt idx="184">
                  <c:v>42767</c:v>
                </c:pt>
                <c:pt idx="185">
                  <c:v>42768</c:v>
                </c:pt>
                <c:pt idx="186">
                  <c:v>42769</c:v>
                </c:pt>
                <c:pt idx="187">
                  <c:v>42770</c:v>
                </c:pt>
                <c:pt idx="188">
                  <c:v>42771</c:v>
                </c:pt>
                <c:pt idx="189">
                  <c:v>42772</c:v>
                </c:pt>
                <c:pt idx="190">
                  <c:v>42773</c:v>
                </c:pt>
                <c:pt idx="191">
                  <c:v>42774</c:v>
                </c:pt>
                <c:pt idx="192">
                  <c:v>42775</c:v>
                </c:pt>
                <c:pt idx="193">
                  <c:v>42776</c:v>
                </c:pt>
                <c:pt idx="194">
                  <c:v>42777</c:v>
                </c:pt>
                <c:pt idx="195">
                  <c:v>42778</c:v>
                </c:pt>
                <c:pt idx="196">
                  <c:v>42779</c:v>
                </c:pt>
                <c:pt idx="197">
                  <c:v>42780</c:v>
                </c:pt>
                <c:pt idx="198">
                  <c:v>42781</c:v>
                </c:pt>
                <c:pt idx="199">
                  <c:v>42782</c:v>
                </c:pt>
                <c:pt idx="200">
                  <c:v>42783</c:v>
                </c:pt>
                <c:pt idx="201">
                  <c:v>42784</c:v>
                </c:pt>
                <c:pt idx="202">
                  <c:v>42785</c:v>
                </c:pt>
                <c:pt idx="203">
                  <c:v>42786</c:v>
                </c:pt>
                <c:pt idx="204">
                  <c:v>42787</c:v>
                </c:pt>
                <c:pt idx="205">
                  <c:v>42788</c:v>
                </c:pt>
                <c:pt idx="206">
                  <c:v>42789</c:v>
                </c:pt>
                <c:pt idx="207">
                  <c:v>42790</c:v>
                </c:pt>
                <c:pt idx="208">
                  <c:v>42791</c:v>
                </c:pt>
                <c:pt idx="209">
                  <c:v>42792</c:v>
                </c:pt>
                <c:pt idx="210">
                  <c:v>42793</c:v>
                </c:pt>
                <c:pt idx="211">
                  <c:v>42794</c:v>
                </c:pt>
                <c:pt idx="212">
                  <c:v>42795</c:v>
                </c:pt>
                <c:pt idx="213">
                  <c:v>42796</c:v>
                </c:pt>
                <c:pt idx="214">
                  <c:v>42797</c:v>
                </c:pt>
                <c:pt idx="215">
                  <c:v>42798</c:v>
                </c:pt>
                <c:pt idx="216">
                  <c:v>42799</c:v>
                </c:pt>
                <c:pt idx="217">
                  <c:v>42800</c:v>
                </c:pt>
                <c:pt idx="218">
                  <c:v>42801</c:v>
                </c:pt>
                <c:pt idx="219">
                  <c:v>42802</c:v>
                </c:pt>
                <c:pt idx="220">
                  <c:v>42803</c:v>
                </c:pt>
                <c:pt idx="221">
                  <c:v>42804</c:v>
                </c:pt>
                <c:pt idx="222">
                  <c:v>42805</c:v>
                </c:pt>
                <c:pt idx="223">
                  <c:v>42806</c:v>
                </c:pt>
                <c:pt idx="224">
                  <c:v>42807</c:v>
                </c:pt>
                <c:pt idx="225">
                  <c:v>42808</c:v>
                </c:pt>
                <c:pt idx="226">
                  <c:v>42809</c:v>
                </c:pt>
                <c:pt idx="227">
                  <c:v>42810</c:v>
                </c:pt>
                <c:pt idx="228">
                  <c:v>42811</c:v>
                </c:pt>
                <c:pt idx="229">
                  <c:v>42812</c:v>
                </c:pt>
                <c:pt idx="230">
                  <c:v>42813</c:v>
                </c:pt>
                <c:pt idx="231">
                  <c:v>42814</c:v>
                </c:pt>
                <c:pt idx="232">
                  <c:v>42815</c:v>
                </c:pt>
                <c:pt idx="233">
                  <c:v>42816</c:v>
                </c:pt>
                <c:pt idx="234">
                  <c:v>42817</c:v>
                </c:pt>
                <c:pt idx="235">
                  <c:v>42818</c:v>
                </c:pt>
                <c:pt idx="236">
                  <c:v>42819</c:v>
                </c:pt>
                <c:pt idx="237">
                  <c:v>42820</c:v>
                </c:pt>
                <c:pt idx="238">
                  <c:v>42821</c:v>
                </c:pt>
                <c:pt idx="239">
                  <c:v>42822</c:v>
                </c:pt>
                <c:pt idx="240">
                  <c:v>42823</c:v>
                </c:pt>
                <c:pt idx="241">
                  <c:v>42824</c:v>
                </c:pt>
                <c:pt idx="242">
                  <c:v>42825</c:v>
                </c:pt>
                <c:pt idx="243">
                  <c:v>42826</c:v>
                </c:pt>
                <c:pt idx="244">
                  <c:v>42827</c:v>
                </c:pt>
                <c:pt idx="245">
                  <c:v>42828</c:v>
                </c:pt>
                <c:pt idx="246">
                  <c:v>42829</c:v>
                </c:pt>
                <c:pt idx="247">
                  <c:v>42830</c:v>
                </c:pt>
                <c:pt idx="248">
                  <c:v>42831</c:v>
                </c:pt>
                <c:pt idx="249">
                  <c:v>42832</c:v>
                </c:pt>
                <c:pt idx="250">
                  <c:v>42833</c:v>
                </c:pt>
                <c:pt idx="251">
                  <c:v>42834</c:v>
                </c:pt>
                <c:pt idx="252">
                  <c:v>42835</c:v>
                </c:pt>
                <c:pt idx="253">
                  <c:v>42836</c:v>
                </c:pt>
                <c:pt idx="254">
                  <c:v>42837</c:v>
                </c:pt>
                <c:pt idx="255">
                  <c:v>42838</c:v>
                </c:pt>
                <c:pt idx="256">
                  <c:v>42839</c:v>
                </c:pt>
                <c:pt idx="257">
                  <c:v>42840</c:v>
                </c:pt>
                <c:pt idx="258">
                  <c:v>42841</c:v>
                </c:pt>
                <c:pt idx="259">
                  <c:v>42842</c:v>
                </c:pt>
                <c:pt idx="260">
                  <c:v>42843</c:v>
                </c:pt>
                <c:pt idx="261">
                  <c:v>42844</c:v>
                </c:pt>
                <c:pt idx="262">
                  <c:v>42845</c:v>
                </c:pt>
                <c:pt idx="263">
                  <c:v>42846</c:v>
                </c:pt>
                <c:pt idx="264">
                  <c:v>42847</c:v>
                </c:pt>
                <c:pt idx="265">
                  <c:v>42848</c:v>
                </c:pt>
                <c:pt idx="266">
                  <c:v>42849</c:v>
                </c:pt>
                <c:pt idx="267">
                  <c:v>42850</c:v>
                </c:pt>
                <c:pt idx="268">
                  <c:v>42851</c:v>
                </c:pt>
                <c:pt idx="269">
                  <c:v>42852</c:v>
                </c:pt>
                <c:pt idx="270">
                  <c:v>42853</c:v>
                </c:pt>
                <c:pt idx="271">
                  <c:v>42854</c:v>
                </c:pt>
                <c:pt idx="272">
                  <c:v>42855</c:v>
                </c:pt>
                <c:pt idx="273">
                  <c:v>42856</c:v>
                </c:pt>
                <c:pt idx="274">
                  <c:v>42857</c:v>
                </c:pt>
                <c:pt idx="275">
                  <c:v>42858</c:v>
                </c:pt>
                <c:pt idx="276">
                  <c:v>42859</c:v>
                </c:pt>
                <c:pt idx="277">
                  <c:v>42860</c:v>
                </c:pt>
                <c:pt idx="278">
                  <c:v>42861</c:v>
                </c:pt>
                <c:pt idx="279">
                  <c:v>42862</c:v>
                </c:pt>
                <c:pt idx="280">
                  <c:v>42863</c:v>
                </c:pt>
                <c:pt idx="281">
                  <c:v>42864</c:v>
                </c:pt>
                <c:pt idx="282">
                  <c:v>42865</c:v>
                </c:pt>
                <c:pt idx="283">
                  <c:v>42866</c:v>
                </c:pt>
                <c:pt idx="284">
                  <c:v>42867</c:v>
                </c:pt>
                <c:pt idx="285">
                  <c:v>42868</c:v>
                </c:pt>
                <c:pt idx="286">
                  <c:v>42869</c:v>
                </c:pt>
                <c:pt idx="287">
                  <c:v>42870</c:v>
                </c:pt>
                <c:pt idx="288">
                  <c:v>42871</c:v>
                </c:pt>
                <c:pt idx="289">
                  <c:v>42872</c:v>
                </c:pt>
                <c:pt idx="290">
                  <c:v>42873</c:v>
                </c:pt>
                <c:pt idx="291">
                  <c:v>42874</c:v>
                </c:pt>
                <c:pt idx="292">
                  <c:v>42875</c:v>
                </c:pt>
                <c:pt idx="293">
                  <c:v>42876</c:v>
                </c:pt>
                <c:pt idx="294">
                  <c:v>42877</c:v>
                </c:pt>
                <c:pt idx="295">
                  <c:v>42878</c:v>
                </c:pt>
                <c:pt idx="296">
                  <c:v>42879</c:v>
                </c:pt>
                <c:pt idx="297">
                  <c:v>42880</c:v>
                </c:pt>
                <c:pt idx="298">
                  <c:v>42881</c:v>
                </c:pt>
                <c:pt idx="299">
                  <c:v>42882</c:v>
                </c:pt>
                <c:pt idx="300">
                  <c:v>42883</c:v>
                </c:pt>
                <c:pt idx="301">
                  <c:v>42884</c:v>
                </c:pt>
                <c:pt idx="302">
                  <c:v>42885</c:v>
                </c:pt>
                <c:pt idx="303">
                  <c:v>42886</c:v>
                </c:pt>
                <c:pt idx="304">
                  <c:v>42887</c:v>
                </c:pt>
                <c:pt idx="305">
                  <c:v>42888</c:v>
                </c:pt>
                <c:pt idx="306">
                  <c:v>42889</c:v>
                </c:pt>
                <c:pt idx="307">
                  <c:v>42890</c:v>
                </c:pt>
                <c:pt idx="308">
                  <c:v>42891</c:v>
                </c:pt>
                <c:pt idx="309">
                  <c:v>42892</c:v>
                </c:pt>
                <c:pt idx="310">
                  <c:v>42893</c:v>
                </c:pt>
                <c:pt idx="311">
                  <c:v>42894</c:v>
                </c:pt>
                <c:pt idx="312">
                  <c:v>42895</c:v>
                </c:pt>
                <c:pt idx="313">
                  <c:v>42896</c:v>
                </c:pt>
                <c:pt idx="314">
                  <c:v>42897</c:v>
                </c:pt>
                <c:pt idx="315">
                  <c:v>42898</c:v>
                </c:pt>
                <c:pt idx="316">
                  <c:v>42899</c:v>
                </c:pt>
                <c:pt idx="317">
                  <c:v>42900</c:v>
                </c:pt>
                <c:pt idx="318">
                  <c:v>42901</c:v>
                </c:pt>
                <c:pt idx="319">
                  <c:v>42902</c:v>
                </c:pt>
                <c:pt idx="320">
                  <c:v>42903</c:v>
                </c:pt>
                <c:pt idx="321">
                  <c:v>42904</c:v>
                </c:pt>
                <c:pt idx="322">
                  <c:v>42905</c:v>
                </c:pt>
                <c:pt idx="323">
                  <c:v>42906</c:v>
                </c:pt>
                <c:pt idx="324">
                  <c:v>42907</c:v>
                </c:pt>
                <c:pt idx="325">
                  <c:v>42908</c:v>
                </c:pt>
                <c:pt idx="326">
                  <c:v>42909</c:v>
                </c:pt>
                <c:pt idx="327">
                  <c:v>42910</c:v>
                </c:pt>
                <c:pt idx="328">
                  <c:v>42911</c:v>
                </c:pt>
                <c:pt idx="329">
                  <c:v>42912</c:v>
                </c:pt>
                <c:pt idx="330">
                  <c:v>42913</c:v>
                </c:pt>
                <c:pt idx="331">
                  <c:v>42914</c:v>
                </c:pt>
                <c:pt idx="332">
                  <c:v>42915</c:v>
                </c:pt>
                <c:pt idx="333">
                  <c:v>42916</c:v>
                </c:pt>
                <c:pt idx="334">
                  <c:v>42917</c:v>
                </c:pt>
                <c:pt idx="335">
                  <c:v>42918</c:v>
                </c:pt>
                <c:pt idx="336">
                  <c:v>42919</c:v>
                </c:pt>
                <c:pt idx="337">
                  <c:v>42920</c:v>
                </c:pt>
                <c:pt idx="338">
                  <c:v>42921</c:v>
                </c:pt>
                <c:pt idx="339">
                  <c:v>42922</c:v>
                </c:pt>
                <c:pt idx="340">
                  <c:v>42923</c:v>
                </c:pt>
                <c:pt idx="341">
                  <c:v>42924</c:v>
                </c:pt>
                <c:pt idx="342">
                  <c:v>42925</c:v>
                </c:pt>
                <c:pt idx="343">
                  <c:v>42926</c:v>
                </c:pt>
                <c:pt idx="344">
                  <c:v>42927</c:v>
                </c:pt>
                <c:pt idx="345">
                  <c:v>42928</c:v>
                </c:pt>
                <c:pt idx="346">
                  <c:v>42929</c:v>
                </c:pt>
                <c:pt idx="347">
                  <c:v>42930</c:v>
                </c:pt>
                <c:pt idx="348">
                  <c:v>42931</c:v>
                </c:pt>
                <c:pt idx="349">
                  <c:v>42932</c:v>
                </c:pt>
                <c:pt idx="350">
                  <c:v>42933</c:v>
                </c:pt>
                <c:pt idx="351">
                  <c:v>42934</c:v>
                </c:pt>
                <c:pt idx="352">
                  <c:v>42935</c:v>
                </c:pt>
                <c:pt idx="353">
                  <c:v>42936</c:v>
                </c:pt>
                <c:pt idx="354">
                  <c:v>42937</c:v>
                </c:pt>
                <c:pt idx="355">
                  <c:v>42938</c:v>
                </c:pt>
                <c:pt idx="356">
                  <c:v>42939</c:v>
                </c:pt>
                <c:pt idx="357">
                  <c:v>42940</c:v>
                </c:pt>
                <c:pt idx="358">
                  <c:v>42941</c:v>
                </c:pt>
                <c:pt idx="359">
                  <c:v>42942</c:v>
                </c:pt>
                <c:pt idx="360">
                  <c:v>42943</c:v>
                </c:pt>
                <c:pt idx="361">
                  <c:v>42944</c:v>
                </c:pt>
                <c:pt idx="362">
                  <c:v>42945</c:v>
                </c:pt>
                <c:pt idx="363">
                  <c:v>42946</c:v>
                </c:pt>
                <c:pt idx="364">
                  <c:v>42947</c:v>
                </c:pt>
                <c:pt idx="365">
                  <c:v>42948</c:v>
                </c:pt>
                <c:pt idx="366">
                  <c:v>42949</c:v>
                </c:pt>
                <c:pt idx="367">
                  <c:v>42950</c:v>
                </c:pt>
                <c:pt idx="368">
                  <c:v>42951</c:v>
                </c:pt>
                <c:pt idx="369">
                  <c:v>42952</c:v>
                </c:pt>
                <c:pt idx="370">
                  <c:v>42953</c:v>
                </c:pt>
                <c:pt idx="371">
                  <c:v>42954</c:v>
                </c:pt>
                <c:pt idx="372">
                  <c:v>42955</c:v>
                </c:pt>
                <c:pt idx="373">
                  <c:v>42956</c:v>
                </c:pt>
                <c:pt idx="374">
                  <c:v>42957</c:v>
                </c:pt>
                <c:pt idx="375">
                  <c:v>42958</c:v>
                </c:pt>
                <c:pt idx="376">
                  <c:v>42959</c:v>
                </c:pt>
                <c:pt idx="377">
                  <c:v>42960</c:v>
                </c:pt>
                <c:pt idx="378">
                  <c:v>42961</c:v>
                </c:pt>
                <c:pt idx="379">
                  <c:v>42962</c:v>
                </c:pt>
                <c:pt idx="380">
                  <c:v>42963</c:v>
                </c:pt>
                <c:pt idx="381">
                  <c:v>42964</c:v>
                </c:pt>
                <c:pt idx="382">
                  <c:v>42965</c:v>
                </c:pt>
                <c:pt idx="383">
                  <c:v>42966</c:v>
                </c:pt>
                <c:pt idx="384">
                  <c:v>42967</c:v>
                </c:pt>
                <c:pt idx="385">
                  <c:v>42968</c:v>
                </c:pt>
                <c:pt idx="386">
                  <c:v>42969</c:v>
                </c:pt>
                <c:pt idx="387">
                  <c:v>42970</c:v>
                </c:pt>
                <c:pt idx="388">
                  <c:v>42971</c:v>
                </c:pt>
                <c:pt idx="389">
                  <c:v>42972</c:v>
                </c:pt>
                <c:pt idx="390">
                  <c:v>42973</c:v>
                </c:pt>
                <c:pt idx="391">
                  <c:v>42974</c:v>
                </c:pt>
                <c:pt idx="392">
                  <c:v>42975</c:v>
                </c:pt>
                <c:pt idx="393">
                  <c:v>42976</c:v>
                </c:pt>
                <c:pt idx="394">
                  <c:v>42977</c:v>
                </c:pt>
                <c:pt idx="395">
                  <c:v>42978</c:v>
                </c:pt>
                <c:pt idx="396">
                  <c:v>42979</c:v>
                </c:pt>
                <c:pt idx="397">
                  <c:v>42980</c:v>
                </c:pt>
                <c:pt idx="398">
                  <c:v>42981</c:v>
                </c:pt>
                <c:pt idx="399">
                  <c:v>42982</c:v>
                </c:pt>
                <c:pt idx="400">
                  <c:v>42983</c:v>
                </c:pt>
                <c:pt idx="401">
                  <c:v>42984</c:v>
                </c:pt>
                <c:pt idx="402">
                  <c:v>42985</c:v>
                </c:pt>
                <c:pt idx="403">
                  <c:v>42986</c:v>
                </c:pt>
                <c:pt idx="404">
                  <c:v>42987</c:v>
                </c:pt>
                <c:pt idx="405">
                  <c:v>42988</c:v>
                </c:pt>
                <c:pt idx="406">
                  <c:v>42989</c:v>
                </c:pt>
                <c:pt idx="407">
                  <c:v>42990</c:v>
                </c:pt>
                <c:pt idx="408">
                  <c:v>42991</c:v>
                </c:pt>
                <c:pt idx="409">
                  <c:v>42992</c:v>
                </c:pt>
                <c:pt idx="410">
                  <c:v>42993</c:v>
                </c:pt>
                <c:pt idx="411">
                  <c:v>42994</c:v>
                </c:pt>
                <c:pt idx="412">
                  <c:v>42995</c:v>
                </c:pt>
                <c:pt idx="413">
                  <c:v>42996</c:v>
                </c:pt>
                <c:pt idx="414">
                  <c:v>42997</c:v>
                </c:pt>
                <c:pt idx="415">
                  <c:v>42998</c:v>
                </c:pt>
                <c:pt idx="416">
                  <c:v>42999</c:v>
                </c:pt>
                <c:pt idx="417">
                  <c:v>43000</c:v>
                </c:pt>
                <c:pt idx="418">
                  <c:v>43001</c:v>
                </c:pt>
                <c:pt idx="419">
                  <c:v>43002</c:v>
                </c:pt>
                <c:pt idx="420">
                  <c:v>43003</c:v>
                </c:pt>
                <c:pt idx="421">
                  <c:v>43004</c:v>
                </c:pt>
                <c:pt idx="422">
                  <c:v>43005</c:v>
                </c:pt>
                <c:pt idx="423">
                  <c:v>43006</c:v>
                </c:pt>
                <c:pt idx="424">
                  <c:v>43007</c:v>
                </c:pt>
                <c:pt idx="425">
                  <c:v>43008</c:v>
                </c:pt>
                <c:pt idx="426">
                  <c:v>43009</c:v>
                </c:pt>
                <c:pt idx="427">
                  <c:v>43010</c:v>
                </c:pt>
                <c:pt idx="428">
                  <c:v>43011</c:v>
                </c:pt>
                <c:pt idx="429">
                  <c:v>43012</c:v>
                </c:pt>
                <c:pt idx="430">
                  <c:v>43013</c:v>
                </c:pt>
                <c:pt idx="431">
                  <c:v>43014</c:v>
                </c:pt>
                <c:pt idx="432">
                  <c:v>43015</c:v>
                </c:pt>
                <c:pt idx="433">
                  <c:v>43016</c:v>
                </c:pt>
                <c:pt idx="434">
                  <c:v>43017</c:v>
                </c:pt>
                <c:pt idx="435">
                  <c:v>43018</c:v>
                </c:pt>
                <c:pt idx="436">
                  <c:v>43019</c:v>
                </c:pt>
                <c:pt idx="437">
                  <c:v>43020</c:v>
                </c:pt>
                <c:pt idx="438">
                  <c:v>43021</c:v>
                </c:pt>
                <c:pt idx="439">
                  <c:v>43022</c:v>
                </c:pt>
                <c:pt idx="440">
                  <c:v>43023</c:v>
                </c:pt>
                <c:pt idx="441">
                  <c:v>43024</c:v>
                </c:pt>
                <c:pt idx="442">
                  <c:v>43025</c:v>
                </c:pt>
                <c:pt idx="443">
                  <c:v>43026</c:v>
                </c:pt>
                <c:pt idx="444">
                  <c:v>43027</c:v>
                </c:pt>
                <c:pt idx="445">
                  <c:v>43028</c:v>
                </c:pt>
                <c:pt idx="446">
                  <c:v>43029</c:v>
                </c:pt>
                <c:pt idx="447">
                  <c:v>43030</c:v>
                </c:pt>
                <c:pt idx="448">
                  <c:v>43031</c:v>
                </c:pt>
                <c:pt idx="449">
                  <c:v>43032</c:v>
                </c:pt>
                <c:pt idx="450">
                  <c:v>43033</c:v>
                </c:pt>
                <c:pt idx="451">
                  <c:v>43034</c:v>
                </c:pt>
                <c:pt idx="452">
                  <c:v>43035</c:v>
                </c:pt>
                <c:pt idx="453">
                  <c:v>43036</c:v>
                </c:pt>
                <c:pt idx="454">
                  <c:v>43037</c:v>
                </c:pt>
                <c:pt idx="455">
                  <c:v>43038</c:v>
                </c:pt>
                <c:pt idx="456">
                  <c:v>43039</c:v>
                </c:pt>
                <c:pt idx="457">
                  <c:v>43040</c:v>
                </c:pt>
                <c:pt idx="458">
                  <c:v>43041</c:v>
                </c:pt>
                <c:pt idx="459">
                  <c:v>43042</c:v>
                </c:pt>
                <c:pt idx="460">
                  <c:v>43043</c:v>
                </c:pt>
                <c:pt idx="461">
                  <c:v>43044</c:v>
                </c:pt>
                <c:pt idx="462">
                  <c:v>43045</c:v>
                </c:pt>
                <c:pt idx="463">
                  <c:v>43046</c:v>
                </c:pt>
                <c:pt idx="464">
                  <c:v>43047</c:v>
                </c:pt>
                <c:pt idx="465">
                  <c:v>43048</c:v>
                </c:pt>
                <c:pt idx="466">
                  <c:v>43049</c:v>
                </c:pt>
                <c:pt idx="467">
                  <c:v>43050</c:v>
                </c:pt>
                <c:pt idx="468">
                  <c:v>43051</c:v>
                </c:pt>
                <c:pt idx="469">
                  <c:v>43052</c:v>
                </c:pt>
                <c:pt idx="470">
                  <c:v>43053</c:v>
                </c:pt>
                <c:pt idx="471">
                  <c:v>43054</c:v>
                </c:pt>
                <c:pt idx="472">
                  <c:v>43055</c:v>
                </c:pt>
                <c:pt idx="473">
                  <c:v>43056</c:v>
                </c:pt>
                <c:pt idx="474">
                  <c:v>43057</c:v>
                </c:pt>
                <c:pt idx="475">
                  <c:v>43058</c:v>
                </c:pt>
                <c:pt idx="476">
                  <c:v>43059</c:v>
                </c:pt>
                <c:pt idx="477">
                  <c:v>43060</c:v>
                </c:pt>
                <c:pt idx="478">
                  <c:v>43061</c:v>
                </c:pt>
                <c:pt idx="479">
                  <c:v>43062</c:v>
                </c:pt>
                <c:pt idx="480">
                  <c:v>43063</c:v>
                </c:pt>
                <c:pt idx="481">
                  <c:v>43064</c:v>
                </c:pt>
                <c:pt idx="482">
                  <c:v>43065</c:v>
                </c:pt>
                <c:pt idx="483">
                  <c:v>43066</c:v>
                </c:pt>
                <c:pt idx="484">
                  <c:v>43067</c:v>
                </c:pt>
                <c:pt idx="485">
                  <c:v>43068</c:v>
                </c:pt>
                <c:pt idx="486">
                  <c:v>43069</c:v>
                </c:pt>
                <c:pt idx="487">
                  <c:v>43070</c:v>
                </c:pt>
                <c:pt idx="488">
                  <c:v>43071</c:v>
                </c:pt>
                <c:pt idx="489">
                  <c:v>43072</c:v>
                </c:pt>
                <c:pt idx="490">
                  <c:v>43073</c:v>
                </c:pt>
                <c:pt idx="491">
                  <c:v>43074</c:v>
                </c:pt>
                <c:pt idx="492">
                  <c:v>43075</c:v>
                </c:pt>
                <c:pt idx="493">
                  <c:v>43076</c:v>
                </c:pt>
                <c:pt idx="494">
                  <c:v>43077</c:v>
                </c:pt>
                <c:pt idx="495">
                  <c:v>43078</c:v>
                </c:pt>
                <c:pt idx="496">
                  <c:v>43079</c:v>
                </c:pt>
                <c:pt idx="497">
                  <c:v>43080</c:v>
                </c:pt>
                <c:pt idx="498">
                  <c:v>43081</c:v>
                </c:pt>
                <c:pt idx="499">
                  <c:v>43082</c:v>
                </c:pt>
                <c:pt idx="500">
                  <c:v>43083</c:v>
                </c:pt>
                <c:pt idx="501">
                  <c:v>43084</c:v>
                </c:pt>
                <c:pt idx="502">
                  <c:v>43085</c:v>
                </c:pt>
                <c:pt idx="503">
                  <c:v>43086</c:v>
                </c:pt>
                <c:pt idx="504">
                  <c:v>43087</c:v>
                </c:pt>
                <c:pt idx="505">
                  <c:v>43088</c:v>
                </c:pt>
                <c:pt idx="506">
                  <c:v>43089</c:v>
                </c:pt>
                <c:pt idx="507">
                  <c:v>43090</c:v>
                </c:pt>
                <c:pt idx="508">
                  <c:v>43091</c:v>
                </c:pt>
                <c:pt idx="509">
                  <c:v>43092</c:v>
                </c:pt>
                <c:pt idx="510">
                  <c:v>43093</c:v>
                </c:pt>
                <c:pt idx="511">
                  <c:v>43094</c:v>
                </c:pt>
                <c:pt idx="512">
                  <c:v>43095</c:v>
                </c:pt>
                <c:pt idx="513">
                  <c:v>43096</c:v>
                </c:pt>
                <c:pt idx="514">
                  <c:v>43097</c:v>
                </c:pt>
                <c:pt idx="515">
                  <c:v>43098</c:v>
                </c:pt>
                <c:pt idx="516">
                  <c:v>43099</c:v>
                </c:pt>
                <c:pt idx="517">
                  <c:v>43100</c:v>
                </c:pt>
                <c:pt idx="518">
                  <c:v>43101</c:v>
                </c:pt>
              </c:numCache>
            </c:numRef>
          </c:cat>
          <c:val>
            <c:numRef>
              <c:f>Data!$H$582:$H$1100</c:f>
              <c:numCache>
                <c:formatCode>0.0</c:formatCode>
                <c:ptCount val="519"/>
                <c:pt idx="0">
                  <c:v>59</c:v>
                </c:pt>
                <c:pt idx="1">
                  <c:v>59</c:v>
                </c:pt>
                <c:pt idx="2">
                  <c:v>59</c:v>
                </c:pt>
                <c:pt idx="3">
                  <c:v>59</c:v>
                </c:pt>
                <c:pt idx="4">
                  <c:v>59</c:v>
                </c:pt>
                <c:pt idx="5">
                  <c:v>59</c:v>
                </c:pt>
                <c:pt idx="6">
                  <c:v>59</c:v>
                </c:pt>
                <c:pt idx="7">
                  <c:v>59</c:v>
                </c:pt>
                <c:pt idx="8">
                  <c:v>59</c:v>
                </c:pt>
                <c:pt idx="9">
                  <c:v>59</c:v>
                </c:pt>
                <c:pt idx="10">
                  <c:v>59</c:v>
                </c:pt>
                <c:pt idx="11">
                  <c:v>59</c:v>
                </c:pt>
                <c:pt idx="12">
                  <c:v>59</c:v>
                </c:pt>
                <c:pt idx="13">
                  <c:v>59</c:v>
                </c:pt>
                <c:pt idx="14">
                  <c:v>59</c:v>
                </c:pt>
                <c:pt idx="15">
                  <c:v>59</c:v>
                </c:pt>
                <c:pt idx="16">
                  <c:v>59</c:v>
                </c:pt>
                <c:pt idx="17">
                  <c:v>59</c:v>
                </c:pt>
                <c:pt idx="18">
                  <c:v>59</c:v>
                </c:pt>
                <c:pt idx="19">
                  <c:v>59</c:v>
                </c:pt>
                <c:pt idx="20">
                  <c:v>59</c:v>
                </c:pt>
                <c:pt idx="21">
                  <c:v>59</c:v>
                </c:pt>
                <c:pt idx="22">
                  <c:v>59</c:v>
                </c:pt>
                <c:pt idx="23">
                  <c:v>59</c:v>
                </c:pt>
                <c:pt idx="24">
                  <c:v>59</c:v>
                </c:pt>
                <c:pt idx="25">
                  <c:v>59</c:v>
                </c:pt>
                <c:pt idx="26">
                  <c:v>64</c:v>
                </c:pt>
                <c:pt idx="27">
                  <c:v>64</c:v>
                </c:pt>
                <c:pt idx="28">
                  <c:v>64</c:v>
                </c:pt>
                <c:pt idx="29">
                  <c:v>66</c:v>
                </c:pt>
                <c:pt idx="30">
                  <c:v>66</c:v>
                </c:pt>
                <c:pt idx="31">
                  <c:v>67</c:v>
                </c:pt>
                <c:pt idx="32">
                  <c:v>67</c:v>
                </c:pt>
                <c:pt idx="33">
                  <c:v>67</c:v>
                </c:pt>
                <c:pt idx="34">
                  <c:v>67</c:v>
                </c:pt>
                <c:pt idx="35">
                  <c:v>67</c:v>
                </c:pt>
                <c:pt idx="36">
                  <c:v>62</c:v>
                </c:pt>
                <c:pt idx="37">
                  <c:v>62</c:v>
                </c:pt>
                <c:pt idx="38">
                  <c:v>62</c:v>
                </c:pt>
                <c:pt idx="39">
                  <c:v>62</c:v>
                </c:pt>
                <c:pt idx="40">
                  <c:v>67</c:v>
                </c:pt>
                <c:pt idx="41">
                  <c:v>67</c:v>
                </c:pt>
                <c:pt idx="42">
                  <c:v>67</c:v>
                </c:pt>
                <c:pt idx="43">
                  <c:v>67</c:v>
                </c:pt>
                <c:pt idx="44">
                  <c:v>67</c:v>
                </c:pt>
                <c:pt idx="45">
                  <c:v>67</c:v>
                </c:pt>
                <c:pt idx="46">
                  <c:v>67</c:v>
                </c:pt>
                <c:pt idx="47">
                  <c:v>67</c:v>
                </c:pt>
                <c:pt idx="48">
                  <c:v>67</c:v>
                </c:pt>
                <c:pt idx="49">
                  <c:v>67</c:v>
                </c:pt>
                <c:pt idx="50">
                  <c:v>64</c:v>
                </c:pt>
                <c:pt idx="51">
                  <c:v>64</c:v>
                </c:pt>
                <c:pt idx="52">
                  <c:v>67</c:v>
                </c:pt>
                <c:pt idx="53">
                  <c:v>64</c:v>
                </c:pt>
                <c:pt idx="54">
                  <c:v>67</c:v>
                </c:pt>
                <c:pt idx="55">
                  <c:v>67</c:v>
                </c:pt>
                <c:pt idx="56">
                  <c:v>67</c:v>
                </c:pt>
                <c:pt idx="57">
                  <c:v>67</c:v>
                </c:pt>
                <c:pt idx="58">
                  <c:v>67</c:v>
                </c:pt>
                <c:pt idx="59">
                  <c:v>63</c:v>
                </c:pt>
                <c:pt idx="60">
                  <c:v>63</c:v>
                </c:pt>
                <c:pt idx="61">
                  <c:v>63</c:v>
                </c:pt>
                <c:pt idx="62">
                  <c:v>63</c:v>
                </c:pt>
                <c:pt idx="63">
                  <c:v>63</c:v>
                </c:pt>
                <c:pt idx="64">
                  <c:v>63</c:v>
                </c:pt>
                <c:pt idx="65">
                  <c:v>67</c:v>
                </c:pt>
                <c:pt idx="66">
                  <c:v>67</c:v>
                </c:pt>
                <c:pt idx="67">
                  <c:v>67</c:v>
                </c:pt>
                <c:pt idx="68">
                  <c:v>67</c:v>
                </c:pt>
                <c:pt idx="69">
                  <c:v>67</c:v>
                </c:pt>
                <c:pt idx="70">
                  <c:v>67</c:v>
                </c:pt>
                <c:pt idx="71">
                  <c:v>65</c:v>
                </c:pt>
                <c:pt idx="72">
                  <c:v>62</c:v>
                </c:pt>
                <c:pt idx="73">
                  <c:v>62</c:v>
                </c:pt>
                <c:pt idx="74">
                  <c:v>62</c:v>
                </c:pt>
                <c:pt idx="75">
                  <c:v>62</c:v>
                </c:pt>
                <c:pt idx="76">
                  <c:v>62</c:v>
                </c:pt>
                <c:pt idx="77">
                  <c:v>62</c:v>
                </c:pt>
                <c:pt idx="78">
                  <c:v>62</c:v>
                </c:pt>
                <c:pt idx="79">
                  <c:v>62</c:v>
                </c:pt>
                <c:pt idx="80">
                  <c:v>62</c:v>
                </c:pt>
                <c:pt idx="81">
                  <c:v>62</c:v>
                </c:pt>
                <c:pt idx="82">
                  <c:v>62</c:v>
                </c:pt>
                <c:pt idx="83">
                  <c:v>62</c:v>
                </c:pt>
                <c:pt idx="84">
                  <c:v>62</c:v>
                </c:pt>
                <c:pt idx="85">
                  <c:v>58</c:v>
                </c:pt>
                <c:pt idx="86">
                  <c:v>58</c:v>
                </c:pt>
                <c:pt idx="87">
                  <c:v>62</c:v>
                </c:pt>
                <c:pt idx="88">
                  <c:v>62</c:v>
                </c:pt>
                <c:pt idx="89">
                  <c:v>67</c:v>
                </c:pt>
                <c:pt idx="90">
                  <c:v>67</c:v>
                </c:pt>
                <c:pt idx="91">
                  <c:v>67</c:v>
                </c:pt>
                <c:pt idx="92">
                  <c:v>58</c:v>
                </c:pt>
                <c:pt idx="93">
                  <c:v>58</c:v>
                </c:pt>
                <c:pt idx="94">
                  <c:v>58</c:v>
                </c:pt>
                <c:pt idx="95">
                  <c:v>58</c:v>
                </c:pt>
                <c:pt idx="96">
                  <c:v>58</c:v>
                </c:pt>
                <c:pt idx="97">
                  <c:v>58</c:v>
                </c:pt>
                <c:pt idx="98">
                  <c:v>58</c:v>
                </c:pt>
                <c:pt idx="99">
                  <c:v>58</c:v>
                </c:pt>
                <c:pt idx="100">
                  <c:v>58</c:v>
                </c:pt>
                <c:pt idx="101">
                  <c:v>58</c:v>
                </c:pt>
                <c:pt idx="102">
                  <c:v>67</c:v>
                </c:pt>
                <c:pt idx="103">
                  <c:v>67</c:v>
                </c:pt>
                <c:pt idx="104">
                  <c:v>67</c:v>
                </c:pt>
                <c:pt idx="105">
                  <c:v>67</c:v>
                </c:pt>
                <c:pt idx="106">
                  <c:v>67</c:v>
                </c:pt>
                <c:pt idx="107">
                  <c:v>67</c:v>
                </c:pt>
                <c:pt idx="108">
                  <c:v>67</c:v>
                </c:pt>
                <c:pt idx="109">
                  <c:v>67</c:v>
                </c:pt>
                <c:pt idx="110">
                  <c:v>67</c:v>
                </c:pt>
                <c:pt idx="111">
                  <c:v>67</c:v>
                </c:pt>
                <c:pt idx="112">
                  <c:v>67</c:v>
                </c:pt>
                <c:pt idx="113">
                  <c:v>67</c:v>
                </c:pt>
                <c:pt idx="114">
                  <c:v>67</c:v>
                </c:pt>
                <c:pt idx="115">
                  <c:v>67</c:v>
                </c:pt>
                <c:pt idx="116">
                  <c:v>67</c:v>
                </c:pt>
                <c:pt idx="117">
                  <c:v>67</c:v>
                </c:pt>
                <c:pt idx="118">
                  <c:v>67</c:v>
                </c:pt>
                <c:pt idx="119">
                  <c:v>67</c:v>
                </c:pt>
                <c:pt idx="120">
                  <c:v>67</c:v>
                </c:pt>
                <c:pt idx="121">
                  <c:v>67</c:v>
                </c:pt>
                <c:pt idx="122">
                  <c:v>67</c:v>
                </c:pt>
                <c:pt idx="123">
                  <c:v>67</c:v>
                </c:pt>
                <c:pt idx="124">
                  <c:v>67</c:v>
                </c:pt>
                <c:pt idx="125">
                  <c:v>67</c:v>
                </c:pt>
                <c:pt idx="126">
                  <c:v>67</c:v>
                </c:pt>
                <c:pt idx="127">
                  <c:v>67</c:v>
                </c:pt>
                <c:pt idx="128">
                  <c:v>67</c:v>
                </c:pt>
                <c:pt idx="129">
                  <c:v>67</c:v>
                </c:pt>
                <c:pt idx="130">
                  <c:v>67</c:v>
                </c:pt>
                <c:pt idx="131">
                  <c:v>67</c:v>
                </c:pt>
                <c:pt idx="132">
                  <c:v>67</c:v>
                </c:pt>
                <c:pt idx="133">
                  <c:v>69</c:v>
                </c:pt>
                <c:pt idx="134">
                  <c:v>69</c:v>
                </c:pt>
                <c:pt idx="135">
                  <c:v>69</c:v>
                </c:pt>
                <c:pt idx="136">
                  <c:v>69</c:v>
                </c:pt>
                <c:pt idx="137">
                  <c:v>55</c:v>
                </c:pt>
                <c:pt idx="138">
                  <c:v>63</c:v>
                </c:pt>
                <c:pt idx="139">
                  <c:v>63</c:v>
                </c:pt>
                <c:pt idx="140">
                  <c:v>63</c:v>
                </c:pt>
                <c:pt idx="141">
                  <c:v>68</c:v>
                </c:pt>
                <c:pt idx="142">
                  <c:v>68</c:v>
                </c:pt>
                <c:pt idx="143">
                  <c:v>67</c:v>
                </c:pt>
                <c:pt idx="144">
                  <c:v>67</c:v>
                </c:pt>
                <c:pt idx="145">
                  <c:v>67</c:v>
                </c:pt>
                <c:pt idx="146">
                  <c:v>68</c:v>
                </c:pt>
                <c:pt idx="147">
                  <c:v>67</c:v>
                </c:pt>
                <c:pt idx="148">
                  <c:v>67</c:v>
                </c:pt>
                <c:pt idx="149">
                  <c:v>69</c:v>
                </c:pt>
                <c:pt idx="150">
                  <c:v>67</c:v>
                </c:pt>
                <c:pt idx="151">
                  <c:v>67</c:v>
                </c:pt>
                <c:pt idx="152">
                  <c:v>63</c:v>
                </c:pt>
                <c:pt idx="153">
                  <c:v>63</c:v>
                </c:pt>
                <c:pt idx="154">
                  <c:v>63</c:v>
                </c:pt>
                <c:pt idx="155">
                  <c:v>63</c:v>
                </c:pt>
                <c:pt idx="156">
                  <c:v>63</c:v>
                </c:pt>
                <c:pt idx="157">
                  <c:v>63</c:v>
                </c:pt>
                <c:pt idx="158">
                  <c:v>63</c:v>
                </c:pt>
                <c:pt idx="159">
                  <c:v>63</c:v>
                </c:pt>
                <c:pt idx="160">
                  <c:v>63</c:v>
                </c:pt>
                <c:pt idx="161">
                  <c:v>63</c:v>
                </c:pt>
                <c:pt idx="162">
                  <c:v>63</c:v>
                </c:pt>
                <c:pt idx="163">
                  <c:v>63</c:v>
                </c:pt>
                <c:pt idx="164">
                  <c:v>63</c:v>
                </c:pt>
                <c:pt idx="165">
                  <c:v>63</c:v>
                </c:pt>
                <c:pt idx="166">
                  <c:v>63</c:v>
                </c:pt>
                <c:pt idx="167">
                  <c:v>63</c:v>
                </c:pt>
                <c:pt idx="168">
                  <c:v>63</c:v>
                </c:pt>
                <c:pt idx="169">
                  <c:v>66</c:v>
                </c:pt>
                <c:pt idx="170">
                  <c:v>66</c:v>
                </c:pt>
                <c:pt idx="171">
                  <c:v>66</c:v>
                </c:pt>
                <c:pt idx="172">
                  <c:v>66</c:v>
                </c:pt>
                <c:pt idx="173">
                  <c:v>66</c:v>
                </c:pt>
                <c:pt idx="174">
                  <c:v>66</c:v>
                </c:pt>
                <c:pt idx="175">
                  <c:v>66</c:v>
                </c:pt>
                <c:pt idx="176">
                  <c:v>66</c:v>
                </c:pt>
                <c:pt idx="177">
                  <c:v>66</c:v>
                </c:pt>
                <c:pt idx="178">
                  <c:v>66</c:v>
                </c:pt>
                <c:pt idx="179">
                  <c:v>66</c:v>
                </c:pt>
                <c:pt idx="180">
                  <c:v>66</c:v>
                </c:pt>
                <c:pt idx="181">
                  <c:v>66</c:v>
                </c:pt>
                <c:pt idx="182">
                  <c:v>63</c:v>
                </c:pt>
                <c:pt idx="183">
                  <c:v>65</c:v>
                </c:pt>
                <c:pt idx="184">
                  <c:v>67.5</c:v>
                </c:pt>
                <c:pt idx="185">
                  <c:v>67.5</c:v>
                </c:pt>
                <c:pt idx="186">
                  <c:v>67.5</c:v>
                </c:pt>
                <c:pt idx="187">
                  <c:v>67.5</c:v>
                </c:pt>
                <c:pt idx="188">
                  <c:v>67.5</c:v>
                </c:pt>
                <c:pt idx="189">
                  <c:v>67.5</c:v>
                </c:pt>
                <c:pt idx="190">
                  <c:v>67.5</c:v>
                </c:pt>
                <c:pt idx="191">
                  <c:v>67.5</c:v>
                </c:pt>
                <c:pt idx="192">
                  <c:v>67.5</c:v>
                </c:pt>
                <c:pt idx="193">
                  <c:v>67.5</c:v>
                </c:pt>
                <c:pt idx="194">
                  <c:v>67.5</c:v>
                </c:pt>
                <c:pt idx="195">
                  <c:v>67.5</c:v>
                </c:pt>
                <c:pt idx="196">
                  <c:v>67.5</c:v>
                </c:pt>
                <c:pt idx="197">
                  <c:v>67.5</c:v>
                </c:pt>
                <c:pt idx="198">
                  <c:v>67.5</c:v>
                </c:pt>
                <c:pt idx="199">
                  <c:v>67.5</c:v>
                </c:pt>
                <c:pt idx="200">
                  <c:v>67.5</c:v>
                </c:pt>
                <c:pt idx="201">
                  <c:v>67.5</c:v>
                </c:pt>
                <c:pt idx="202">
                  <c:v>67.5</c:v>
                </c:pt>
                <c:pt idx="203">
                  <c:v>67.5</c:v>
                </c:pt>
                <c:pt idx="204">
                  <c:v>67.5</c:v>
                </c:pt>
                <c:pt idx="205">
                  <c:v>67.5</c:v>
                </c:pt>
                <c:pt idx="206">
                  <c:v>67.5</c:v>
                </c:pt>
                <c:pt idx="207">
                  <c:v>67.5</c:v>
                </c:pt>
                <c:pt idx="208">
                  <c:v>67.5</c:v>
                </c:pt>
                <c:pt idx="209">
                  <c:v>67.5</c:v>
                </c:pt>
                <c:pt idx="210">
                  <c:v>67.5</c:v>
                </c:pt>
                <c:pt idx="211">
                  <c:v>67.5</c:v>
                </c:pt>
                <c:pt idx="212">
                  <c:v>67</c:v>
                </c:pt>
                <c:pt idx="213">
                  <c:v>67</c:v>
                </c:pt>
                <c:pt idx="214">
                  <c:v>67</c:v>
                </c:pt>
                <c:pt idx="215">
                  <c:v>67</c:v>
                </c:pt>
                <c:pt idx="216">
                  <c:v>67</c:v>
                </c:pt>
                <c:pt idx="217">
                  <c:v>67</c:v>
                </c:pt>
                <c:pt idx="218">
                  <c:v>67</c:v>
                </c:pt>
                <c:pt idx="219">
                  <c:v>67</c:v>
                </c:pt>
                <c:pt idx="220">
                  <c:v>67</c:v>
                </c:pt>
                <c:pt idx="221">
                  <c:v>67</c:v>
                </c:pt>
                <c:pt idx="222">
                  <c:v>67</c:v>
                </c:pt>
                <c:pt idx="223">
                  <c:v>67</c:v>
                </c:pt>
                <c:pt idx="224">
                  <c:v>59</c:v>
                </c:pt>
                <c:pt idx="225">
                  <c:v>59</c:v>
                </c:pt>
                <c:pt idx="226">
                  <c:v>59</c:v>
                </c:pt>
                <c:pt idx="227">
                  <c:v>59</c:v>
                </c:pt>
                <c:pt idx="228">
                  <c:v>67</c:v>
                </c:pt>
                <c:pt idx="229">
                  <c:v>67</c:v>
                </c:pt>
                <c:pt idx="230">
                  <c:v>67</c:v>
                </c:pt>
                <c:pt idx="231">
                  <c:v>67</c:v>
                </c:pt>
                <c:pt idx="232">
                  <c:v>67</c:v>
                </c:pt>
                <c:pt idx="233">
                  <c:v>67</c:v>
                </c:pt>
                <c:pt idx="234">
                  <c:v>67</c:v>
                </c:pt>
                <c:pt idx="235">
                  <c:v>67</c:v>
                </c:pt>
                <c:pt idx="236">
                  <c:v>67</c:v>
                </c:pt>
                <c:pt idx="237">
                  <c:v>67</c:v>
                </c:pt>
                <c:pt idx="238">
                  <c:v>67</c:v>
                </c:pt>
                <c:pt idx="239">
                  <c:v>67</c:v>
                </c:pt>
                <c:pt idx="240">
                  <c:v>67</c:v>
                </c:pt>
                <c:pt idx="241">
                  <c:v>67</c:v>
                </c:pt>
                <c:pt idx="242">
                  <c:v>67</c:v>
                </c:pt>
                <c:pt idx="243">
                  <c:v>66</c:v>
                </c:pt>
                <c:pt idx="244">
                  <c:v>66</c:v>
                </c:pt>
                <c:pt idx="245">
                  <c:v>66</c:v>
                </c:pt>
                <c:pt idx="246">
                  <c:v>66</c:v>
                </c:pt>
                <c:pt idx="247">
                  <c:v>66</c:v>
                </c:pt>
                <c:pt idx="248">
                  <c:v>66</c:v>
                </c:pt>
                <c:pt idx="249">
                  <c:v>66</c:v>
                </c:pt>
                <c:pt idx="250">
                  <c:v>66</c:v>
                </c:pt>
                <c:pt idx="251">
                  <c:v>66</c:v>
                </c:pt>
                <c:pt idx="252">
                  <c:v>66</c:v>
                </c:pt>
                <c:pt idx="253">
                  <c:v>66</c:v>
                </c:pt>
                <c:pt idx="254">
                  <c:v>66</c:v>
                </c:pt>
                <c:pt idx="255">
                  <c:v>66</c:v>
                </c:pt>
                <c:pt idx="256">
                  <c:v>66</c:v>
                </c:pt>
                <c:pt idx="257">
                  <c:v>66</c:v>
                </c:pt>
                <c:pt idx="258">
                  <c:v>66</c:v>
                </c:pt>
                <c:pt idx="259">
                  <c:v>59</c:v>
                </c:pt>
                <c:pt idx="260">
                  <c:v>59</c:v>
                </c:pt>
                <c:pt idx="261">
                  <c:v>59</c:v>
                </c:pt>
                <c:pt idx="262">
                  <c:v>59</c:v>
                </c:pt>
                <c:pt idx="263">
                  <c:v>59</c:v>
                </c:pt>
                <c:pt idx="264">
                  <c:v>62</c:v>
                </c:pt>
                <c:pt idx="265">
                  <c:v>62</c:v>
                </c:pt>
                <c:pt idx="266">
                  <c:v>62</c:v>
                </c:pt>
                <c:pt idx="267">
                  <c:v>62</c:v>
                </c:pt>
                <c:pt idx="268">
                  <c:v>62</c:v>
                </c:pt>
                <c:pt idx="269">
                  <c:v>62</c:v>
                </c:pt>
                <c:pt idx="270">
                  <c:v>62</c:v>
                </c:pt>
                <c:pt idx="271">
                  <c:v>62</c:v>
                </c:pt>
                <c:pt idx="272">
                  <c:v>62</c:v>
                </c:pt>
                <c:pt idx="273">
                  <c:v>66</c:v>
                </c:pt>
                <c:pt idx="274">
                  <c:v>66</c:v>
                </c:pt>
                <c:pt idx="275">
                  <c:v>66</c:v>
                </c:pt>
                <c:pt idx="276">
                  <c:v>66</c:v>
                </c:pt>
                <c:pt idx="277">
                  <c:v>66</c:v>
                </c:pt>
                <c:pt idx="278">
                  <c:v>66</c:v>
                </c:pt>
                <c:pt idx="279">
                  <c:v>66</c:v>
                </c:pt>
                <c:pt idx="280">
                  <c:v>60</c:v>
                </c:pt>
                <c:pt idx="281">
                  <c:v>55</c:v>
                </c:pt>
                <c:pt idx="282">
                  <c:v>55</c:v>
                </c:pt>
                <c:pt idx="283">
                  <c:v>55</c:v>
                </c:pt>
                <c:pt idx="284">
                  <c:v>60</c:v>
                </c:pt>
                <c:pt idx="285">
                  <c:v>66</c:v>
                </c:pt>
                <c:pt idx="286">
                  <c:v>66</c:v>
                </c:pt>
                <c:pt idx="287">
                  <c:v>59</c:v>
                </c:pt>
                <c:pt idx="288">
                  <c:v>59</c:v>
                </c:pt>
                <c:pt idx="289">
                  <c:v>59</c:v>
                </c:pt>
                <c:pt idx="290">
                  <c:v>59</c:v>
                </c:pt>
                <c:pt idx="291">
                  <c:v>66</c:v>
                </c:pt>
                <c:pt idx="292">
                  <c:v>66</c:v>
                </c:pt>
                <c:pt idx="293">
                  <c:v>66</c:v>
                </c:pt>
                <c:pt idx="294">
                  <c:v>66</c:v>
                </c:pt>
                <c:pt idx="295">
                  <c:v>66</c:v>
                </c:pt>
                <c:pt idx="296">
                  <c:v>66</c:v>
                </c:pt>
                <c:pt idx="297">
                  <c:v>66</c:v>
                </c:pt>
                <c:pt idx="298">
                  <c:v>66</c:v>
                </c:pt>
                <c:pt idx="299">
                  <c:v>66</c:v>
                </c:pt>
                <c:pt idx="300">
                  <c:v>66</c:v>
                </c:pt>
                <c:pt idx="301">
                  <c:v>60</c:v>
                </c:pt>
                <c:pt idx="302">
                  <c:v>53</c:v>
                </c:pt>
                <c:pt idx="303">
                  <c:v>53</c:v>
                </c:pt>
                <c:pt idx="304">
                  <c:v>61</c:v>
                </c:pt>
                <c:pt idx="305">
                  <c:v>65</c:v>
                </c:pt>
                <c:pt idx="306">
                  <c:v>65</c:v>
                </c:pt>
                <c:pt idx="307">
                  <c:v>65</c:v>
                </c:pt>
                <c:pt idx="308">
                  <c:v>54</c:v>
                </c:pt>
                <c:pt idx="309">
                  <c:v>54</c:v>
                </c:pt>
                <c:pt idx="310">
                  <c:v>54</c:v>
                </c:pt>
                <c:pt idx="311">
                  <c:v>54</c:v>
                </c:pt>
                <c:pt idx="312">
                  <c:v>54</c:v>
                </c:pt>
                <c:pt idx="313">
                  <c:v>60</c:v>
                </c:pt>
                <c:pt idx="314">
                  <c:v>60</c:v>
                </c:pt>
                <c:pt idx="315">
                  <c:v>60</c:v>
                </c:pt>
                <c:pt idx="316">
                  <c:v>60</c:v>
                </c:pt>
                <c:pt idx="317">
                  <c:v>60</c:v>
                </c:pt>
                <c:pt idx="318">
                  <c:v>60</c:v>
                </c:pt>
                <c:pt idx="319">
                  <c:v>60</c:v>
                </c:pt>
                <c:pt idx="320">
                  <c:v>65</c:v>
                </c:pt>
                <c:pt idx="321">
                  <c:v>65</c:v>
                </c:pt>
                <c:pt idx="322">
                  <c:v>56</c:v>
                </c:pt>
                <c:pt idx="323">
                  <c:v>56</c:v>
                </c:pt>
                <c:pt idx="324">
                  <c:v>56</c:v>
                </c:pt>
                <c:pt idx="325">
                  <c:v>56</c:v>
                </c:pt>
                <c:pt idx="326">
                  <c:v>56</c:v>
                </c:pt>
                <c:pt idx="327">
                  <c:v>56</c:v>
                </c:pt>
                <c:pt idx="328">
                  <c:v>56</c:v>
                </c:pt>
                <c:pt idx="329">
                  <c:v>56</c:v>
                </c:pt>
                <c:pt idx="330">
                  <c:v>56</c:v>
                </c:pt>
                <c:pt idx="331">
                  <c:v>56</c:v>
                </c:pt>
                <c:pt idx="332">
                  <c:v>64</c:v>
                </c:pt>
                <c:pt idx="333">
                  <c:v>65</c:v>
                </c:pt>
                <c:pt idx="334">
                  <c:v>65</c:v>
                </c:pt>
                <c:pt idx="335">
                  <c:v>65</c:v>
                </c:pt>
                <c:pt idx="336">
                  <c:v>65</c:v>
                </c:pt>
                <c:pt idx="337">
                  <c:v>65</c:v>
                </c:pt>
                <c:pt idx="338">
                  <c:v>65</c:v>
                </c:pt>
                <c:pt idx="339">
                  <c:v>65</c:v>
                </c:pt>
                <c:pt idx="340">
                  <c:v>65</c:v>
                </c:pt>
                <c:pt idx="341">
                  <c:v>65</c:v>
                </c:pt>
                <c:pt idx="342">
                  <c:v>65</c:v>
                </c:pt>
                <c:pt idx="343">
                  <c:v>65</c:v>
                </c:pt>
                <c:pt idx="344">
                  <c:v>65</c:v>
                </c:pt>
                <c:pt idx="345">
                  <c:v>65</c:v>
                </c:pt>
                <c:pt idx="346">
                  <c:v>65</c:v>
                </c:pt>
                <c:pt idx="347">
                  <c:v>65</c:v>
                </c:pt>
                <c:pt idx="348">
                  <c:v>65</c:v>
                </c:pt>
                <c:pt idx="349">
                  <c:v>65</c:v>
                </c:pt>
                <c:pt idx="350">
                  <c:v>65</c:v>
                </c:pt>
                <c:pt idx="351">
                  <c:v>65</c:v>
                </c:pt>
                <c:pt idx="352">
                  <c:v>65</c:v>
                </c:pt>
                <c:pt idx="353">
                  <c:v>65</c:v>
                </c:pt>
                <c:pt idx="354">
                  <c:v>65</c:v>
                </c:pt>
                <c:pt idx="355">
                  <c:v>65</c:v>
                </c:pt>
                <c:pt idx="356">
                  <c:v>65</c:v>
                </c:pt>
                <c:pt idx="357">
                  <c:v>58</c:v>
                </c:pt>
                <c:pt idx="358">
                  <c:v>58</c:v>
                </c:pt>
                <c:pt idx="359">
                  <c:v>58</c:v>
                </c:pt>
                <c:pt idx="360">
                  <c:v>58</c:v>
                </c:pt>
                <c:pt idx="361">
                  <c:v>58</c:v>
                </c:pt>
                <c:pt idx="362">
                  <c:v>58</c:v>
                </c:pt>
                <c:pt idx="363">
                  <c:v>58</c:v>
                </c:pt>
                <c:pt idx="364">
                  <c:v>58</c:v>
                </c:pt>
                <c:pt idx="365">
                  <c:v>65</c:v>
                </c:pt>
                <c:pt idx="366">
                  <c:v>65</c:v>
                </c:pt>
                <c:pt idx="367">
                  <c:v>65</c:v>
                </c:pt>
                <c:pt idx="368">
                  <c:v>65</c:v>
                </c:pt>
                <c:pt idx="369">
                  <c:v>65</c:v>
                </c:pt>
                <c:pt idx="370">
                  <c:v>65</c:v>
                </c:pt>
                <c:pt idx="371">
                  <c:v>65</c:v>
                </c:pt>
                <c:pt idx="372">
                  <c:v>65</c:v>
                </c:pt>
                <c:pt idx="373">
                  <c:v>63</c:v>
                </c:pt>
                <c:pt idx="374">
                  <c:v>63</c:v>
                </c:pt>
                <c:pt idx="375">
                  <c:v>63</c:v>
                </c:pt>
                <c:pt idx="376">
                  <c:v>63</c:v>
                </c:pt>
                <c:pt idx="377">
                  <c:v>63</c:v>
                </c:pt>
                <c:pt idx="378">
                  <c:v>63</c:v>
                </c:pt>
                <c:pt idx="379">
                  <c:v>58</c:v>
                </c:pt>
                <c:pt idx="380">
                  <c:v>58</c:v>
                </c:pt>
                <c:pt idx="381">
                  <c:v>58</c:v>
                </c:pt>
                <c:pt idx="382">
                  <c:v>58</c:v>
                </c:pt>
                <c:pt idx="383">
                  <c:v>58</c:v>
                </c:pt>
                <c:pt idx="384">
                  <c:v>58</c:v>
                </c:pt>
                <c:pt idx="385">
                  <c:v>58</c:v>
                </c:pt>
                <c:pt idx="386">
                  <c:v>58</c:v>
                </c:pt>
                <c:pt idx="387">
                  <c:v>58</c:v>
                </c:pt>
                <c:pt idx="388">
                  <c:v>65</c:v>
                </c:pt>
                <c:pt idx="389">
                  <c:v>65</c:v>
                </c:pt>
                <c:pt idx="390">
                  <c:v>65</c:v>
                </c:pt>
                <c:pt idx="391">
                  <c:v>65</c:v>
                </c:pt>
                <c:pt idx="392">
                  <c:v>65</c:v>
                </c:pt>
                <c:pt idx="393">
                  <c:v>65</c:v>
                </c:pt>
                <c:pt idx="394">
                  <c:v>65</c:v>
                </c:pt>
                <c:pt idx="395">
                  <c:v>65</c:v>
                </c:pt>
                <c:pt idx="396">
                  <c:v>66</c:v>
                </c:pt>
                <c:pt idx="397">
                  <c:v>66</c:v>
                </c:pt>
                <c:pt idx="398">
                  <c:v>66</c:v>
                </c:pt>
                <c:pt idx="399">
                  <c:v>66</c:v>
                </c:pt>
                <c:pt idx="400">
                  <c:v>66</c:v>
                </c:pt>
                <c:pt idx="401">
                  <c:v>66</c:v>
                </c:pt>
                <c:pt idx="402">
                  <c:v>66</c:v>
                </c:pt>
                <c:pt idx="403">
                  <c:v>66</c:v>
                </c:pt>
                <c:pt idx="404">
                  <c:v>66</c:v>
                </c:pt>
                <c:pt idx="405">
                  <c:v>66</c:v>
                </c:pt>
                <c:pt idx="406">
                  <c:v>66</c:v>
                </c:pt>
                <c:pt idx="407">
                  <c:v>66</c:v>
                </c:pt>
                <c:pt idx="408">
                  <c:v>66</c:v>
                </c:pt>
                <c:pt idx="409">
                  <c:v>66</c:v>
                </c:pt>
                <c:pt idx="410">
                  <c:v>66</c:v>
                </c:pt>
                <c:pt idx="411">
                  <c:v>66</c:v>
                </c:pt>
                <c:pt idx="412">
                  <c:v>66</c:v>
                </c:pt>
                <c:pt idx="413">
                  <c:v>66</c:v>
                </c:pt>
                <c:pt idx="414">
                  <c:v>66</c:v>
                </c:pt>
                <c:pt idx="415">
                  <c:v>66</c:v>
                </c:pt>
                <c:pt idx="416">
                  <c:v>66</c:v>
                </c:pt>
                <c:pt idx="417">
                  <c:v>66</c:v>
                </c:pt>
                <c:pt idx="418">
                  <c:v>66</c:v>
                </c:pt>
                <c:pt idx="419">
                  <c:v>66</c:v>
                </c:pt>
                <c:pt idx="420">
                  <c:v>66</c:v>
                </c:pt>
                <c:pt idx="421">
                  <c:v>66</c:v>
                </c:pt>
                <c:pt idx="422">
                  <c:v>66</c:v>
                </c:pt>
                <c:pt idx="423">
                  <c:v>66</c:v>
                </c:pt>
                <c:pt idx="424">
                  <c:v>66</c:v>
                </c:pt>
                <c:pt idx="425">
                  <c:v>66</c:v>
                </c:pt>
                <c:pt idx="426">
                  <c:v>67</c:v>
                </c:pt>
                <c:pt idx="427">
                  <c:v>67</c:v>
                </c:pt>
                <c:pt idx="428">
                  <c:v>67</c:v>
                </c:pt>
                <c:pt idx="429">
                  <c:v>67</c:v>
                </c:pt>
                <c:pt idx="430">
                  <c:v>67</c:v>
                </c:pt>
                <c:pt idx="431">
                  <c:v>67</c:v>
                </c:pt>
                <c:pt idx="432">
                  <c:v>67</c:v>
                </c:pt>
                <c:pt idx="433">
                  <c:v>67</c:v>
                </c:pt>
                <c:pt idx="434">
                  <c:v>67</c:v>
                </c:pt>
                <c:pt idx="435">
                  <c:v>67</c:v>
                </c:pt>
                <c:pt idx="436">
                  <c:v>67</c:v>
                </c:pt>
                <c:pt idx="437">
                  <c:v>67</c:v>
                </c:pt>
                <c:pt idx="438">
                  <c:v>67</c:v>
                </c:pt>
                <c:pt idx="439">
                  <c:v>67</c:v>
                </c:pt>
                <c:pt idx="440">
                  <c:v>67</c:v>
                </c:pt>
                <c:pt idx="441">
                  <c:v>67</c:v>
                </c:pt>
                <c:pt idx="442">
                  <c:v>67</c:v>
                </c:pt>
                <c:pt idx="443">
                  <c:v>67</c:v>
                </c:pt>
                <c:pt idx="444">
                  <c:v>67</c:v>
                </c:pt>
                <c:pt idx="445">
                  <c:v>67</c:v>
                </c:pt>
                <c:pt idx="446">
                  <c:v>67</c:v>
                </c:pt>
                <c:pt idx="447">
                  <c:v>67</c:v>
                </c:pt>
                <c:pt idx="448">
                  <c:v>67</c:v>
                </c:pt>
                <c:pt idx="449">
                  <c:v>67</c:v>
                </c:pt>
                <c:pt idx="450">
                  <c:v>67</c:v>
                </c:pt>
                <c:pt idx="451">
                  <c:v>67</c:v>
                </c:pt>
                <c:pt idx="452">
                  <c:v>67</c:v>
                </c:pt>
                <c:pt idx="453">
                  <c:v>67</c:v>
                </c:pt>
                <c:pt idx="454">
                  <c:v>67</c:v>
                </c:pt>
                <c:pt idx="455">
                  <c:v>67</c:v>
                </c:pt>
                <c:pt idx="456">
                  <c:v>67</c:v>
                </c:pt>
                <c:pt idx="457">
                  <c:v>67</c:v>
                </c:pt>
                <c:pt idx="458">
                  <c:v>67</c:v>
                </c:pt>
                <c:pt idx="459">
                  <c:v>67</c:v>
                </c:pt>
                <c:pt idx="460">
                  <c:v>67</c:v>
                </c:pt>
                <c:pt idx="461">
                  <c:v>67</c:v>
                </c:pt>
                <c:pt idx="462">
                  <c:v>67</c:v>
                </c:pt>
                <c:pt idx="463">
                  <c:v>67</c:v>
                </c:pt>
                <c:pt idx="464">
                  <c:v>67</c:v>
                </c:pt>
                <c:pt idx="465">
                  <c:v>67</c:v>
                </c:pt>
                <c:pt idx="466">
                  <c:v>67</c:v>
                </c:pt>
                <c:pt idx="467">
                  <c:v>67</c:v>
                </c:pt>
                <c:pt idx="468">
                  <c:v>67</c:v>
                </c:pt>
                <c:pt idx="469">
                  <c:v>67</c:v>
                </c:pt>
                <c:pt idx="470">
                  <c:v>67</c:v>
                </c:pt>
                <c:pt idx="471">
                  <c:v>67</c:v>
                </c:pt>
                <c:pt idx="472">
                  <c:v>67</c:v>
                </c:pt>
                <c:pt idx="473">
                  <c:v>67</c:v>
                </c:pt>
                <c:pt idx="474">
                  <c:v>67</c:v>
                </c:pt>
                <c:pt idx="475">
                  <c:v>67</c:v>
                </c:pt>
                <c:pt idx="476">
                  <c:v>67</c:v>
                </c:pt>
                <c:pt idx="477">
                  <c:v>67</c:v>
                </c:pt>
                <c:pt idx="478">
                  <c:v>67</c:v>
                </c:pt>
                <c:pt idx="479">
                  <c:v>67</c:v>
                </c:pt>
                <c:pt idx="480">
                  <c:v>67</c:v>
                </c:pt>
                <c:pt idx="481">
                  <c:v>67</c:v>
                </c:pt>
                <c:pt idx="482">
                  <c:v>67</c:v>
                </c:pt>
                <c:pt idx="483">
                  <c:v>67</c:v>
                </c:pt>
                <c:pt idx="484">
                  <c:v>67</c:v>
                </c:pt>
                <c:pt idx="485">
                  <c:v>67</c:v>
                </c:pt>
                <c:pt idx="486">
                  <c:v>67</c:v>
                </c:pt>
                <c:pt idx="487">
                  <c:v>67</c:v>
                </c:pt>
                <c:pt idx="488">
                  <c:v>67</c:v>
                </c:pt>
                <c:pt idx="489">
                  <c:v>67</c:v>
                </c:pt>
                <c:pt idx="490">
                  <c:v>67</c:v>
                </c:pt>
                <c:pt idx="491">
                  <c:v>67</c:v>
                </c:pt>
                <c:pt idx="492">
                  <c:v>67</c:v>
                </c:pt>
                <c:pt idx="493">
                  <c:v>67</c:v>
                </c:pt>
                <c:pt idx="494">
                  <c:v>67</c:v>
                </c:pt>
                <c:pt idx="495">
                  <c:v>67</c:v>
                </c:pt>
                <c:pt idx="496">
                  <c:v>67</c:v>
                </c:pt>
                <c:pt idx="497">
                  <c:v>67</c:v>
                </c:pt>
                <c:pt idx="498">
                  <c:v>67</c:v>
                </c:pt>
                <c:pt idx="499">
                  <c:v>67</c:v>
                </c:pt>
                <c:pt idx="500">
                  <c:v>67</c:v>
                </c:pt>
                <c:pt idx="501">
                  <c:v>67</c:v>
                </c:pt>
                <c:pt idx="502">
                  <c:v>67</c:v>
                </c:pt>
                <c:pt idx="503">
                  <c:v>67</c:v>
                </c:pt>
                <c:pt idx="504">
                  <c:v>67</c:v>
                </c:pt>
                <c:pt idx="505">
                  <c:v>67</c:v>
                </c:pt>
                <c:pt idx="506">
                  <c:v>67</c:v>
                </c:pt>
                <c:pt idx="507">
                  <c:v>67</c:v>
                </c:pt>
                <c:pt idx="508">
                  <c:v>67</c:v>
                </c:pt>
                <c:pt idx="509">
                  <c:v>67</c:v>
                </c:pt>
                <c:pt idx="510">
                  <c:v>67</c:v>
                </c:pt>
                <c:pt idx="511">
                  <c:v>67</c:v>
                </c:pt>
                <c:pt idx="512">
                  <c:v>67</c:v>
                </c:pt>
                <c:pt idx="513">
                  <c:v>67</c:v>
                </c:pt>
                <c:pt idx="514">
                  <c:v>67</c:v>
                </c:pt>
                <c:pt idx="515">
                  <c:v>67</c:v>
                </c:pt>
                <c:pt idx="516">
                  <c:v>67</c:v>
                </c:pt>
                <c:pt idx="517">
                  <c:v>67</c:v>
                </c:pt>
                <c:pt idx="518">
                  <c:v>67</c:v>
                </c:pt>
              </c:numCache>
            </c:numRef>
          </c:val>
        </c:ser>
        <c:dLbls>
          <c:showLegendKey val="0"/>
          <c:showVal val="0"/>
          <c:showCatName val="0"/>
          <c:showSerName val="0"/>
          <c:showPercent val="0"/>
          <c:showBubbleSize val="0"/>
        </c:dLbls>
        <c:axId val="152846720"/>
        <c:axId val="152848256"/>
      </c:areaChart>
      <c:lineChart>
        <c:grouping val="standard"/>
        <c:varyColors val="0"/>
        <c:ser>
          <c:idx val="1"/>
          <c:order val="1"/>
          <c:tx>
            <c:v>2016/17 Actual Flow</c:v>
          </c:tx>
          <c:spPr>
            <a:ln w="19050">
              <a:solidFill>
                <a:schemeClr val="tx1"/>
              </a:solidFill>
            </a:ln>
          </c:spPr>
          <c:marker>
            <c:symbol val="none"/>
          </c:marker>
          <c:cat>
            <c:numRef>
              <c:f>Data!$A$582:$A$1500</c:f>
              <c:numCache>
                <c:formatCode>d\-mmm\-yy</c:formatCode>
                <c:ptCount val="919"/>
                <c:pt idx="0">
                  <c:v>42583</c:v>
                </c:pt>
                <c:pt idx="1">
                  <c:v>42584</c:v>
                </c:pt>
                <c:pt idx="2">
                  <c:v>42585</c:v>
                </c:pt>
                <c:pt idx="3">
                  <c:v>42586</c:v>
                </c:pt>
                <c:pt idx="4">
                  <c:v>42587</c:v>
                </c:pt>
                <c:pt idx="5">
                  <c:v>42588</c:v>
                </c:pt>
                <c:pt idx="6">
                  <c:v>42589</c:v>
                </c:pt>
                <c:pt idx="7">
                  <c:v>42590</c:v>
                </c:pt>
                <c:pt idx="8">
                  <c:v>42591</c:v>
                </c:pt>
                <c:pt idx="9">
                  <c:v>42592</c:v>
                </c:pt>
                <c:pt idx="10">
                  <c:v>42593</c:v>
                </c:pt>
                <c:pt idx="11">
                  <c:v>42594</c:v>
                </c:pt>
                <c:pt idx="12">
                  <c:v>42595</c:v>
                </c:pt>
                <c:pt idx="13">
                  <c:v>42596</c:v>
                </c:pt>
                <c:pt idx="14">
                  <c:v>42597</c:v>
                </c:pt>
                <c:pt idx="15">
                  <c:v>42598</c:v>
                </c:pt>
                <c:pt idx="16">
                  <c:v>42599</c:v>
                </c:pt>
                <c:pt idx="17">
                  <c:v>42600</c:v>
                </c:pt>
                <c:pt idx="18">
                  <c:v>42601</c:v>
                </c:pt>
                <c:pt idx="19">
                  <c:v>42602</c:v>
                </c:pt>
                <c:pt idx="20">
                  <c:v>42603</c:v>
                </c:pt>
                <c:pt idx="21">
                  <c:v>42604</c:v>
                </c:pt>
                <c:pt idx="22">
                  <c:v>42605</c:v>
                </c:pt>
                <c:pt idx="23">
                  <c:v>42606</c:v>
                </c:pt>
                <c:pt idx="24">
                  <c:v>42607</c:v>
                </c:pt>
                <c:pt idx="25">
                  <c:v>42608</c:v>
                </c:pt>
                <c:pt idx="26">
                  <c:v>42609</c:v>
                </c:pt>
                <c:pt idx="27">
                  <c:v>42610</c:v>
                </c:pt>
                <c:pt idx="28">
                  <c:v>42611</c:v>
                </c:pt>
                <c:pt idx="29">
                  <c:v>42612</c:v>
                </c:pt>
                <c:pt idx="30">
                  <c:v>42613</c:v>
                </c:pt>
                <c:pt idx="31">
                  <c:v>42614</c:v>
                </c:pt>
                <c:pt idx="32">
                  <c:v>42615</c:v>
                </c:pt>
                <c:pt idx="33">
                  <c:v>42616</c:v>
                </c:pt>
                <c:pt idx="34">
                  <c:v>42617</c:v>
                </c:pt>
                <c:pt idx="35">
                  <c:v>42618</c:v>
                </c:pt>
                <c:pt idx="36">
                  <c:v>42619</c:v>
                </c:pt>
                <c:pt idx="37">
                  <c:v>42620</c:v>
                </c:pt>
                <c:pt idx="38">
                  <c:v>42621</c:v>
                </c:pt>
                <c:pt idx="39">
                  <c:v>42622</c:v>
                </c:pt>
                <c:pt idx="40">
                  <c:v>42623</c:v>
                </c:pt>
                <c:pt idx="41">
                  <c:v>42624</c:v>
                </c:pt>
                <c:pt idx="42">
                  <c:v>42625</c:v>
                </c:pt>
                <c:pt idx="43">
                  <c:v>42626</c:v>
                </c:pt>
                <c:pt idx="44">
                  <c:v>42627</c:v>
                </c:pt>
                <c:pt idx="45">
                  <c:v>42628</c:v>
                </c:pt>
                <c:pt idx="46">
                  <c:v>42629</c:v>
                </c:pt>
                <c:pt idx="47">
                  <c:v>42630</c:v>
                </c:pt>
                <c:pt idx="48">
                  <c:v>42631</c:v>
                </c:pt>
                <c:pt idx="49">
                  <c:v>42632</c:v>
                </c:pt>
                <c:pt idx="50">
                  <c:v>42633</c:v>
                </c:pt>
                <c:pt idx="51">
                  <c:v>42634</c:v>
                </c:pt>
                <c:pt idx="52">
                  <c:v>42635</c:v>
                </c:pt>
                <c:pt idx="53">
                  <c:v>42636</c:v>
                </c:pt>
                <c:pt idx="54">
                  <c:v>42637</c:v>
                </c:pt>
                <c:pt idx="55">
                  <c:v>42638</c:v>
                </c:pt>
                <c:pt idx="56">
                  <c:v>42639</c:v>
                </c:pt>
                <c:pt idx="57">
                  <c:v>42640</c:v>
                </c:pt>
                <c:pt idx="58">
                  <c:v>42641</c:v>
                </c:pt>
                <c:pt idx="59">
                  <c:v>42642</c:v>
                </c:pt>
                <c:pt idx="60">
                  <c:v>42643</c:v>
                </c:pt>
                <c:pt idx="61">
                  <c:v>42644</c:v>
                </c:pt>
                <c:pt idx="62">
                  <c:v>42645</c:v>
                </c:pt>
                <c:pt idx="63">
                  <c:v>42646</c:v>
                </c:pt>
                <c:pt idx="64">
                  <c:v>42647</c:v>
                </c:pt>
                <c:pt idx="65">
                  <c:v>42648</c:v>
                </c:pt>
                <c:pt idx="66">
                  <c:v>42649</c:v>
                </c:pt>
                <c:pt idx="67">
                  <c:v>42650</c:v>
                </c:pt>
                <c:pt idx="68">
                  <c:v>42651</c:v>
                </c:pt>
                <c:pt idx="69">
                  <c:v>42652</c:v>
                </c:pt>
                <c:pt idx="70">
                  <c:v>42653</c:v>
                </c:pt>
                <c:pt idx="71">
                  <c:v>42654</c:v>
                </c:pt>
                <c:pt idx="72">
                  <c:v>42655</c:v>
                </c:pt>
                <c:pt idx="73">
                  <c:v>42656</c:v>
                </c:pt>
                <c:pt idx="74">
                  <c:v>42657</c:v>
                </c:pt>
                <c:pt idx="75">
                  <c:v>42658</c:v>
                </c:pt>
                <c:pt idx="76">
                  <c:v>42659</c:v>
                </c:pt>
                <c:pt idx="77">
                  <c:v>42660</c:v>
                </c:pt>
                <c:pt idx="78">
                  <c:v>42661</c:v>
                </c:pt>
                <c:pt idx="79">
                  <c:v>42662</c:v>
                </c:pt>
                <c:pt idx="80">
                  <c:v>42663</c:v>
                </c:pt>
                <c:pt idx="81">
                  <c:v>42664</c:v>
                </c:pt>
                <c:pt idx="82">
                  <c:v>42665</c:v>
                </c:pt>
                <c:pt idx="83">
                  <c:v>42666</c:v>
                </c:pt>
                <c:pt idx="84">
                  <c:v>42667</c:v>
                </c:pt>
                <c:pt idx="85">
                  <c:v>42668</c:v>
                </c:pt>
                <c:pt idx="86">
                  <c:v>42669</c:v>
                </c:pt>
                <c:pt idx="87">
                  <c:v>42670</c:v>
                </c:pt>
                <c:pt idx="88">
                  <c:v>42671</c:v>
                </c:pt>
                <c:pt idx="89">
                  <c:v>42672</c:v>
                </c:pt>
                <c:pt idx="90">
                  <c:v>42673</c:v>
                </c:pt>
                <c:pt idx="91">
                  <c:v>42674</c:v>
                </c:pt>
                <c:pt idx="92">
                  <c:v>42675</c:v>
                </c:pt>
                <c:pt idx="93">
                  <c:v>42676</c:v>
                </c:pt>
                <c:pt idx="94">
                  <c:v>42677</c:v>
                </c:pt>
                <c:pt idx="95">
                  <c:v>42678</c:v>
                </c:pt>
                <c:pt idx="96">
                  <c:v>42679</c:v>
                </c:pt>
                <c:pt idx="97">
                  <c:v>42680</c:v>
                </c:pt>
                <c:pt idx="98">
                  <c:v>42681</c:v>
                </c:pt>
                <c:pt idx="99">
                  <c:v>42682</c:v>
                </c:pt>
                <c:pt idx="100">
                  <c:v>42683</c:v>
                </c:pt>
                <c:pt idx="101">
                  <c:v>42684</c:v>
                </c:pt>
                <c:pt idx="102">
                  <c:v>42685</c:v>
                </c:pt>
                <c:pt idx="103">
                  <c:v>42686</c:v>
                </c:pt>
                <c:pt idx="104">
                  <c:v>42687</c:v>
                </c:pt>
                <c:pt idx="105">
                  <c:v>42688</c:v>
                </c:pt>
                <c:pt idx="106">
                  <c:v>42689</c:v>
                </c:pt>
                <c:pt idx="107">
                  <c:v>42690</c:v>
                </c:pt>
                <c:pt idx="108">
                  <c:v>42691</c:v>
                </c:pt>
                <c:pt idx="109">
                  <c:v>42692</c:v>
                </c:pt>
                <c:pt idx="110">
                  <c:v>42693</c:v>
                </c:pt>
                <c:pt idx="111">
                  <c:v>42694</c:v>
                </c:pt>
                <c:pt idx="112">
                  <c:v>42695</c:v>
                </c:pt>
                <c:pt idx="113">
                  <c:v>42696</c:v>
                </c:pt>
                <c:pt idx="114">
                  <c:v>42697</c:v>
                </c:pt>
                <c:pt idx="115">
                  <c:v>42698</c:v>
                </c:pt>
                <c:pt idx="116">
                  <c:v>42699</c:v>
                </c:pt>
                <c:pt idx="117">
                  <c:v>42700</c:v>
                </c:pt>
                <c:pt idx="118">
                  <c:v>42701</c:v>
                </c:pt>
                <c:pt idx="119">
                  <c:v>42702</c:v>
                </c:pt>
                <c:pt idx="120">
                  <c:v>42703</c:v>
                </c:pt>
                <c:pt idx="121">
                  <c:v>42704</c:v>
                </c:pt>
                <c:pt idx="122">
                  <c:v>42705</c:v>
                </c:pt>
                <c:pt idx="123">
                  <c:v>42706</c:v>
                </c:pt>
                <c:pt idx="124">
                  <c:v>42707</c:v>
                </c:pt>
                <c:pt idx="125">
                  <c:v>42708</c:v>
                </c:pt>
                <c:pt idx="126">
                  <c:v>42709</c:v>
                </c:pt>
                <c:pt idx="127">
                  <c:v>42710</c:v>
                </c:pt>
                <c:pt idx="128">
                  <c:v>42711</c:v>
                </c:pt>
                <c:pt idx="129">
                  <c:v>42712</c:v>
                </c:pt>
                <c:pt idx="130">
                  <c:v>42713</c:v>
                </c:pt>
                <c:pt idx="131">
                  <c:v>42714</c:v>
                </c:pt>
                <c:pt idx="132">
                  <c:v>42715</c:v>
                </c:pt>
                <c:pt idx="133">
                  <c:v>42716</c:v>
                </c:pt>
                <c:pt idx="134">
                  <c:v>42717</c:v>
                </c:pt>
                <c:pt idx="135">
                  <c:v>42718</c:v>
                </c:pt>
                <c:pt idx="136">
                  <c:v>42719</c:v>
                </c:pt>
                <c:pt idx="137">
                  <c:v>42720</c:v>
                </c:pt>
                <c:pt idx="138">
                  <c:v>42721</c:v>
                </c:pt>
                <c:pt idx="139">
                  <c:v>42722</c:v>
                </c:pt>
                <c:pt idx="140">
                  <c:v>42723</c:v>
                </c:pt>
                <c:pt idx="141">
                  <c:v>42724</c:v>
                </c:pt>
                <c:pt idx="142">
                  <c:v>42725</c:v>
                </c:pt>
                <c:pt idx="143">
                  <c:v>42726</c:v>
                </c:pt>
                <c:pt idx="144">
                  <c:v>42727</c:v>
                </c:pt>
                <c:pt idx="145">
                  <c:v>42728</c:v>
                </c:pt>
                <c:pt idx="146">
                  <c:v>42729</c:v>
                </c:pt>
                <c:pt idx="147">
                  <c:v>42730</c:v>
                </c:pt>
                <c:pt idx="148">
                  <c:v>42731</c:v>
                </c:pt>
                <c:pt idx="149">
                  <c:v>42732</c:v>
                </c:pt>
                <c:pt idx="150">
                  <c:v>42733</c:v>
                </c:pt>
                <c:pt idx="151">
                  <c:v>42734</c:v>
                </c:pt>
                <c:pt idx="152">
                  <c:v>42735</c:v>
                </c:pt>
                <c:pt idx="153">
                  <c:v>42736</c:v>
                </c:pt>
                <c:pt idx="154">
                  <c:v>42737</c:v>
                </c:pt>
                <c:pt idx="155">
                  <c:v>42738</c:v>
                </c:pt>
                <c:pt idx="156">
                  <c:v>42739</c:v>
                </c:pt>
                <c:pt idx="157">
                  <c:v>42740</c:v>
                </c:pt>
                <c:pt idx="158">
                  <c:v>42741</c:v>
                </c:pt>
                <c:pt idx="159">
                  <c:v>42742</c:v>
                </c:pt>
                <c:pt idx="160">
                  <c:v>42743</c:v>
                </c:pt>
                <c:pt idx="161">
                  <c:v>42744</c:v>
                </c:pt>
                <c:pt idx="162">
                  <c:v>42745</c:v>
                </c:pt>
                <c:pt idx="163">
                  <c:v>42746</c:v>
                </c:pt>
                <c:pt idx="164">
                  <c:v>42747</c:v>
                </c:pt>
                <c:pt idx="165">
                  <c:v>42748</c:v>
                </c:pt>
                <c:pt idx="166">
                  <c:v>42749</c:v>
                </c:pt>
                <c:pt idx="167">
                  <c:v>42750</c:v>
                </c:pt>
                <c:pt idx="168">
                  <c:v>42751</c:v>
                </c:pt>
                <c:pt idx="169">
                  <c:v>42752</c:v>
                </c:pt>
                <c:pt idx="170">
                  <c:v>42753</c:v>
                </c:pt>
                <c:pt idx="171">
                  <c:v>42754</c:v>
                </c:pt>
                <c:pt idx="172">
                  <c:v>42755</c:v>
                </c:pt>
                <c:pt idx="173">
                  <c:v>42756</c:v>
                </c:pt>
                <c:pt idx="174">
                  <c:v>42757</c:v>
                </c:pt>
                <c:pt idx="175">
                  <c:v>42758</c:v>
                </c:pt>
                <c:pt idx="176">
                  <c:v>42759</c:v>
                </c:pt>
                <c:pt idx="177">
                  <c:v>42760</c:v>
                </c:pt>
                <c:pt idx="178">
                  <c:v>42761</c:v>
                </c:pt>
                <c:pt idx="179">
                  <c:v>42762</c:v>
                </c:pt>
                <c:pt idx="180">
                  <c:v>42763</c:v>
                </c:pt>
                <c:pt idx="181">
                  <c:v>42764</c:v>
                </c:pt>
                <c:pt idx="182">
                  <c:v>42765</c:v>
                </c:pt>
                <c:pt idx="183">
                  <c:v>42766</c:v>
                </c:pt>
                <c:pt idx="184">
                  <c:v>42767</c:v>
                </c:pt>
                <c:pt idx="185">
                  <c:v>42768</c:v>
                </c:pt>
                <c:pt idx="186">
                  <c:v>42769</c:v>
                </c:pt>
                <c:pt idx="187">
                  <c:v>42770</c:v>
                </c:pt>
                <c:pt idx="188">
                  <c:v>42771</c:v>
                </c:pt>
                <c:pt idx="189">
                  <c:v>42772</c:v>
                </c:pt>
                <c:pt idx="190">
                  <c:v>42773</c:v>
                </c:pt>
                <c:pt idx="191">
                  <c:v>42774</c:v>
                </c:pt>
                <c:pt idx="192">
                  <c:v>42775</c:v>
                </c:pt>
                <c:pt idx="193">
                  <c:v>42776</c:v>
                </c:pt>
                <c:pt idx="194">
                  <c:v>42777</c:v>
                </c:pt>
                <c:pt idx="195">
                  <c:v>42778</c:v>
                </c:pt>
                <c:pt idx="196">
                  <c:v>42779</c:v>
                </c:pt>
                <c:pt idx="197">
                  <c:v>42780</c:v>
                </c:pt>
                <c:pt idx="198">
                  <c:v>42781</c:v>
                </c:pt>
                <c:pt idx="199">
                  <c:v>42782</c:v>
                </c:pt>
                <c:pt idx="200">
                  <c:v>42783</c:v>
                </c:pt>
                <c:pt idx="201">
                  <c:v>42784</c:v>
                </c:pt>
                <c:pt idx="202">
                  <c:v>42785</c:v>
                </c:pt>
                <c:pt idx="203">
                  <c:v>42786</c:v>
                </c:pt>
                <c:pt idx="204">
                  <c:v>42787</c:v>
                </c:pt>
                <c:pt idx="205">
                  <c:v>42788</c:v>
                </c:pt>
                <c:pt idx="206">
                  <c:v>42789</c:v>
                </c:pt>
                <c:pt idx="207">
                  <c:v>42790</c:v>
                </c:pt>
                <c:pt idx="208">
                  <c:v>42791</c:v>
                </c:pt>
                <c:pt idx="209">
                  <c:v>42792</c:v>
                </c:pt>
                <c:pt idx="210">
                  <c:v>42793</c:v>
                </c:pt>
                <c:pt idx="211">
                  <c:v>42794</c:v>
                </c:pt>
                <c:pt idx="212">
                  <c:v>42795</c:v>
                </c:pt>
                <c:pt idx="213">
                  <c:v>42796</c:v>
                </c:pt>
                <c:pt idx="214">
                  <c:v>42797</c:v>
                </c:pt>
                <c:pt idx="215">
                  <c:v>42798</c:v>
                </c:pt>
                <c:pt idx="216">
                  <c:v>42799</c:v>
                </c:pt>
                <c:pt idx="217">
                  <c:v>42800</c:v>
                </c:pt>
                <c:pt idx="218">
                  <c:v>42801</c:v>
                </c:pt>
                <c:pt idx="219">
                  <c:v>42802</c:v>
                </c:pt>
                <c:pt idx="220">
                  <c:v>42803</c:v>
                </c:pt>
                <c:pt idx="221">
                  <c:v>42804</c:v>
                </c:pt>
                <c:pt idx="222">
                  <c:v>42805</c:v>
                </c:pt>
                <c:pt idx="223">
                  <c:v>42806</c:v>
                </c:pt>
                <c:pt idx="224">
                  <c:v>42807</c:v>
                </c:pt>
                <c:pt idx="225">
                  <c:v>42808</c:v>
                </c:pt>
                <c:pt idx="226">
                  <c:v>42809</c:v>
                </c:pt>
                <c:pt idx="227">
                  <c:v>42810</c:v>
                </c:pt>
                <c:pt idx="228">
                  <c:v>42811</c:v>
                </c:pt>
                <c:pt idx="229">
                  <c:v>42812</c:v>
                </c:pt>
                <c:pt idx="230">
                  <c:v>42813</c:v>
                </c:pt>
                <c:pt idx="231">
                  <c:v>42814</c:v>
                </c:pt>
                <c:pt idx="232">
                  <c:v>42815</c:v>
                </c:pt>
                <c:pt idx="233">
                  <c:v>42816</c:v>
                </c:pt>
                <c:pt idx="234">
                  <c:v>42817</c:v>
                </c:pt>
                <c:pt idx="235">
                  <c:v>42818</c:v>
                </c:pt>
                <c:pt idx="236">
                  <c:v>42819</c:v>
                </c:pt>
                <c:pt idx="237">
                  <c:v>42820</c:v>
                </c:pt>
                <c:pt idx="238">
                  <c:v>42821</c:v>
                </c:pt>
                <c:pt idx="239">
                  <c:v>42822</c:v>
                </c:pt>
                <c:pt idx="240">
                  <c:v>42823</c:v>
                </c:pt>
                <c:pt idx="241">
                  <c:v>42824</c:v>
                </c:pt>
                <c:pt idx="242">
                  <c:v>42825</c:v>
                </c:pt>
                <c:pt idx="243">
                  <c:v>42826</c:v>
                </c:pt>
                <c:pt idx="244">
                  <c:v>42827</c:v>
                </c:pt>
                <c:pt idx="245">
                  <c:v>42828</c:v>
                </c:pt>
                <c:pt idx="246">
                  <c:v>42829</c:v>
                </c:pt>
                <c:pt idx="247">
                  <c:v>42830</c:v>
                </c:pt>
                <c:pt idx="248">
                  <c:v>42831</c:v>
                </c:pt>
                <c:pt idx="249">
                  <c:v>42832</c:v>
                </c:pt>
                <c:pt idx="250">
                  <c:v>42833</c:v>
                </c:pt>
                <c:pt idx="251">
                  <c:v>42834</c:v>
                </c:pt>
                <c:pt idx="252">
                  <c:v>42835</c:v>
                </c:pt>
                <c:pt idx="253">
                  <c:v>42836</c:v>
                </c:pt>
                <c:pt idx="254">
                  <c:v>42837</c:v>
                </c:pt>
                <c:pt idx="255">
                  <c:v>42838</c:v>
                </c:pt>
                <c:pt idx="256">
                  <c:v>42839</c:v>
                </c:pt>
                <c:pt idx="257">
                  <c:v>42840</c:v>
                </c:pt>
                <c:pt idx="258">
                  <c:v>42841</c:v>
                </c:pt>
                <c:pt idx="259">
                  <c:v>42842</c:v>
                </c:pt>
                <c:pt idx="260">
                  <c:v>42843</c:v>
                </c:pt>
                <c:pt idx="261">
                  <c:v>42844</c:v>
                </c:pt>
                <c:pt idx="262">
                  <c:v>42845</c:v>
                </c:pt>
                <c:pt idx="263">
                  <c:v>42846</c:v>
                </c:pt>
                <c:pt idx="264">
                  <c:v>42847</c:v>
                </c:pt>
                <c:pt idx="265">
                  <c:v>42848</c:v>
                </c:pt>
                <c:pt idx="266">
                  <c:v>42849</c:v>
                </c:pt>
                <c:pt idx="267">
                  <c:v>42850</c:v>
                </c:pt>
                <c:pt idx="268">
                  <c:v>42851</c:v>
                </c:pt>
                <c:pt idx="269">
                  <c:v>42852</c:v>
                </c:pt>
                <c:pt idx="270">
                  <c:v>42853</c:v>
                </c:pt>
                <c:pt idx="271">
                  <c:v>42854</c:v>
                </c:pt>
                <c:pt idx="272">
                  <c:v>42855</c:v>
                </c:pt>
                <c:pt idx="273">
                  <c:v>42856</c:v>
                </c:pt>
                <c:pt idx="274">
                  <c:v>42857</c:v>
                </c:pt>
                <c:pt idx="275">
                  <c:v>42858</c:v>
                </c:pt>
                <c:pt idx="276">
                  <c:v>42859</c:v>
                </c:pt>
                <c:pt idx="277">
                  <c:v>42860</c:v>
                </c:pt>
                <c:pt idx="278">
                  <c:v>42861</c:v>
                </c:pt>
                <c:pt idx="279">
                  <c:v>42862</c:v>
                </c:pt>
                <c:pt idx="280">
                  <c:v>42863</c:v>
                </c:pt>
                <c:pt idx="281">
                  <c:v>42864</c:v>
                </c:pt>
                <c:pt idx="282">
                  <c:v>42865</c:v>
                </c:pt>
                <c:pt idx="283">
                  <c:v>42866</c:v>
                </c:pt>
                <c:pt idx="284">
                  <c:v>42867</c:v>
                </c:pt>
                <c:pt idx="285">
                  <c:v>42868</c:v>
                </c:pt>
                <c:pt idx="286">
                  <c:v>42869</c:v>
                </c:pt>
                <c:pt idx="287">
                  <c:v>42870</c:v>
                </c:pt>
                <c:pt idx="288">
                  <c:v>42871</c:v>
                </c:pt>
                <c:pt idx="289">
                  <c:v>42872</c:v>
                </c:pt>
                <c:pt idx="290">
                  <c:v>42873</c:v>
                </c:pt>
                <c:pt idx="291">
                  <c:v>42874</c:v>
                </c:pt>
                <c:pt idx="292">
                  <c:v>42875</c:v>
                </c:pt>
                <c:pt idx="293">
                  <c:v>42876</c:v>
                </c:pt>
                <c:pt idx="294">
                  <c:v>42877</c:v>
                </c:pt>
                <c:pt idx="295">
                  <c:v>42878</c:v>
                </c:pt>
                <c:pt idx="296">
                  <c:v>42879</c:v>
                </c:pt>
                <c:pt idx="297">
                  <c:v>42880</c:v>
                </c:pt>
                <c:pt idx="298">
                  <c:v>42881</c:v>
                </c:pt>
                <c:pt idx="299">
                  <c:v>42882</c:v>
                </c:pt>
                <c:pt idx="300">
                  <c:v>42883</c:v>
                </c:pt>
                <c:pt idx="301">
                  <c:v>42884</c:v>
                </c:pt>
                <c:pt idx="302">
                  <c:v>42885</c:v>
                </c:pt>
                <c:pt idx="303">
                  <c:v>42886</c:v>
                </c:pt>
                <c:pt idx="304">
                  <c:v>42887</c:v>
                </c:pt>
                <c:pt idx="305">
                  <c:v>42888</c:v>
                </c:pt>
                <c:pt idx="306">
                  <c:v>42889</c:v>
                </c:pt>
                <c:pt idx="307">
                  <c:v>42890</c:v>
                </c:pt>
                <c:pt idx="308">
                  <c:v>42891</c:v>
                </c:pt>
                <c:pt idx="309">
                  <c:v>42892</c:v>
                </c:pt>
                <c:pt idx="310">
                  <c:v>42893</c:v>
                </c:pt>
                <c:pt idx="311">
                  <c:v>42894</c:v>
                </c:pt>
                <c:pt idx="312">
                  <c:v>42895</c:v>
                </c:pt>
                <c:pt idx="313">
                  <c:v>42896</c:v>
                </c:pt>
                <c:pt idx="314">
                  <c:v>42897</c:v>
                </c:pt>
                <c:pt idx="315">
                  <c:v>42898</c:v>
                </c:pt>
                <c:pt idx="316">
                  <c:v>42899</c:v>
                </c:pt>
                <c:pt idx="317">
                  <c:v>42900</c:v>
                </c:pt>
                <c:pt idx="318">
                  <c:v>42901</c:v>
                </c:pt>
                <c:pt idx="319">
                  <c:v>42902</c:v>
                </c:pt>
                <c:pt idx="320">
                  <c:v>42903</c:v>
                </c:pt>
                <c:pt idx="321">
                  <c:v>42904</c:v>
                </c:pt>
                <c:pt idx="322">
                  <c:v>42905</c:v>
                </c:pt>
                <c:pt idx="323">
                  <c:v>42906</c:v>
                </c:pt>
                <c:pt idx="324">
                  <c:v>42907</c:v>
                </c:pt>
                <c:pt idx="325">
                  <c:v>42908</c:v>
                </c:pt>
                <c:pt idx="326">
                  <c:v>42909</c:v>
                </c:pt>
                <c:pt idx="327">
                  <c:v>42910</c:v>
                </c:pt>
                <c:pt idx="328">
                  <c:v>42911</c:v>
                </c:pt>
                <c:pt idx="329">
                  <c:v>42912</c:v>
                </c:pt>
                <c:pt idx="330">
                  <c:v>42913</c:v>
                </c:pt>
                <c:pt idx="331">
                  <c:v>42914</c:v>
                </c:pt>
                <c:pt idx="332">
                  <c:v>42915</c:v>
                </c:pt>
                <c:pt idx="333">
                  <c:v>42916</c:v>
                </c:pt>
                <c:pt idx="334">
                  <c:v>42917</c:v>
                </c:pt>
                <c:pt idx="335">
                  <c:v>42918</c:v>
                </c:pt>
                <c:pt idx="336">
                  <c:v>42919</c:v>
                </c:pt>
                <c:pt idx="337">
                  <c:v>42920</c:v>
                </c:pt>
                <c:pt idx="338">
                  <c:v>42921</c:v>
                </c:pt>
                <c:pt idx="339">
                  <c:v>42922</c:v>
                </c:pt>
                <c:pt idx="340">
                  <c:v>42923</c:v>
                </c:pt>
                <c:pt idx="341">
                  <c:v>42924</c:v>
                </c:pt>
                <c:pt idx="342">
                  <c:v>42925</c:v>
                </c:pt>
                <c:pt idx="343">
                  <c:v>42926</c:v>
                </c:pt>
                <c:pt idx="344">
                  <c:v>42927</c:v>
                </c:pt>
                <c:pt idx="345">
                  <c:v>42928</c:v>
                </c:pt>
                <c:pt idx="346">
                  <c:v>42929</c:v>
                </c:pt>
                <c:pt idx="347">
                  <c:v>42930</c:v>
                </c:pt>
                <c:pt idx="348">
                  <c:v>42931</c:v>
                </c:pt>
                <c:pt idx="349">
                  <c:v>42932</c:v>
                </c:pt>
                <c:pt idx="350">
                  <c:v>42933</c:v>
                </c:pt>
                <c:pt idx="351">
                  <c:v>42934</c:v>
                </c:pt>
                <c:pt idx="352">
                  <c:v>42935</c:v>
                </c:pt>
                <c:pt idx="353">
                  <c:v>42936</c:v>
                </c:pt>
                <c:pt idx="354">
                  <c:v>42937</c:v>
                </c:pt>
                <c:pt idx="355">
                  <c:v>42938</c:v>
                </c:pt>
                <c:pt idx="356">
                  <c:v>42939</c:v>
                </c:pt>
                <c:pt idx="357">
                  <c:v>42940</c:v>
                </c:pt>
                <c:pt idx="358">
                  <c:v>42941</c:v>
                </c:pt>
                <c:pt idx="359">
                  <c:v>42942</c:v>
                </c:pt>
                <c:pt idx="360">
                  <c:v>42943</c:v>
                </c:pt>
                <c:pt idx="361">
                  <c:v>42944</c:v>
                </c:pt>
                <c:pt idx="362">
                  <c:v>42945</c:v>
                </c:pt>
                <c:pt idx="363">
                  <c:v>42946</c:v>
                </c:pt>
                <c:pt idx="364">
                  <c:v>42947</c:v>
                </c:pt>
                <c:pt idx="365">
                  <c:v>42948</c:v>
                </c:pt>
                <c:pt idx="366">
                  <c:v>42949</c:v>
                </c:pt>
                <c:pt idx="367">
                  <c:v>42950</c:v>
                </c:pt>
                <c:pt idx="368">
                  <c:v>42951</c:v>
                </c:pt>
                <c:pt idx="369">
                  <c:v>42952</c:v>
                </c:pt>
                <c:pt idx="370">
                  <c:v>42953</c:v>
                </c:pt>
                <c:pt idx="371">
                  <c:v>42954</c:v>
                </c:pt>
                <c:pt idx="372">
                  <c:v>42955</c:v>
                </c:pt>
                <c:pt idx="373">
                  <c:v>42956</c:v>
                </c:pt>
                <c:pt idx="374">
                  <c:v>42957</c:v>
                </c:pt>
                <c:pt idx="375">
                  <c:v>42958</c:v>
                </c:pt>
                <c:pt idx="376">
                  <c:v>42959</c:v>
                </c:pt>
                <c:pt idx="377">
                  <c:v>42960</c:v>
                </c:pt>
                <c:pt idx="378">
                  <c:v>42961</c:v>
                </c:pt>
                <c:pt idx="379">
                  <c:v>42962</c:v>
                </c:pt>
                <c:pt idx="380">
                  <c:v>42963</c:v>
                </c:pt>
                <c:pt idx="381">
                  <c:v>42964</c:v>
                </c:pt>
                <c:pt idx="382">
                  <c:v>42965</c:v>
                </c:pt>
                <c:pt idx="383">
                  <c:v>42966</c:v>
                </c:pt>
                <c:pt idx="384">
                  <c:v>42967</c:v>
                </c:pt>
                <c:pt idx="385">
                  <c:v>42968</c:v>
                </c:pt>
                <c:pt idx="386">
                  <c:v>42969</c:v>
                </c:pt>
                <c:pt idx="387">
                  <c:v>42970</c:v>
                </c:pt>
                <c:pt idx="388">
                  <c:v>42971</c:v>
                </c:pt>
                <c:pt idx="389">
                  <c:v>42972</c:v>
                </c:pt>
                <c:pt idx="390">
                  <c:v>42973</c:v>
                </c:pt>
                <c:pt idx="391">
                  <c:v>42974</c:v>
                </c:pt>
                <c:pt idx="392">
                  <c:v>42975</c:v>
                </c:pt>
                <c:pt idx="393">
                  <c:v>42976</c:v>
                </c:pt>
                <c:pt idx="394">
                  <c:v>42977</c:v>
                </c:pt>
                <c:pt idx="395">
                  <c:v>42978</c:v>
                </c:pt>
                <c:pt idx="396">
                  <c:v>42979</c:v>
                </c:pt>
                <c:pt idx="397">
                  <c:v>42980</c:v>
                </c:pt>
                <c:pt idx="398">
                  <c:v>42981</c:v>
                </c:pt>
                <c:pt idx="399">
                  <c:v>42982</c:v>
                </c:pt>
                <c:pt idx="400">
                  <c:v>42983</c:v>
                </c:pt>
                <c:pt idx="401">
                  <c:v>42984</c:v>
                </c:pt>
                <c:pt idx="402">
                  <c:v>42985</c:v>
                </c:pt>
                <c:pt idx="403">
                  <c:v>42986</c:v>
                </c:pt>
                <c:pt idx="404">
                  <c:v>42987</c:v>
                </c:pt>
                <c:pt idx="405">
                  <c:v>42988</c:v>
                </c:pt>
                <c:pt idx="406">
                  <c:v>42989</c:v>
                </c:pt>
                <c:pt idx="407">
                  <c:v>42990</c:v>
                </c:pt>
                <c:pt idx="408">
                  <c:v>42991</c:v>
                </c:pt>
                <c:pt idx="409">
                  <c:v>42992</c:v>
                </c:pt>
                <c:pt idx="410">
                  <c:v>42993</c:v>
                </c:pt>
                <c:pt idx="411">
                  <c:v>42994</c:v>
                </c:pt>
                <c:pt idx="412">
                  <c:v>42995</c:v>
                </c:pt>
                <c:pt idx="413">
                  <c:v>42996</c:v>
                </c:pt>
                <c:pt idx="414">
                  <c:v>42997</c:v>
                </c:pt>
                <c:pt idx="415">
                  <c:v>42998</c:v>
                </c:pt>
                <c:pt idx="416">
                  <c:v>42999</c:v>
                </c:pt>
                <c:pt idx="417">
                  <c:v>43000</c:v>
                </c:pt>
                <c:pt idx="418">
                  <c:v>43001</c:v>
                </c:pt>
                <c:pt idx="419">
                  <c:v>43002</c:v>
                </c:pt>
                <c:pt idx="420">
                  <c:v>43003</c:v>
                </c:pt>
                <c:pt idx="421">
                  <c:v>43004</c:v>
                </c:pt>
                <c:pt idx="422">
                  <c:v>43005</c:v>
                </c:pt>
                <c:pt idx="423">
                  <c:v>43006</c:v>
                </c:pt>
                <c:pt idx="424">
                  <c:v>43007</c:v>
                </c:pt>
                <c:pt idx="425">
                  <c:v>43008</c:v>
                </c:pt>
                <c:pt idx="426">
                  <c:v>43009</c:v>
                </c:pt>
                <c:pt idx="427">
                  <c:v>43010</c:v>
                </c:pt>
                <c:pt idx="428">
                  <c:v>43011</c:v>
                </c:pt>
                <c:pt idx="429">
                  <c:v>43012</c:v>
                </c:pt>
                <c:pt idx="430">
                  <c:v>43013</c:v>
                </c:pt>
                <c:pt idx="431">
                  <c:v>43014</c:v>
                </c:pt>
                <c:pt idx="432">
                  <c:v>43015</c:v>
                </c:pt>
                <c:pt idx="433">
                  <c:v>43016</c:v>
                </c:pt>
                <c:pt idx="434">
                  <c:v>43017</c:v>
                </c:pt>
                <c:pt idx="435">
                  <c:v>43018</c:v>
                </c:pt>
                <c:pt idx="436">
                  <c:v>43019</c:v>
                </c:pt>
                <c:pt idx="437">
                  <c:v>43020</c:v>
                </c:pt>
                <c:pt idx="438">
                  <c:v>43021</c:v>
                </c:pt>
                <c:pt idx="439">
                  <c:v>43022</c:v>
                </c:pt>
                <c:pt idx="440">
                  <c:v>43023</c:v>
                </c:pt>
                <c:pt idx="441">
                  <c:v>43024</c:v>
                </c:pt>
                <c:pt idx="442">
                  <c:v>43025</c:v>
                </c:pt>
                <c:pt idx="443">
                  <c:v>43026</c:v>
                </c:pt>
                <c:pt idx="444">
                  <c:v>43027</c:v>
                </c:pt>
                <c:pt idx="445">
                  <c:v>43028</c:v>
                </c:pt>
                <c:pt idx="446">
                  <c:v>43029</c:v>
                </c:pt>
                <c:pt idx="447">
                  <c:v>43030</c:v>
                </c:pt>
                <c:pt idx="448">
                  <c:v>43031</c:v>
                </c:pt>
                <c:pt idx="449">
                  <c:v>43032</c:v>
                </c:pt>
                <c:pt idx="450">
                  <c:v>43033</c:v>
                </c:pt>
                <c:pt idx="451">
                  <c:v>43034</c:v>
                </c:pt>
                <c:pt idx="452">
                  <c:v>43035</c:v>
                </c:pt>
                <c:pt idx="453">
                  <c:v>43036</c:v>
                </c:pt>
                <c:pt idx="454">
                  <c:v>43037</c:v>
                </c:pt>
                <c:pt idx="455">
                  <c:v>43038</c:v>
                </c:pt>
                <c:pt idx="456">
                  <c:v>43039</c:v>
                </c:pt>
                <c:pt idx="457">
                  <c:v>43040</c:v>
                </c:pt>
                <c:pt idx="458">
                  <c:v>43041</c:v>
                </c:pt>
                <c:pt idx="459">
                  <c:v>43042</c:v>
                </c:pt>
                <c:pt idx="460">
                  <c:v>43043</c:v>
                </c:pt>
                <c:pt idx="461">
                  <c:v>43044</c:v>
                </c:pt>
                <c:pt idx="462">
                  <c:v>43045</c:v>
                </c:pt>
                <c:pt idx="463">
                  <c:v>43046</c:v>
                </c:pt>
                <c:pt idx="464">
                  <c:v>43047</c:v>
                </c:pt>
                <c:pt idx="465">
                  <c:v>43048</c:v>
                </c:pt>
                <c:pt idx="466">
                  <c:v>43049</c:v>
                </c:pt>
                <c:pt idx="467">
                  <c:v>43050</c:v>
                </c:pt>
                <c:pt idx="468">
                  <c:v>43051</c:v>
                </c:pt>
                <c:pt idx="469">
                  <c:v>43052</c:v>
                </c:pt>
                <c:pt idx="470">
                  <c:v>43053</c:v>
                </c:pt>
                <c:pt idx="471">
                  <c:v>43054</c:v>
                </c:pt>
                <c:pt idx="472">
                  <c:v>43055</c:v>
                </c:pt>
                <c:pt idx="473">
                  <c:v>43056</c:v>
                </c:pt>
                <c:pt idx="474">
                  <c:v>43057</c:v>
                </c:pt>
                <c:pt idx="475">
                  <c:v>43058</c:v>
                </c:pt>
                <c:pt idx="476">
                  <c:v>43059</c:v>
                </c:pt>
                <c:pt idx="477">
                  <c:v>43060</c:v>
                </c:pt>
                <c:pt idx="478">
                  <c:v>43061</c:v>
                </c:pt>
                <c:pt idx="479">
                  <c:v>43062</c:v>
                </c:pt>
                <c:pt idx="480">
                  <c:v>43063</c:v>
                </c:pt>
                <c:pt idx="481">
                  <c:v>43064</c:v>
                </c:pt>
                <c:pt idx="482">
                  <c:v>43065</c:v>
                </c:pt>
                <c:pt idx="483">
                  <c:v>43066</c:v>
                </c:pt>
                <c:pt idx="484">
                  <c:v>43067</c:v>
                </c:pt>
                <c:pt idx="485">
                  <c:v>43068</c:v>
                </c:pt>
                <c:pt idx="486">
                  <c:v>43069</c:v>
                </c:pt>
                <c:pt idx="487">
                  <c:v>43070</c:v>
                </c:pt>
                <c:pt idx="488">
                  <c:v>43071</c:v>
                </c:pt>
                <c:pt idx="489">
                  <c:v>43072</c:v>
                </c:pt>
                <c:pt idx="490">
                  <c:v>43073</c:v>
                </c:pt>
                <c:pt idx="491">
                  <c:v>43074</c:v>
                </c:pt>
                <c:pt idx="492">
                  <c:v>43075</c:v>
                </c:pt>
                <c:pt idx="493">
                  <c:v>43076</c:v>
                </c:pt>
                <c:pt idx="494">
                  <c:v>43077</c:v>
                </c:pt>
                <c:pt idx="495">
                  <c:v>43078</c:v>
                </c:pt>
                <c:pt idx="496">
                  <c:v>43079</c:v>
                </c:pt>
                <c:pt idx="497">
                  <c:v>43080</c:v>
                </c:pt>
                <c:pt idx="498">
                  <c:v>43081</c:v>
                </c:pt>
                <c:pt idx="499">
                  <c:v>43082</c:v>
                </c:pt>
                <c:pt idx="500">
                  <c:v>43083</c:v>
                </c:pt>
                <c:pt idx="501">
                  <c:v>43084</c:v>
                </c:pt>
                <c:pt idx="502">
                  <c:v>43085</c:v>
                </c:pt>
                <c:pt idx="503">
                  <c:v>43086</c:v>
                </c:pt>
                <c:pt idx="504">
                  <c:v>43087</c:v>
                </c:pt>
                <c:pt idx="505">
                  <c:v>43088</c:v>
                </c:pt>
                <c:pt idx="506">
                  <c:v>43089</c:v>
                </c:pt>
                <c:pt idx="507">
                  <c:v>43090</c:v>
                </c:pt>
                <c:pt idx="508">
                  <c:v>43091</c:v>
                </c:pt>
                <c:pt idx="509">
                  <c:v>43092</c:v>
                </c:pt>
                <c:pt idx="510">
                  <c:v>43093</c:v>
                </c:pt>
                <c:pt idx="511">
                  <c:v>43094</c:v>
                </c:pt>
                <c:pt idx="512">
                  <c:v>43095</c:v>
                </c:pt>
                <c:pt idx="513">
                  <c:v>43096</c:v>
                </c:pt>
                <c:pt idx="514">
                  <c:v>43097</c:v>
                </c:pt>
                <c:pt idx="515">
                  <c:v>43098</c:v>
                </c:pt>
                <c:pt idx="516">
                  <c:v>43099</c:v>
                </c:pt>
                <c:pt idx="517">
                  <c:v>43100</c:v>
                </c:pt>
                <c:pt idx="518">
                  <c:v>43101</c:v>
                </c:pt>
              </c:numCache>
            </c:numRef>
          </c:cat>
          <c:val>
            <c:numRef>
              <c:f>Data!$G$582:$G$1100</c:f>
              <c:numCache>
                <c:formatCode>0.0</c:formatCode>
                <c:ptCount val="519"/>
                <c:pt idx="0">
                  <c:v>60.884450965851698</c:v>
                </c:pt>
                <c:pt idx="1">
                  <c:v>58.870275037157697</c:v>
                </c:pt>
                <c:pt idx="2">
                  <c:v>59.244645230210303</c:v>
                </c:pt>
                <c:pt idx="3">
                  <c:v>59.149406751205802</c:v>
                </c:pt>
                <c:pt idx="4">
                  <c:v>59.466067078727797</c:v>
                </c:pt>
                <c:pt idx="5">
                  <c:v>57.767589299779601</c:v>
                </c:pt>
                <c:pt idx="6">
                  <c:v>59.145537386244399</c:v>
                </c:pt>
                <c:pt idx="7">
                  <c:v>60.461783690472998</c:v>
                </c:pt>
                <c:pt idx="8">
                  <c:v>58.308634924610999</c:v>
                </c:pt>
                <c:pt idx="9">
                  <c:v>59.952208724564301</c:v>
                </c:pt>
                <c:pt idx="10">
                  <c:v>59.531219091729902</c:v>
                </c:pt>
                <c:pt idx="11">
                  <c:v>60.142972851786602</c:v>
                </c:pt>
                <c:pt idx="12">
                  <c:v>59.415075064649102</c:v>
                </c:pt>
                <c:pt idx="13">
                  <c:v>59.610186525633701</c:v>
                </c:pt>
                <c:pt idx="14">
                  <c:v>59.6807960694847</c:v>
                </c:pt>
                <c:pt idx="15">
                  <c:v>58.446331555024898</c:v>
                </c:pt>
                <c:pt idx="16">
                  <c:v>56.598720318846503</c:v>
                </c:pt>
                <c:pt idx="17">
                  <c:v>57.841531116521701</c:v>
                </c:pt>
                <c:pt idx="18">
                  <c:v>59.940754727572902</c:v>
                </c:pt>
                <c:pt idx="19">
                  <c:v>59.538475529985902</c:v>
                </c:pt>
                <c:pt idx="20">
                  <c:v>59.298007255906903</c:v>
                </c:pt>
                <c:pt idx="21">
                  <c:v>55.472737186746599</c:v>
                </c:pt>
                <c:pt idx="22">
                  <c:v>59.209016577281297</c:v>
                </c:pt>
                <c:pt idx="23">
                  <c:v>59.287486950021801</c:v>
                </c:pt>
                <c:pt idx="24">
                  <c:v>60.591895981293</c:v>
                </c:pt>
                <c:pt idx="25">
                  <c:v>60.346922504837998</c:v>
                </c:pt>
                <c:pt idx="26">
                  <c:v>60.509041272458497</c:v>
                </c:pt>
                <c:pt idx="27">
                  <c:v>62.189912789196697</c:v>
                </c:pt>
                <c:pt idx="28">
                  <c:v>60.545852039177198</c:v>
                </c:pt>
                <c:pt idx="29">
                  <c:v>60.4889848670852</c:v>
                </c:pt>
                <c:pt idx="30">
                  <c:v>63.200134013934701</c:v>
                </c:pt>
                <c:pt idx="31">
                  <c:v>65.518364629870902</c:v>
                </c:pt>
                <c:pt idx="32">
                  <c:v>64.573897331793802</c:v>
                </c:pt>
                <c:pt idx="33">
                  <c:v>64.397138781483605</c:v>
                </c:pt>
                <c:pt idx="34">
                  <c:v>64.299386998997093</c:v>
                </c:pt>
                <c:pt idx="35">
                  <c:v>63.117890846511997</c:v>
                </c:pt>
                <c:pt idx="36">
                  <c:v>62.818543959747899</c:v>
                </c:pt>
                <c:pt idx="37">
                  <c:v>61.9521013285135</c:v>
                </c:pt>
                <c:pt idx="38">
                  <c:v>62.348455141071597</c:v>
                </c:pt>
                <c:pt idx="39">
                  <c:v>62.6004097797531</c:v>
                </c:pt>
                <c:pt idx="40">
                  <c:v>63.9180056584757</c:v>
                </c:pt>
                <c:pt idx="41">
                  <c:v>65.199128325318398</c:v>
                </c:pt>
                <c:pt idx="42">
                  <c:v>60.096157623004203</c:v>
                </c:pt>
                <c:pt idx="43">
                  <c:v>64.163927503855604</c:v>
                </c:pt>
                <c:pt idx="44">
                  <c:v>66.017394536687107</c:v>
                </c:pt>
                <c:pt idx="45">
                  <c:v>65.665609796353905</c:v>
                </c:pt>
                <c:pt idx="46">
                  <c:v>61.556351733474898</c:v>
                </c:pt>
                <c:pt idx="47">
                  <c:v>62.378804288802797</c:v>
                </c:pt>
                <c:pt idx="48">
                  <c:v>65.236954385697402</c:v>
                </c:pt>
                <c:pt idx="49">
                  <c:v>64.2041128158627</c:v>
                </c:pt>
                <c:pt idx="50">
                  <c:v>62.309949154726198</c:v>
                </c:pt>
                <c:pt idx="51">
                  <c:v>63.016076721157397</c:v>
                </c:pt>
                <c:pt idx="52">
                  <c:v>61.850713762343503</c:v>
                </c:pt>
                <c:pt idx="53">
                  <c:v>65.288751514931604</c:v>
                </c:pt>
                <c:pt idx="54">
                  <c:v>66.986114391678697</c:v>
                </c:pt>
                <c:pt idx="55">
                  <c:v>65.697928410881204</c:v>
                </c:pt>
                <c:pt idx="56">
                  <c:v>63.837973298917198</c:v>
                </c:pt>
                <c:pt idx="57">
                  <c:v>64.538394056014795</c:v>
                </c:pt>
                <c:pt idx="58">
                  <c:v>63.670402208352797</c:v>
                </c:pt>
                <c:pt idx="59">
                  <c:v>62.031376288203198</c:v>
                </c:pt>
                <c:pt idx="60">
                  <c:v>63.005846434862903</c:v>
                </c:pt>
                <c:pt idx="61">
                  <c:v>64.827710387552202</c:v>
                </c:pt>
                <c:pt idx="62">
                  <c:v>62.886678887784498</c:v>
                </c:pt>
                <c:pt idx="63">
                  <c:v>62.681836366236297</c:v>
                </c:pt>
                <c:pt idx="64">
                  <c:v>62.486646352634502</c:v>
                </c:pt>
                <c:pt idx="65">
                  <c:v>61.916136257669301</c:v>
                </c:pt>
                <c:pt idx="66">
                  <c:v>61.931040961543701</c:v>
                </c:pt>
                <c:pt idx="67">
                  <c:v>63.663828243034601</c:v>
                </c:pt>
                <c:pt idx="68">
                  <c:v>60.720571932902999</c:v>
                </c:pt>
                <c:pt idx="69">
                  <c:v>61.833717187465197</c:v>
                </c:pt>
                <c:pt idx="70">
                  <c:v>59.802485318642802</c:v>
                </c:pt>
                <c:pt idx="71">
                  <c:v>60.4506830611342</c:v>
                </c:pt>
                <c:pt idx="72">
                  <c:v>61.009523523495197</c:v>
                </c:pt>
                <c:pt idx="73">
                  <c:v>65.042123479337704</c:v>
                </c:pt>
                <c:pt idx="74">
                  <c:v>61.157396205822799</c:v>
                </c:pt>
                <c:pt idx="75">
                  <c:v>60.0465866970249</c:v>
                </c:pt>
                <c:pt idx="76">
                  <c:v>58.170350803587603</c:v>
                </c:pt>
                <c:pt idx="77">
                  <c:v>58.055962205144901</c:v>
                </c:pt>
                <c:pt idx="78">
                  <c:v>59.834713318944502</c:v>
                </c:pt>
                <c:pt idx="79">
                  <c:v>61.512402419447902</c:v>
                </c:pt>
                <c:pt idx="80">
                  <c:v>61.209495931753402</c:v>
                </c:pt>
                <c:pt idx="81">
                  <c:v>62.161555038276603</c:v>
                </c:pt>
                <c:pt idx="82">
                  <c:v>62.092583671123798</c:v>
                </c:pt>
                <c:pt idx="83">
                  <c:v>59.768425710261901</c:v>
                </c:pt>
                <c:pt idx="84">
                  <c:v>60.577392798033003</c:v>
                </c:pt>
                <c:pt idx="85">
                  <c:v>58.887759026934702</c:v>
                </c:pt>
                <c:pt idx="86">
                  <c:v>57.149172442687799</c:v>
                </c:pt>
                <c:pt idx="87">
                  <c:v>61.9823095493878</c:v>
                </c:pt>
                <c:pt idx="88">
                  <c:v>62.570505195654199</c:v>
                </c:pt>
                <c:pt idx="89">
                  <c:v>60.8433988072033</c:v>
                </c:pt>
                <c:pt idx="90">
                  <c:v>59.7364447398759</c:v>
                </c:pt>
                <c:pt idx="91">
                  <c:v>57.1308837912038</c:v>
                </c:pt>
                <c:pt idx="92">
                  <c:v>54.842830274833503</c:v>
                </c:pt>
                <c:pt idx="93">
                  <c:v>46.9187717650113</c:v>
                </c:pt>
                <c:pt idx="94">
                  <c:v>43.952238848363898</c:v>
                </c:pt>
                <c:pt idx="95">
                  <c:v>50.4272575100483</c:v>
                </c:pt>
                <c:pt idx="96">
                  <c:v>44.305504330352498</c:v>
                </c:pt>
                <c:pt idx="97">
                  <c:v>44.307507796221302</c:v>
                </c:pt>
                <c:pt idx="98">
                  <c:v>46.590199065009699</c:v>
                </c:pt>
                <c:pt idx="99">
                  <c:v>53.4552661378819</c:v>
                </c:pt>
                <c:pt idx="100">
                  <c:v>50.662202419969702</c:v>
                </c:pt>
                <c:pt idx="101">
                  <c:v>51.208387739349199</c:v>
                </c:pt>
                <c:pt idx="102">
                  <c:v>46.595718943741502</c:v>
                </c:pt>
                <c:pt idx="103">
                  <c:v>38.3014899462461</c:v>
                </c:pt>
                <c:pt idx="104">
                  <c:v>37.170812587627601</c:v>
                </c:pt>
                <c:pt idx="105">
                  <c:v>37.714024220793299</c:v>
                </c:pt>
                <c:pt idx="106">
                  <c:v>51.678891119691997</c:v>
                </c:pt>
                <c:pt idx="107">
                  <c:v>59.505106145425799</c:v>
                </c:pt>
                <c:pt idx="108">
                  <c:v>62.368150224447</c:v>
                </c:pt>
                <c:pt idx="109">
                  <c:v>62.024031179000801</c:v>
                </c:pt>
                <c:pt idx="110">
                  <c:v>62.782105715816201</c:v>
                </c:pt>
                <c:pt idx="111">
                  <c:v>62.194239363391098</c:v>
                </c:pt>
                <c:pt idx="112">
                  <c:v>62.237025205224498</c:v>
                </c:pt>
                <c:pt idx="113">
                  <c:v>63.375218513220602</c:v>
                </c:pt>
                <c:pt idx="114">
                  <c:v>64.728571236416599</c:v>
                </c:pt>
                <c:pt idx="115">
                  <c:v>65.243282571526706</c:v>
                </c:pt>
                <c:pt idx="116">
                  <c:v>65.402257896861599</c:v>
                </c:pt>
                <c:pt idx="117">
                  <c:v>64.191586331864897</c:v>
                </c:pt>
                <c:pt idx="118">
                  <c:v>64.522229341857994</c:v>
                </c:pt>
                <c:pt idx="119">
                  <c:v>65.348819325539495</c:v>
                </c:pt>
                <c:pt idx="120">
                  <c:v>66.727983028952906</c:v>
                </c:pt>
                <c:pt idx="121">
                  <c:v>65.760658717981102</c:v>
                </c:pt>
                <c:pt idx="122">
                  <c:v>66.219813156537597</c:v>
                </c:pt>
                <c:pt idx="123">
                  <c:v>66.801157288716993</c:v>
                </c:pt>
                <c:pt idx="124">
                  <c:v>66.8665012582576</c:v>
                </c:pt>
                <c:pt idx="125">
                  <c:v>66.557479249253603</c:v>
                </c:pt>
                <c:pt idx="126">
                  <c:v>67.613616272895797</c:v>
                </c:pt>
                <c:pt idx="127">
                  <c:v>65.843850199993</c:v>
                </c:pt>
                <c:pt idx="128">
                  <c:v>64.547655224049507</c:v>
                </c:pt>
                <c:pt idx="129">
                  <c:v>65.004378546100995</c:v>
                </c:pt>
                <c:pt idx="130">
                  <c:v>65.3592523452308</c:v>
                </c:pt>
                <c:pt idx="131">
                  <c:v>65.219464164243803</c:v>
                </c:pt>
                <c:pt idx="132">
                  <c:v>65.574306930524301</c:v>
                </c:pt>
                <c:pt idx="133">
                  <c:v>66.583185062320098</c:v>
                </c:pt>
                <c:pt idx="134">
                  <c:v>65.892876404689403</c:v>
                </c:pt>
                <c:pt idx="135">
                  <c:v>65.380344715592997</c:v>
                </c:pt>
                <c:pt idx="136">
                  <c:v>67.297721585013207</c:v>
                </c:pt>
                <c:pt idx="137">
                  <c:v>64.963861019898303</c:v>
                </c:pt>
                <c:pt idx="138">
                  <c:v>67.3145735363386</c:v>
                </c:pt>
                <c:pt idx="139">
                  <c:v>69.000452685996294</c:v>
                </c:pt>
                <c:pt idx="140">
                  <c:v>65.323561653671405</c:v>
                </c:pt>
                <c:pt idx="141">
                  <c:v>62.991581210173898</c:v>
                </c:pt>
                <c:pt idx="142">
                  <c:v>63.182215269108603</c:v>
                </c:pt>
                <c:pt idx="143">
                  <c:v>66.8357873269142</c:v>
                </c:pt>
                <c:pt idx="144">
                  <c:v>64.652010290424002</c:v>
                </c:pt>
                <c:pt idx="145">
                  <c:v>64.566972233686101</c:v>
                </c:pt>
                <c:pt idx="146">
                  <c:v>60.840516292905299</c:v>
                </c:pt>
                <c:pt idx="147">
                  <c:v>62.362039303382197</c:v>
                </c:pt>
                <c:pt idx="148">
                  <c:v>64.604276971474803</c:v>
                </c:pt>
                <c:pt idx="149">
                  <c:v>61.611088636186302</c:v>
                </c:pt>
                <c:pt idx="150">
                  <c:v>63.154496612637097</c:v>
                </c:pt>
                <c:pt idx="151">
                  <c:v>64.150775987031196</c:v>
                </c:pt>
                <c:pt idx="152">
                  <c:v>66.870612829371694</c:v>
                </c:pt>
                <c:pt idx="153">
                  <c:v>65.249722277444803</c:v>
                </c:pt>
                <c:pt idx="154">
                  <c:v>63.461170514855098</c:v>
                </c:pt>
                <c:pt idx="155">
                  <c:v>62.570768097705297</c:v>
                </c:pt>
                <c:pt idx="156">
                  <c:v>64.757558400719205</c:v>
                </c:pt>
                <c:pt idx="157">
                  <c:v>65.2326855417313</c:v>
                </c:pt>
                <c:pt idx="158">
                  <c:v>62.748392469132298</c:v>
                </c:pt>
                <c:pt idx="159">
                  <c:v>63.386737641338897</c:v>
                </c:pt>
                <c:pt idx="160">
                  <c:v>64.262673271541203</c:v>
                </c:pt>
                <c:pt idx="161">
                  <c:v>64.709524492356493</c:v>
                </c:pt>
                <c:pt idx="162">
                  <c:v>62.482494710683802</c:v>
                </c:pt>
                <c:pt idx="163">
                  <c:v>66.532427674796807</c:v>
                </c:pt>
                <c:pt idx="164">
                  <c:v>64.211913743548905</c:v>
                </c:pt>
                <c:pt idx="165">
                  <c:v>61.374403135599898</c:v>
                </c:pt>
                <c:pt idx="166">
                  <c:v>63.511792063381897</c:v>
                </c:pt>
                <c:pt idx="167">
                  <c:v>64.508168194669196</c:v>
                </c:pt>
              </c:numCache>
            </c:numRef>
          </c:val>
          <c:smooth val="0"/>
        </c:ser>
        <c:ser>
          <c:idx val="3"/>
          <c:order val="3"/>
          <c:tx>
            <c:v>2015/16 Historical Flow</c:v>
          </c:tx>
          <c:spPr>
            <a:ln w="19050">
              <a:solidFill>
                <a:schemeClr val="bg1">
                  <a:lumMod val="50000"/>
                </a:schemeClr>
              </a:solidFill>
            </a:ln>
          </c:spPr>
          <c:marker>
            <c:symbol val="none"/>
          </c:marker>
          <c:cat>
            <c:numRef>
              <c:f>Data!$A$582:$A$1500</c:f>
              <c:numCache>
                <c:formatCode>d\-mmm\-yy</c:formatCode>
                <c:ptCount val="919"/>
                <c:pt idx="0">
                  <c:v>42583</c:v>
                </c:pt>
                <c:pt idx="1">
                  <c:v>42584</c:v>
                </c:pt>
                <c:pt idx="2">
                  <c:v>42585</c:v>
                </c:pt>
                <c:pt idx="3">
                  <c:v>42586</c:v>
                </c:pt>
                <c:pt idx="4">
                  <c:v>42587</c:v>
                </c:pt>
                <c:pt idx="5">
                  <c:v>42588</c:v>
                </c:pt>
                <c:pt idx="6">
                  <c:v>42589</c:v>
                </c:pt>
                <c:pt idx="7">
                  <c:v>42590</c:v>
                </c:pt>
                <c:pt idx="8">
                  <c:v>42591</c:v>
                </c:pt>
                <c:pt idx="9">
                  <c:v>42592</c:v>
                </c:pt>
                <c:pt idx="10">
                  <c:v>42593</c:v>
                </c:pt>
                <c:pt idx="11">
                  <c:v>42594</c:v>
                </c:pt>
                <c:pt idx="12">
                  <c:v>42595</c:v>
                </c:pt>
                <c:pt idx="13">
                  <c:v>42596</c:v>
                </c:pt>
                <c:pt idx="14">
                  <c:v>42597</c:v>
                </c:pt>
                <c:pt idx="15">
                  <c:v>42598</c:v>
                </c:pt>
                <c:pt idx="16">
                  <c:v>42599</c:v>
                </c:pt>
                <c:pt idx="17">
                  <c:v>42600</c:v>
                </c:pt>
                <c:pt idx="18">
                  <c:v>42601</c:v>
                </c:pt>
                <c:pt idx="19">
                  <c:v>42602</c:v>
                </c:pt>
                <c:pt idx="20">
                  <c:v>42603</c:v>
                </c:pt>
                <c:pt idx="21">
                  <c:v>42604</c:v>
                </c:pt>
                <c:pt idx="22">
                  <c:v>42605</c:v>
                </c:pt>
                <c:pt idx="23">
                  <c:v>42606</c:v>
                </c:pt>
                <c:pt idx="24">
                  <c:v>42607</c:v>
                </c:pt>
                <c:pt idx="25">
                  <c:v>42608</c:v>
                </c:pt>
                <c:pt idx="26">
                  <c:v>42609</c:v>
                </c:pt>
                <c:pt idx="27">
                  <c:v>42610</c:v>
                </c:pt>
                <c:pt idx="28">
                  <c:v>42611</c:v>
                </c:pt>
                <c:pt idx="29">
                  <c:v>42612</c:v>
                </c:pt>
                <c:pt idx="30">
                  <c:v>42613</c:v>
                </c:pt>
                <c:pt idx="31">
                  <c:v>42614</c:v>
                </c:pt>
                <c:pt idx="32">
                  <c:v>42615</c:v>
                </c:pt>
                <c:pt idx="33">
                  <c:v>42616</c:v>
                </c:pt>
                <c:pt idx="34">
                  <c:v>42617</c:v>
                </c:pt>
                <c:pt idx="35">
                  <c:v>42618</c:v>
                </c:pt>
                <c:pt idx="36">
                  <c:v>42619</c:v>
                </c:pt>
                <c:pt idx="37">
                  <c:v>42620</c:v>
                </c:pt>
                <c:pt idx="38">
                  <c:v>42621</c:v>
                </c:pt>
                <c:pt idx="39">
                  <c:v>42622</c:v>
                </c:pt>
                <c:pt idx="40">
                  <c:v>42623</c:v>
                </c:pt>
                <c:pt idx="41">
                  <c:v>42624</c:v>
                </c:pt>
                <c:pt idx="42">
                  <c:v>42625</c:v>
                </c:pt>
                <c:pt idx="43">
                  <c:v>42626</c:v>
                </c:pt>
                <c:pt idx="44">
                  <c:v>42627</c:v>
                </c:pt>
                <c:pt idx="45">
                  <c:v>42628</c:v>
                </c:pt>
                <c:pt idx="46">
                  <c:v>42629</c:v>
                </c:pt>
                <c:pt idx="47">
                  <c:v>42630</c:v>
                </c:pt>
                <c:pt idx="48">
                  <c:v>42631</c:v>
                </c:pt>
                <c:pt idx="49">
                  <c:v>42632</c:v>
                </c:pt>
                <c:pt idx="50">
                  <c:v>42633</c:v>
                </c:pt>
                <c:pt idx="51">
                  <c:v>42634</c:v>
                </c:pt>
                <c:pt idx="52">
                  <c:v>42635</c:v>
                </c:pt>
                <c:pt idx="53">
                  <c:v>42636</c:v>
                </c:pt>
                <c:pt idx="54">
                  <c:v>42637</c:v>
                </c:pt>
                <c:pt idx="55">
                  <c:v>42638</c:v>
                </c:pt>
                <c:pt idx="56">
                  <c:v>42639</c:v>
                </c:pt>
                <c:pt idx="57">
                  <c:v>42640</c:v>
                </c:pt>
                <c:pt idx="58">
                  <c:v>42641</c:v>
                </c:pt>
                <c:pt idx="59">
                  <c:v>42642</c:v>
                </c:pt>
                <c:pt idx="60">
                  <c:v>42643</c:v>
                </c:pt>
                <c:pt idx="61">
                  <c:v>42644</c:v>
                </c:pt>
                <c:pt idx="62">
                  <c:v>42645</c:v>
                </c:pt>
                <c:pt idx="63">
                  <c:v>42646</c:v>
                </c:pt>
                <c:pt idx="64">
                  <c:v>42647</c:v>
                </c:pt>
                <c:pt idx="65">
                  <c:v>42648</c:v>
                </c:pt>
                <c:pt idx="66">
                  <c:v>42649</c:v>
                </c:pt>
                <c:pt idx="67">
                  <c:v>42650</c:v>
                </c:pt>
                <c:pt idx="68">
                  <c:v>42651</c:v>
                </c:pt>
                <c:pt idx="69">
                  <c:v>42652</c:v>
                </c:pt>
                <c:pt idx="70">
                  <c:v>42653</c:v>
                </c:pt>
                <c:pt idx="71">
                  <c:v>42654</c:v>
                </c:pt>
                <c:pt idx="72">
                  <c:v>42655</c:v>
                </c:pt>
                <c:pt idx="73">
                  <c:v>42656</c:v>
                </c:pt>
                <c:pt idx="74">
                  <c:v>42657</c:v>
                </c:pt>
                <c:pt idx="75">
                  <c:v>42658</c:v>
                </c:pt>
                <c:pt idx="76">
                  <c:v>42659</c:v>
                </c:pt>
                <c:pt idx="77">
                  <c:v>42660</c:v>
                </c:pt>
                <c:pt idx="78">
                  <c:v>42661</c:v>
                </c:pt>
                <c:pt idx="79">
                  <c:v>42662</c:v>
                </c:pt>
                <c:pt idx="80">
                  <c:v>42663</c:v>
                </c:pt>
                <c:pt idx="81">
                  <c:v>42664</c:v>
                </c:pt>
                <c:pt idx="82">
                  <c:v>42665</c:v>
                </c:pt>
                <c:pt idx="83">
                  <c:v>42666</c:v>
                </c:pt>
                <c:pt idx="84">
                  <c:v>42667</c:v>
                </c:pt>
                <c:pt idx="85">
                  <c:v>42668</c:v>
                </c:pt>
                <c:pt idx="86">
                  <c:v>42669</c:v>
                </c:pt>
                <c:pt idx="87">
                  <c:v>42670</c:v>
                </c:pt>
                <c:pt idx="88">
                  <c:v>42671</c:v>
                </c:pt>
                <c:pt idx="89">
                  <c:v>42672</c:v>
                </c:pt>
                <c:pt idx="90">
                  <c:v>42673</c:v>
                </c:pt>
                <c:pt idx="91">
                  <c:v>42674</c:v>
                </c:pt>
                <c:pt idx="92">
                  <c:v>42675</c:v>
                </c:pt>
                <c:pt idx="93">
                  <c:v>42676</c:v>
                </c:pt>
                <c:pt idx="94">
                  <c:v>42677</c:v>
                </c:pt>
                <c:pt idx="95">
                  <c:v>42678</c:v>
                </c:pt>
                <c:pt idx="96">
                  <c:v>42679</c:v>
                </c:pt>
                <c:pt idx="97">
                  <c:v>42680</c:v>
                </c:pt>
                <c:pt idx="98">
                  <c:v>42681</c:v>
                </c:pt>
                <c:pt idx="99">
                  <c:v>42682</c:v>
                </c:pt>
                <c:pt idx="100">
                  <c:v>42683</c:v>
                </c:pt>
                <c:pt idx="101">
                  <c:v>42684</c:v>
                </c:pt>
                <c:pt idx="102">
                  <c:v>42685</c:v>
                </c:pt>
                <c:pt idx="103">
                  <c:v>42686</c:v>
                </c:pt>
                <c:pt idx="104">
                  <c:v>42687</c:v>
                </c:pt>
                <c:pt idx="105">
                  <c:v>42688</c:v>
                </c:pt>
                <c:pt idx="106">
                  <c:v>42689</c:v>
                </c:pt>
                <c:pt idx="107">
                  <c:v>42690</c:v>
                </c:pt>
                <c:pt idx="108">
                  <c:v>42691</c:v>
                </c:pt>
                <c:pt idx="109">
                  <c:v>42692</c:v>
                </c:pt>
                <c:pt idx="110">
                  <c:v>42693</c:v>
                </c:pt>
                <c:pt idx="111">
                  <c:v>42694</c:v>
                </c:pt>
                <c:pt idx="112">
                  <c:v>42695</c:v>
                </c:pt>
                <c:pt idx="113">
                  <c:v>42696</c:v>
                </c:pt>
                <c:pt idx="114">
                  <c:v>42697</c:v>
                </c:pt>
                <c:pt idx="115">
                  <c:v>42698</c:v>
                </c:pt>
                <c:pt idx="116">
                  <c:v>42699</c:v>
                </c:pt>
                <c:pt idx="117">
                  <c:v>42700</c:v>
                </c:pt>
                <c:pt idx="118">
                  <c:v>42701</c:v>
                </c:pt>
                <c:pt idx="119">
                  <c:v>42702</c:v>
                </c:pt>
                <c:pt idx="120">
                  <c:v>42703</c:v>
                </c:pt>
                <c:pt idx="121">
                  <c:v>42704</c:v>
                </c:pt>
                <c:pt idx="122">
                  <c:v>42705</c:v>
                </c:pt>
                <c:pt idx="123">
                  <c:v>42706</c:v>
                </c:pt>
                <c:pt idx="124">
                  <c:v>42707</c:v>
                </c:pt>
                <c:pt idx="125">
                  <c:v>42708</c:v>
                </c:pt>
                <c:pt idx="126">
                  <c:v>42709</c:v>
                </c:pt>
                <c:pt idx="127">
                  <c:v>42710</c:v>
                </c:pt>
                <c:pt idx="128">
                  <c:v>42711</c:v>
                </c:pt>
                <c:pt idx="129">
                  <c:v>42712</c:v>
                </c:pt>
                <c:pt idx="130">
                  <c:v>42713</c:v>
                </c:pt>
                <c:pt idx="131">
                  <c:v>42714</c:v>
                </c:pt>
                <c:pt idx="132">
                  <c:v>42715</c:v>
                </c:pt>
                <c:pt idx="133">
                  <c:v>42716</c:v>
                </c:pt>
                <c:pt idx="134">
                  <c:v>42717</c:v>
                </c:pt>
                <c:pt idx="135">
                  <c:v>42718</c:v>
                </c:pt>
                <c:pt idx="136">
                  <c:v>42719</c:v>
                </c:pt>
                <c:pt idx="137">
                  <c:v>42720</c:v>
                </c:pt>
                <c:pt idx="138">
                  <c:v>42721</c:v>
                </c:pt>
                <c:pt idx="139">
                  <c:v>42722</c:v>
                </c:pt>
                <c:pt idx="140">
                  <c:v>42723</c:v>
                </c:pt>
                <c:pt idx="141">
                  <c:v>42724</c:v>
                </c:pt>
                <c:pt idx="142">
                  <c:v>42725</c:v>
                </c:pt>
                <c:pt idx="143">
                  <c:v>42726</c:v>
                </c:pt>
                <c:pt idx="144">
                  <c:v>42727</c:v>
                </c:pt>
                <c:pt idx="145">
                  <c:v>42728</c:v>
                </c:pt>
                <c:pt idx="146">
                  <c:v>42729</c:v>
                </c:pt>
                <c:pt idx="147">
                  <c:v>42730</c:v>
                </c:pt>
                <c:pt idx="148">
                  <c:v>42731</c:v>
                </c:pt>
                <c:pt idx="149">
                  <c:v>42732</c:v>
                </c:pt>
                <c:pt idx="150">
                  <c:v>42733</c:v>
                </c:pt>
                <c:pt idx="151">
                  <c:v>42734</c:v>
                </c:pt>
                <c:pt idx="152">
                  <c:v>42735</c:v>
                </c:pt>
                <c:pt idx="153">
                  <c:v>42736</c:v>
                </c:pt>
                <c:pt idx="154">
                  <c:v>42737</c:v>
                </c:pt>
                <c:pt idx="155">
                  <c:v>42738</c:v>
                </c:pt>
                <c:pt idx="156">
                  <c:v>42739</c:v>
                </c:pt>
                <c:pt idx="157">
                  <c:v>42740</c:v>
                </c:pt>
                <c:pt idx="158">
                  <c:v>42741</c:v>
                </c:pt>
                <c:pt idx="159">
                  <c:v>42742</c:v>
                </c:pt>
                <c:pt idx="160">
                  <c:v>42743</c:v>
                </c:pt>
                <c:pt idx="161">
                  <c:v>42744</c:v>
                </c:pt>
                <c:pt idx="162">
                  <c:v>42745</c:v>
                </c:pt>
                <c:pt idx="163">
                  <c:v>42746</c:v>
                </c:pt>
                <c:pt idx="164">
                  <c:v>42747</c:v>
                </c:pt>
                <c:pt idx="165">
                  <c:v>42748</c:v>
                </c:pt>
                <c:pt idx="166">
                  <c:v>42749</c:v>
                </c:pt>
                <c:pt idx="167">
                  <c:v>42750</c:v>
                </c:pt>
                <c:pt idx="168">
                  <c:v>42751</c:v>
                </c:pt>
                <c:pt idx="169">
                  <c:v>42752</c:v>
                </c:pt>
                <c:pt idx="170">
                  <c:v>42753</c:v>
                </c:pt>
                <c:pt idx="171">
                  <c:v>42754</c:v>
                </c:pt>
                <c:pt idx="172">
                  <c:v>42755</c:v>
                </c:pt>
                <c:pt idx="173">
                  <c:v>42756</c:v>
                </c:pt>
                <c:pt idx="174">
                  <c:v>42757</c:v>
                </c:pt>
                <c:pt idx="175">
                  <c:v>42758</c:v>
                </c:pt>
                <c:pt idx="176">
                  <c:v>42759</c:v>
                </c:pt>
                <c:pt idx="177">
                  <c:v>42760</c:v>
                </c:pt>
                <c:pt idx="178">
                  <c:v>42761</c:v>
                </c:pt>
                <c:pt idx="179">
                  <c:v>42762</c:v>
                </c:pt>
                <c:pt idx="180">
                  <c:v>42763</c:v>
                </c:pt>
                <c:pt idx="181">
                  <c:v>42764</c:v>
                </c:pt>
                <c:pt idx="182">
                  <c:v>42765</c:v>
                </c:pt>
                <c:pt idx="183">
                  <c:v>42766</c:v>
                </c:pt>
                <c:pt idx="184">
                  <c:v>42767</c:v>
                </c:pt>
                <c:pt idx="185">
                  <c:v>42768</c:v>
                </c:pt>
                <c:pt idx="186">
                  <c:v>42769</c:v>
                </c:pt>
                <c:pt idx="187">
                  <c:v>42770</c:v>
                </c:pt>
                <c:pt idx="188">
                  <c:v>42771</c:v>
                </c:pt>
                <c:pt idx="189">
                  <c:v>42772</c:v>
                </c:pt>
                <c:pt idx="190">
                  <c:v>42773</c:v>
                </c:pt>
                <c:pt idx="191">
                  <c:v>42774</c:v>
                </c:pt>
                <c:pt idx="192">
                  <c:v>42775</c:v>
                </c:pt>
                <c:pt idx="193">
                  <c:v>42776</c:v>
                </c:pt>
                <c:pt idx="194">
                  <c:v>42777</c:v>
                </c:pt>
                <c:pt idx="195">
                  <c:v>42778</c:v>
                </c:pt>
                <c:pt idx="196">
                  <c:v>42779</c:v>
                </c:pt>
                <c:pt idx="197">
                  <c:v>42780</c:v>
                </c:pt>
                <c:pt idx="198">
                  <c:v>42781</c:v>
                </c:pt>
                <c:pt idx="199">
                  <c:v>42782</c:v>
                </c:pt>
                <c:pt idx="200">
                  <c:v>42783</c:v>
                </c:pt>
                <c:pt idx="201">
                  <c:v>42784</c:v>
                </c:pt>
                <c:pt idx="202">
                  <c:v>42785</c:v>
                </c:pt>
                <c:pt idx="203">
                  <c:v>42786</c:v>
                </c:pt>
                <c:pt idx="204">
                  <c:v>42787</c:v>
                </c:pt>
                <c:pt idx="205">
                  <c:v>42788</c:v>
                </c:pt>
                <c:pt idx="206">
                  <c:v>42789</c:v>
                </c:pt>
                <c:pt idx="207">
                  <c:v>42790</c:v>
                </c:pt>
                <c:pt idx="208">
                  <c:v>42791</c:v>
                </c:pt>
                <c:pt idx="209">
                  <c:v>42792</c:v>
                </c:pt>
                <c:pt idx="210">
                  <c:v>42793</c:v>
                </c:pt>
                <c:pt idx="211">
                  <c:v>42794</c:v>
                </c:pt>
                <c:pt idx="212">
                  <c:v>42795</c:v>
                </c:pt>
                <c:pt idx="213">
                  <c:v>42796</c:v>
                </c:pt>
                <c:pt idx="214">
                  <c:v>42797</c:v>
                </c:pt>
                <c:pt idx="215">
                  <c:v>42798</c:v>
                </c:pt>
                <c:pt idx="216">
                  <c:v>42799</c:v>
                </c:pt>
                <c:pt idx="217">
                  <c:v>42800</c:v>
                </c:pt>
                <c:pt idx="218">
                  <c:v>42801</c:v>
                </c:pt>
                <c:pt idx="219">
                  <c:v>42802</c:v>
                </c:pt>
                <c:pt idx="220">
                  <c:v>42803</c:v>
                </c:pt>
                <c:pt idx="221">
                  <c:v>42804</c:v>
                </c:pt>
                <c:pt idx="222">
                  <c:v>42805</c:v>
                </c:pt>
                <c:pt idx="223">
                  <c:v>42806</c:v>
                </c:pt>
                <c:pt idx="224">
                  <c:v>42807</c:v>
                </c:pt>
                <c:pt idx="225">
                  <c:v>42808</c:v>
                </c:pt>
                <c:pt idx="226">
                  <c:v>42809</c:v>
                </c:pt>
                <c:pt idx="227">
                  <c:v>42810</c:v>
                </c:pt>
                <c:pt idx="228">
                  <c:v>42811</c:v>
                </c:pt>
                <c:pt idx="229">
                  <c:v>42812</c:v>
                </c:pt>
                <c:pt idx="230">
                  <c:v>42813</c:v>
                </c:pt>
                <c:pt idx="231">
                  <c:v>42814</c:v>
                </c:pt>
                <c:pt idx="232">
                  <c:v>42815</c:v>
                </c:pt>
                <c:pt idx="233">
                  <c:v>42816</c:v>
                </c:pt>
                <c:pt idx="234">
                  <c:v>42817</c:v>
                </c:pt>
                <c:pt idx="235">
                  <c:v>42818</c:v>
                </c:pt>
                <c:pt idx="236">
                  <c:v>42819</c:v>
                </c:pt>
                <c:pt idx="237">
                  <c:v>42820</c:v>
                </c:pt>
                <c:pt idx="238">
                  <c:v>42821</c:v>
                </c:pt>
                <c:pt idx="239">
                  <c:v>42822</c:v>
                </c:pt>
                <c:pt idx="240">
                  <c:v>42823</c:v>
                </c:pt>
                <c:pt idx="241">
                  <c:v>42824</c:v>
                </c:pt>
                <c:pt idx="242">
                  <c:v>42825</c:v>
                </c:pt>
                <c:pt idx="243">
                  <c:v>42826</c:v>
                </c:pt>
                <c:pt idx="244">
                  <c:v>42827</c:v>
                </c:pt>
                <c:pt idx="245">
                  <c:v>42828</c:v>
                </c:pt>
                <c:pt idx="246">
                  <c:v>42829</c:v>
                </c:pt>
                <c:pt idx="247">
                  <c:v>42830</c:v>
                </c:pt>
                <c:pt idx="248">
                  <c:v>42831</c:v>
                </c:pt>
                <c:pt idx="249">
                  <c:v>42832</c:v>
                </c:pt>
                <c:pt idx="250">
                  <c:v>42833</c:v>
                </c:pt>
                <c:pt idx="251">
                  <c:v>42834</c:v>
                </c:pt>
                <c:pt idx="252">
                  <c:v>42835</c:v>
                </c:pt>
                <c:pt idx="253">
                  <c:v>42836</c:v>
                </c:pt>
                <c:pt idx="254">
                  <c:v>42837</c:v>
                </c:pt>
                <c:pt idx="255">
                  <c:v>42838</c:v>
                </c:pt>
                <c:pt idx="256">
                  <c:v>42839</c:v>
                </c:pt>
                <c:pt idx="257">
                  <c:v>42840</c:v>
                </c:pt>
                <c:pt idx="258">
                  <c:v>42841</c:v>
                </c:pt>
                <c:pt idx="259">
                  <c:v>42842</c:v>
                </c:pt>
                <c:pt idx="260">
                  <c:v>42843</c:v>
                </c:pt>
                <c:pt idx="261">
                  <c:v>42844</c:v>
                </c:pt>
                <c:pt idx="262">
                  <c:v>42845</c:v>
                </c:pt>
                <c:pt idx="263">
                  <c:v>42846</c:v>
                </c:pt>
                <c:pt idx="264">
                  <c:v>42847</c:v>
                </c:pt>
                <c:pt idx="265">
                  <c:v>42848</c:v>
                </c:pt>
                <c:pt idx="266">
                  <c:v>42849</c:v>
                </c:pt>
                <c:pt idx="267">
                  <c:v>42850</c:v>
                </c:pt>
                <c:pt idx="268">
                  <c:v>42851</c:v>
                </c:pt>
                <c:pt idx="269">
                  <c:v>42852</c:v>
                </c:pt>
                <c:pt idx="270">
                  <c:v>42853</c:v>
                </c:pt>
                <c:pt idx="271">
                  <c:v>42854</c:v>
                </c:pt>
                <c:pt idx="272">
                  <c:v>42855</c:v>
                </c:pt>
                <c:pt idx="273">
                  <c:v>42856</c:v>
                </c:pt>
                <c:pt idx="274">
                  <c:v>42857</c:v>
                </c:pt>
                <c:pt idx="275">
                  <c:v>42858</c:v>
                </c:pt>
                <c:pt idx="276">
                  <c:v>42859</c:v>
                </c:pt>
                <c:pt idx="277">
                  <c:v>42860</c:v>
                </c:pt>
                <c:pt idx="278">
                  <c:v>42861</c:v>
                </c:pt>
                <c:pt idx="279">
                  <c:v>42862</c:v>
                </c:pt>
                <c:pt idx="280">
                  <c:v>42863</c:v>
                </c:pt>
                <c:pt idx="281">
                  <c:v>42864</c:v>
                </c:pt>
                <c:pt idx="282">
                  <c:v>42865</c:v>
                </c:pt>
                <c:pt idx="283">
                  <c:v>42866</c:v>
                </c:pt>
                <c:pt idx="284">
                  <c:v>42867</c:v>
                </c:pt>
                <c:pt idx="285">
                  <c:v>42868</c:v>
                </c:pt>
                <c:pt idx="286">
                  <c:v>42869</c:v>
                </c:pt>
                <c:pt idx="287">
                  <c:v>42870</c:v>
                </c:pt>
                <c:pt idx="288">
                  <c:v>42871</c:v>
                </c:pt>
                <c:pt idx="289">
                  <c:v>42872</c:v>
                </c:pt>
                <c:pt idx="290">
                  <c:v>42873</c:v>
                </c:pt>
                <c:pt idx="291">
                  <c:v>42874</c:v>
                </c:pt>
                <c:pt idx="292">
                  <c:v>42875</c:v>
                </c:pt>
                <c:pt idx="293">
                  <c:v>42876</c:v>
                </c:pt>
                <c:pt idx="294">
                  <c:v>42877</c:v>
                </c:pt>
                <c:pt idx="295">
                  <c:v>42878</c:v>
                </c:pt>
                <c:pt idx="296">
                  <c:v>42879</c:v>
                </c:pt>
                <c:pt idx="297">
                  <c:v>42880</c:v>
                </c:pt>
                <c:pt idx="298">
                  <c:v>42881</c:v>
                </c:pt>
                <c:pt idx="299">
                  <c:v>42882</c:v>
                </c:pt>
                <c:pt idx="300">
                  <c:v>42883</c:v>
                </c:pt>
                <c:pt idx="301">
                  <c:v>42884</c:v>
                </c:pt>
                <c:pt idx="302">
                  <c:v>42885</c:v>
                </c:pt>
                <c:pt idx="303">
                  <c:v>42886</c:v>
                </c:pt>
                <c:pt idx="304">
                  <c:v>42887</c:v>
                </c:pt>
                <c:pt idx="305">
                  <c:v>42888</c:v>
                </c:pt>
                <c:pt idx="306">
                  <c:v>42889</c:v>
                </c:pt>
                <c:pt idx="307">
                  <c:v>42890</c:v>
                </c:pt>
                <c:pt idx="308">
                  <c:v>42891</c:v>
                </c:pt>
                <c:pt idx="309">
                  <c:v>42892</c:v>
                </c:pt>
                <c:pt idx="310">
                  <c:v>42893</c:v>
                </c:pt>
                <c:pt idx="311">
                  <c:v>42894</c:v>
                </c:pt>
                <c:pt idx="312">
                  <c:v>42895</c:v>
                </c:pt>
                <c:pt idx="313">
                  <c:v>42896</c:v>
                </c:pt>
                <c:pt idx="314">
                  <c:v>42897</c:v>
                </c:pt>
                <c:pt idx="315">
                  <c:v>42898</c:v>
                </c:pt>
                <c:pt idx="316">
                  <c:v>42899</c:v>
                </c:pt>
                <c:pt idx="317">
                  <c:v>42900</c:v>
                </c:pt>
                <c:pt idx="318">
                  <c:v>42901</c:v>
                </c:pt>
                <c:pt idx="319">
                  <c:v>42902</c:v>
                </c:pt>
                <c:pt idx="320">
                  <c:v>42903</c:v>
                </c:pt>
                <c:pt idx="321">
                  <c:v>42904</c:v>
                </c:pt>
                <c:pt idx="322">
                  <c:v>42905</c:v>
                </c:pt>
                <c:pt idx="323">
                  <c:v>42906</c:v>
                </c:pt>
                <c:pt idx="324">
                  <c:v>42907</c:v>
                </c:pt>
                <c:pt idx="325">
                  <c:v>42908</c:v>
                </c:pt>
                <c:pt idx="326">
                  <c:v>42909</c:v>
                </c:pt>
                <c:pt idx="327">
                  <c:v>42910</c:v>
                </c:pt>
                <c:pt idx="328">
                  <c:v>42911</c:v>
                </c:pt>
                <c:pt idx="329">
                  <c:v>42912</c:v>
                </c:pt>
                <c:pt idx="330">
                  <c:v>42913</c:v>
                </c:pt>
                <c:pt idx="331">
                  <c:v>42914</c:v>
                </c:pt>
                <c:pt idx="332">
                  <c:v>42915</c:v>
                </c:pt>
                <c:pt idx="333">
                  <c:v>42916</c:v>
                </c:pt>
                <c:pt idx="334">
                  <c:v>42917</c:v>
                </c:pt>
                <c:pt idx="335">
                  <c:v>42918</c:v>
                </c:pt>
                <c:pt idx="336">
                  <c:v>42919</c:v>
                </c:pt>
                <c:pt idx="337">
                  <c:v>42920</c:v>
                </c:pt>
                <c:pt idx="338">
                  <c:v>42921</c:v>
                </c:pt>
                <c:pt idx="339">
                  <c:v>42922</c:v>
                </c:pt>
                <c:pt idx="340">
                  <c:v>42923</c:v>
                </c:pt>
                <c:pt idx="341">
                  <c:v>42924</c:v>
                </c:pt>
                <c:pt idx="342">
                  <c:v>42925</c:v>
                </c:pt>
                <c:pt idx="343">
                  <c:v>42926</c:v>
                </c:pt>
                <c:pt idx="344">
                  <c:v>42927</c:v>
                </c:pt>
                <c:pt idx="345">
                  <c:v>42928</c:v>
                </c:pt>
                <c:pt idx="346">
                  <c:v>42929</c:v>
                </c:pt>
                <c:pt idx="347">
                  <c:v>42930</c:v>
                </c:pt>
                <c:pt idx="348">
                  <c:v>42931</c:v>
                </c:pt>
                <c:pt idx="349">
                  <c:v>42932</c:v>
                </c:pt>
                <c:pt idx="350">
                  <c:v>42933</c:v>
                </c:pt>
                <c:pt idx="351">
                  <c:v>42934</c:v>
                </c:pt>
                <c:pt idx="352">
                  <c:v>42935</c:v>
                </c:pt>
                <c:pt idx="353">
                  <c:v>42936</c:v>
                </c:pt>
                <c:pt idx="354">
                  <c:v>42937</c:v>
                </c:pt>
                <c:pt idx="355">
                  <c:v>42938</c:v>
                </c:pt>
                <c:pt idx="356">
                  <c:v>42939</c:v>
                </c:pt>
                <c:pt idx="357">
                  <c:v>42940</c:v>
                </c:pt>
                <c:pt idx="358">
                  <c:v>42941</c:v>
                </c:pt>
                <c:pt idx="359">
                  <c:v>42942</c:v>
                </c:pt>
                <c:pt idx="360">
                  <c:v>42943</c:v>
                </c:pt>
                <c:pt idx="361">
                  <c:v>42944</c:v>
                </c:pt>
                <c:pt idx="362">
                  <c:v>42945</c:v>
                </c:pt>
                <c:pt idx="363">
                  <c:v>42946</c:v>
                </c:pt>
                <c:pt idx="364">
                  <c:v>42947</c:v>
                </c:pt>
                <c:pt idx="365">
                  <c:v>42948</c:v>
                </c:pt>
                <c:pt idx="366">
                  <c:v>42949</c:v>
                </c:pt>
                <c:pt idx="367">
                  <c:v>42950</c:v>
                </c:pt>
                <c:pt idx="368">
                  <c:v>42951</c:v>
                </c:pt>
                <c:pt idx="369">
                  <c:v>42952</c:v>
                </c:pt>
                <c:pt idx="370">
                  <c:v>42953</c:v>
                </c:pt>
                <c:pt idx="371">
                  <c:v>42954</c:v>
                </c:pt>
                <c:pt idx="372">
                  <c:v>42955</c:v>
                </c:pt>
                <c:pt idx="373">
                  <c:v>42956</c:v>
                </c:pt>
                <c:pt idx="374">
                  <c:v>42957</c:v>
                </c:pt>
                <c:pt idx="375">
                  <c:v>42958</c:v>
                </c:pt>
                <c:pt idx="376">
                  <c:v>42959</c:v>
                </c:pt>
                <c:pt idx="377">
                  <c:v>42960</c:v>
                </c:pt>
                <c:pt idx="378">
                  <c:v>42961</c:v>
                </c:pt>
                <c:pt idx="379">
                  <c:v>42962</c:v>
                </c:pt>
                <c:pt idx="380">
                  <c:v>42963</c:v>
                </c:pt>
                <c:pt idx="381">
                  <c:v>42964</c:v>
                </c:pt>
                <c:pt idx="382">
                  <c:v>42965</c:v>
                </c:pt>
                <c:pt idx="383">
                  <c:v>42966</c:v>
                </c:pt>
                <c:pt idx="384">
                  <c:v>42967</c:v>
                </c:pt>
                <c:pt idx="385">
                  <c:v>42968</c:v>
                </c:pt>
                <c:pt idx="386">
                  <c:v>42969</c:v>
                </c:pt>
                <c:pt idx="387">
                  <c:v>42970</c:v>
                </c:pt>
                <c:pt idx="388">
                  <c:v>42971</c:v>
                </c:pt>
                <c:pt idx="389">
                  <c:v>42972</c:v>
                </c:pt>
                <c:pt idx="390">
                  <c:v>42973</c:v>
                </c:pt>
                <c:pt idx="391">
                  <c:v>42974</c:v>
                </c:pt>
                <c:pt idx="392">
                  <c:v>42975</c:v>
                </c:pt>
                <c:pt idx="393">
                  <c:v>42976</c:v>
                </c:pt>
                <c:pt idx="394">
                  <c:v>42977</c:v>
                </c:pt>
                <c:pt idx="395">
                  <c:v>42978</c:v>
                </c:pt>
                <c:pt idx="396">
                  <c:v>42979</c:v>
                </c:pt>
                <c:pt idx="397">
                  <c:v>42980</c:v>
                </c:pt>
                <c:pt idx="398">
                  <c:v>42981</c:v>
                </c:pt>
                <c:pt idx="399">
                  <c:v>42982</c:v>
                </c:pt>
                <c:pt idx="400">
                  <c:v>42983</c:v>
                </c:pt>
                <c:pt idx="401">
                  <c:v>42984</c:v>
                </c:pt>
                <c:pt idx="402">
                  <c:v>42985</c:v>
                </c:pt>
                <c:pt idx="403">
                  <c:v>42986</c:v>
                </c:pt>
                <c:pt idx="404">
                  <c:v>42987</c:v>
                </c:pt>
                <c:pt idx="405">
                  <c:v>42988</c:v>
                </c:pt>
                <c:pt idx="406">
                  <c:v>42989</c:v>
                </c:pt>
                <c:pt idx="407">
                  <c:v>42990</c:v>
                </c:pt>
                <c:pt idx="408">
                  <c:v>42991</c:v>
                </c:pt>
                <c:pt idx="409">
                  <c:v>42992</c:v>
                </c:pt>
                <c:pt idx="410">
                  <c:v>42993</c:v>
                </c:pt>
                <c:pt idx="411">
                  <c:v>42994</c:v>
                </c:pt>
                <c:pt idx="412">
                  <c:v>42995</c:v>
                </c:pt>
                <c:pt idx="413">
                  <c:v>42996</c:v>
                </c:pt>
                <c:pt idx="414">
                  <c:v>42997</c:v>
                </c:pt>
                <c:pt idx="415">
                  <c:v>42998</c:v>
                </c:pt>
                <c:pt idx="416">
                  <c:v>42999</c:v>
                </c:pt>
                <c:pt idx="417">
                  <c:v>43000</c:v>
                </c:pt>
                <c:pt idx="418">
                  <c:v>43001</c:v>
                </c:pt>
                <c:pt idx="419">
                  <c:v>43002</c:v>
                </c:pt>
                <c:pt idx="420">
                  <c:v>43003</c:v>
                </c:pt>
                <c:pt idx="421">
                  <c:v>43004</c:v>
                </c:pt>
                <c:pt idx="422">
                  <c:v>43005</c:v>
                </c:pt>
                <c:pt idx="423">
                  <c:v>43006</c:v>
                </c:pt>
                <c:pt idx="424">
                  <c:v>43007</c:v>
                </c:pt>
                <c:pt idx="425">
                  <c:v>43008</c:v>
                </c:pt>
                <c:pt idx="426">
                  <c:v>43009</c:v>
                </c:pt>
                <c:pt idx="427">
                  <c:v>43010</c:v>
                </c:pt>
                <c:pt idx="428">
                  <c:v>43011</c:v>
                </c:pt>
                <c:pt idx="429">
                  <c:v>43012</c:v>
                </c:pt>
                <c:pt idx="430">
                  <c:v>43013</c:v>
                </c:pt>
                <c:pt idx="431">
                  <c:v>43014</c:v>
                </c:pt>
                <c:pt idx="432">
                  <c:v>43015</c:v>
                </c:pt>
                <c:pt idx="433">
                  <c:v>43016</c:v>
                </c:pt>
                <c:pt idx="434">
                  <c:v>43017</c:v>
                </c:pt>
                <c:pt idx="435">
                  <c:v>43018</c:v>
                </c:pt>
                <c:pt idx="436">
                  <c:v>43019</c:v>
                </c:pt>
                <c:pt idx="437">
                  <c:v>43020</c:v>
                </c:pt>
                <c:pt idx="438">
                  <c:v>43021</c:v>
                </c:pt>
                <c:pt idx="439">
                  <c:v>43022</c:v>
                </c:pt>
                <c:pt idx="440">
                  <c:v>43023</c:v>
                </c:pt>
                <c:pt idx="441">
                  <c:v>43024</c:v>
                </c:pt>
                <c:pt idx="442">
                  <c:v>43025</c:v>
                </c:pt>
                <c:pt idx="443">
                  <c:v>43026</c:v>
                </c:pt>
                <c:pt idx="444">
                  <c:v>43027</c:v>
                </c:pt>
                <c:pt idx="445">
                  <c:v>43028</c:v>
                </c:pt>
                <c:pt idx="446">
                  <c:v>43029</c:v>
                </c:pt>
                <c:pt idx="447">
                  <c:v>43030</c:v>
                </c:pt>
                <c:pt idx="448">
                  <c:v>43031</c:v>
                </c:pt>
                <c:pt idx="449">
                  <c:v>43032</c:v>
                </c:pt>
                <c:pt idx="450">
                  <c:v>43033</c:v>
                </c:pt>
                <c:pt idx="451">
                  <c:v>43034</c:v>
                </c:pt>
                <c:pt idx="452">
                  <c:v>43035</c:v>
                </c:pt>
                <c:pt idx="453">
                  <c:v>43036</c:v>
                </c:pt>
                <c:pt idx="454">
                  <c:v>43037</c:v>
                </c:pt>
                <c:pt idx="455">
                  <c:v>43038</c:v>
                </c:pt>
                <c:pt idx="456">
                  <c:v>43039</c:v>
                </c:pt>
                <c:pt idx="457">
                  <c:v>43040</c:v>
                </c:pt>
                <c:pt idx="458">
                  <c:v>43041</c:v>
                </c:pt>
                <c:pt idx="459">
                  <c:v>43042</c:v>
                </c:pt>
                <c:pt idx="460">
                  <c:v>43043</c:v>
                </c:pt>
                <c:pt idx="461">
                  <c:v>43044</c:v>
                </c:pt>
                <c:pt idx="462">
                  <c:v>43045</c:v>
                </c:pt>
                <c:pt idx="463">
                  <c:v>43046</c:v>
                </c:pt>
                <c:pt idx="464">
                  <c:v>43047</c:v>
                </c:pt>
                <c:pt idx="465">
                  <c:v>43048</c:v>
                </c:pt>
                <c:pt idx="466">
                  <c:v>43049</c:v>
                </c:pt>
                <c:pt idx="467">
                  <c:v>43050</c:v>
                </c:pt>
                <c:pt idx="468">
                  <c:v>43051</c:v>
                </c:pt>
                <c:pt idx="469">
                  <c:v>43052</c:v>
                </c:pt>
                <c:pt idx="470">
                  <c:v>43053</c:v>
                </c:pt>
                <c:pt idx="471">
                  <c:v>43054</c:v>
                </c:pt>
                <c:pt idx="472">
                  <c:v>43055</c:v>
                </c:pt>
                <c:pt idx="473">
                  <c:v>43056</c:v>
                </c:pt>
                <c:pt idx="474">
                  <c:v>43057</c:v>
                </c:pt>
                <c:pt idx="475">
                  <c:v>43058</c:v>
                </c:pt>
                <c:pt idx="476">
                  <c:v>43059</c:v>
                </c:pt>
                <c:pt idx="477">
                  <c:v>43060</c:v>
                </c:pt>
                <c:pt idx="478">
                  <c:v>43061</c:v>
                </c:pt>
                <c:pt idx="479">
                  <c:v>43062</c:v>
                </c:pt>
                <c:pt idx="480">
                  <c:v>43063</c:v>
                </c:pt>
                <c:pt idx="481">
                  <c:v>43064</c:v>
                </c:pt>
                <c:pt idx="482">
                  <c:v>43065</c:v>
                </c:pt>
                <c:pt idx="483">
                  <c:v>43066</c:v>
                </c:pt>
                <c:pt idx="484">
                  <c:v>43067</c:v>
                </c:pt>
                <c:pt idx="485">
                  <c:v>43068</c:v>
                </c:pt>
                <c:pt idx="486">
                  <c:v>43069</c:v>
                </c:pt>
                <c:pt idx="487">
                  <c:v>43070</c:v>
                </c:pt>
                <c:pt idx="488">
                  <c:v>43071</c:v>
                </c:pt>
                <c:pt idx="489">
                  <c:v>43072</c:v>
                </c:pt>
                <c:pt idx="490">
                  <c:v>43073</c:v>
                </c:pt>
                <c:pt idx="491">
                  <c:v>43074</c:v>
                </c:pt>
                <c:pt idx="492">
                  <c:v>43075</c:v>
                </c:pt>
                <c:pt idx="493">
                  <c:v>43076</c:v>
                </c:pt>
                <c:pt idx="494">
                  <c:v>43077</c:v>
                </c:pt>
                <c:pt idx="495">
                  <c:v>43078</c:v>
                </c:pt>
                <c:pt idx="496">
                  <c:v>43079</c:v>
                </c:pt>
                <c:pt idx="497">
                  <c:v>43080</c:v>
                </c:pt>
                <c:pt idx="498">
                  <c:v>43081</c:v>
                </c:pt>
                <c:pt idx="499">
                  <c:v>43082</c:v>
                </c:pt>
                <c:pt idx="500">
                  <c:v>43083</c:v>
                </c:pt>
                <c:pt idx="501">
                  <c:v>43084</c:v>
                </c:pt>
                <c:pt idx="502">
                  <c:v>43085</c:v>
                </c:pt>
                <c:pt idx="503">
                  <c:v>43086</c:v>
                </c:pt>
                <c:pt idx="504">
                  <c:v>43087</c:v>
                </c:pt>
                <c:pt idx="505">
                  <c:v>43088</c:v>
                </c:pt>
                <c:pt idx="506">
                  <c:v>43089</c:v>
                </c:pt>
                <c:pt idx="507">
                  <c:v>43090</c:v>
                </c:pt>
                <c:pt idx="508">
                  <c:v>43091</c:v>
                </c:pt>
                <c:pt idx="509">
                  <c:v>43092</c:v>
                </c:pt>
                <c:pt idx="510">
                  <c:v>43093</c:v>
                </c:pt>
                <c:pt idx="511">
                  <c:v>43094</c:v>
                </c:pt>
                <c:pt idx="512">
                  <c:v>43095</c:v>
                </c:pt>
                <c:pt idx="513">
                  <c:v>43096</c:v>
                </c:pt>
                <c:pt idx="514">
                  <c:v>43097</c:v>
                </c:pt>
                <c:pt idx="515">
                  <c:v>43098</c:v>
                </c:pt>
                <c:pt idx="516">
                  <c:v>43099</c:v>
                </c:pt>
                <c:pt idx="517">
                  <c:v>43100</c:v>
                </c:pt>
                <c:pt idx="518">
                  <c:v>43101</c:v>
                </c:pt>
              </c:numCache>
            </c:numRef>
          </c:cat>
          <c:val>
            <c:numRef>
              <c:f>Data!$AE$582:$AE$1100</c:f>
              <c:numCache>
                <c:formatCode>0.0</c:formatCode>
                <c:ptCount val="519"/>
                <c:pt idx="0">
                  <c:v>53.427845277209599</c:v>
                </c:pt>
                <c:pt idx="1">
                  <c:v>56.459672955038897</c:v>
                </c:pt>
                <c:pt idx="2">
                  <c:v>55.831214727899699</c:v>
                </c:pt>
                <c:pt idx="3">
                  <c:v>59.177636440750099</c:v>
                </c:pt>
                <c:pt idx="4">
                  <c:v>57.156705969236697</c:v>
                </c:pt>
                <c:pt idx="5">
                  <c:v>56.058281509213998</c:v>
                </c:pt>
                <c:pt idx="6">
                  <c:v>56.325333380920497</c:v>
                </c:pt>
                <c:pt idx="7">
                  <c:v>56.356746829935503</c:v>
                </c:pt>
                <c:pt idx="8">
                  <c:v>55.251073739116102</c:v>
                </c:pt>
                <c:pt idx="9">
                  <c:v>55.191551634203499</c:v>
                </c:pt>
                <c:pt idx="10">
                  <c:v>54.464284331205299</c:v>
                </c:pt>
                <c:pt idx="11">
                  <c:v>53.834008002653796</c:v>
                </c:pt>
                <c:pt idx="12">
                  <c:v>55.320061482956802</c:v>
                </c:pt>
                <c:pt idx="13">
                  <c:v>55.4115254827855</c:v>
                </c:pt>
                <c:pt idx="14">
                  <c:v>55.5251206268441</c:v>
                </c:pt>
                <c:pt idx="15">
                  <c:v>53.037732772240901</c:v>
                </c:pt>
                <c:pt idx="16">
                  <c:v>52.9242778800335</c:v>
                </c:pt>
                <c:pt idx="17">
                  <c:v>52.190724023713898</c:v>
                </c:pt>
                <c:pt idx="18">
                  <c:v>51.804510247212797</c:v>
                </c:pt>
                <c:pt idx="19">
                  <c:v>51.294106714504601</c:v>
                </c:pt>
                <c:pt idx="20">
                  <c:v>50.9</c:v>
                </c:pt>
                <c:pt idx="21">
                  <c:v>51</c:v>
                </c:pt>
                <c:pt idx="22">
                  <c:v>51.5</c:v>
                </c:pt>
                <c:pt idx="23">
                  <c:v>49.3</c:v>
                </c:pt>
                <c:pt idx="24">
                  <c:v>52.2</c:v>
                </c:pt>
                <c:pt idx="25">
                  <c:v>55.8</c:v>
                </c:pt>
                <c:pt idx="26">
                  <c:v>56.4</c:v>
                </c:pt>
                <c:pt idx="27">
                  <c:v>56.5</c:v>
                </c:pt>
                <c:pt idx="28">
                  <c:v>57</c:v>
                </c:pt>
                <c:pt idx="29">
                  <c:v>53.6</c:v>
                </c:pt>
                <c:pt idx="30">
                  <c:v>53.6</c:v>
                </c:pt>
                <c:pt idx="31">
                  <c:v>53.9</c:v>
                </c:pt>
                <c:pt idx="32">
                  <c:v>54.4</c:v>
                </c:pt>
                <c:pt idx="33">
                  <c:v>54.5</c:v>
                </c:pt>
                <c:pt idx="34">
                  <c:v>55.2</c:v>
                </c:pt>
                <c:pt idx="35">
                  <c:v>56.3</c:v>
                </c:pt>
                <c:pt idx="36">
                  <c:v>55.3</c:v>
                </c:pt>
                <c:pt idx="37">
                  <c:v>54.7</c:v>
                </c:pt>
                <c:pt idx="38">
                  <c:v>54.8</c:v>
                </c:pt>
                <c:pt idx="39">
                  <c:v>54.9</c:v>
                </c:pt>
                <c:pt idx="40">
                  <c:v>53.9</c:v>
                </c:pt>
                <c:pt idx="41">
                  <c:v>50.5</c:v>
                </c:pt>
                <c:pt idx="42">
                  <c:v>50.8</c:v>
                </c:pt>
                <c:pt idx="43">
                  <c:v>49.3</c:v>
                </c:pt>
                <c:pt idx="44">
                  <c:v>51.5</c:v>
                </c:pt>
                <c:pt idx="45">
                  <c:v>42.8</c:v>
                </c:pt>
                <c:pt idx="46">
                  <c:v>52.6</c:v>
                </c:pt>
                <c:pt idx="47">
                  <c:v>43.7</c:v>
                </c:pt>
                <c:pt idx="48">
                  <c:v>46.1</c:v>
                </c:pt>
                <c:pt idx="49">
                  <c:v>41.3</c:v>
                </c:pt>
                <c:pt idx="50">
                  <c:v>54.1</c:v>
                </c:pt>
                <c:pt idx="51">
                  <c:v>53.3</c:v>
                </c:pt>
                <c:pt idx="52">
                  <c:v>53.6</c:v>
                </c:pt>
                <c:pt idx="53">
                  <c:v>55.1</c:v>
                </c:pt>
                <c:pt idx="54">
                  <c:v>55.1</c:v>
                </c:pt>
                <c:pt idx="55">
                  <c:v>56.2</c:v>
                </c:pt>
                <c:pt idx="56">
                  <c:v>55.3</c:v>
                </c:pt>
                <c:pt idx="57">
                  <c:v>55.2</c:v>
                </c:pt>
                <c:pt idx="58">
                  <c:v>55.3324729529972</c:v>
                </c:pt>
                <c:pt idx="59">
                  <c:v>55.375649191302998</c:v>
                </c:pt>
                <c:pt idx="60">
                  <c:v>55.605414550669302</c:v>
                </c:pt>
                <c:pt idx="61">
                  <c:v>55.574948019545701</c:v>
                </c:pt>
                <c:pt idx="62">
                  <c:v>54.174726745352302</c:v>
                </c:pt>
                <c:pt idx="63">
                  <c:v>54.2890016248137</c:v>
                </c:pt>
                <c:pt idx="64">
                  <c:v>50.6596624229322</c:v>
                </c:pt>
                <c:pt idx="65">
                  <c:v>50.172337894416103</c:v>
                </c:pt>
                <c:pt idx="66">
                  <c:v>50.498260861878002</c:v>
                </c:pt>
                <c:pt idx="67">
                  <c:v>53.723957080093399</c:v>
                </c:pt>
                <c:pt idx="68">
                  <c:v>54.065970965008603</c:v>
                </c:pt>
                <c:pt idx="69">
                  <c:v>54.549798245684599</c:v>
                </c:pt>
                <c:pt idx="70">
                  <c:v>54.351979731101999</c:v>
                </c:pt>
                <c:pt idx="71">
                  <c:v>54.651407585344202</c:v>
                </c:pt>
                <c:pt idx="72">
                  <c:v>53.498841391033601</c:v>
                </c:pt>
                <c:pt idx="73">
                  <c:v>54.469541306483897</c:v>
                </c:pt>
                <c:pt idx="74">
                  <c:v>52.883862807287102</c:v>
                </c:pt>
                <c:pt idx="75">
                  <c:v>57.435683619753803</c:v>
                </c:pt>
                <c:pt idx="76">
                  <c:v>50.586525155008502</c:v>
                </c:pt>
                <c:pt idx="77">
                  <c:v>52.575702743204999</c:v>
                </c:pt>
                <c:pt idx="78">
                  <c:v>50.684317425486398</c:v>
                </c:pt>
                <c:pt idx="79">
                  <c:v>53.014828934522299</c:v>
                </c:pt>
                <c:pt idx="80">
                  <c:v>54.996802914560497</c:v>
                </c:pt>
                <c:pt idx="81">
                  <c:v>52.768653763435502</c:v>
                </c:pt>
                <c:pt idx="82">
                  <c:v>52.295864465585403</c:v>
                </c:pt>
                <c:pt idx="83">
                  <c:v>52.775407470155599</c:v>
                </c:pt>
                <c:pt idx="84">
                  <c:v>52.644607532725203</c:v>
                </c:pt>
                <c:pt idx="85">
                  <c:v>50.809998076580101</c:v>
                </c:pt>
                <c:pt idx="86">
                  <c:v>51.122054613585803</c:v>
                </c:pt>
                <c:pt idx="87">
                  <c:v>51.893237311751697</c:v>
                </c:pt>
                <c:pt idx="88">
                  <c:v>53.601695735256605</c:v>
                </c:pt>
                <c:pt idx="89">
                  <c:v>49.945743967856302</c:v>
                </c:pt>
                <c:pt idx="90">
                  <c:v>50.724576724191799</c:v>
                </c:pt>
                <c:pt idx="91">
                  <c:v>48.990460587451999</c:v>
                </c:pt>
                <c:pt idx="92">
                  <c:v>48.915342490460404</c:v>
                </c:pt>
                <c:pt idx="93">
                  <c:v>43.073053830645499</c:v>
                </c:pt>
                <c:pt idx="94">
                  <c:v>42.042444081149604</c:v>
                </c:pt>
                <c:pt idx="95">
                  <c:v>45.5613543965883</c:v>
                </c:pt>
                <c:pt idx="96">
                  <c:v>51.847793998547701</c:v>
                </c:pt>
                <c:pt idx="97">
                  <c:v>48.588716752390901</c:v>
                </c:pt>
                <c:pt idx="98">
                  <c:v>51.915797265613101</c:v>
                </c:pt>
                <c:pt idx="99">
                  <c:v>51.714314566272698</c:v>
                </c:pt>
                <c:pt idx="100">
                  <c:v>51.7439842117601</c:v>
                </c:pt>
                <c:pt idx="101">
                  <c:v>51.982542785829402</c:v>
                </c:pt>
                <c:pt idx="102">
                  <c:v>53.824278751005302</c:v>
                </c:pt>
                <c:pt idx="103">
                  <c:v>53.527537309517001</c:v>
                </c:pt>
                <c:pt idx="104">
                  <c:v>53.471693672006396</c:v>
                </c:pt>
                <c:pt idx="105">
                  <c:v>51.920552086565898</c:v>
                </c:pt>
                <c:pt idx="106">
                  <c:v>51.563877295125295</c:v>
                </c:pt>
                <c:pt idx="107">
                  <c:v>51.3972767374052</c:v>
                </c:pt>
                <c:pt idx="108">
                  <c:v>52.112981051808397</c:v>
                </c:pt>
                <c:pt idx="109">
                  <c:v>50.671610259547997</c:v>
                </c:pt>
                <c:pt idx="110">
                  <c:v>49.866550769682696</c:v>
                </c:pt>
                <c:pt idx="111">
                  <c:v>48.265741793428703</c:v>
                </c:pt>
                <c:pt idx="112">
                  <c:v>56.760389733967997</c:v>
                </c:pt>
                <c:pt idx="113">
                  <c:v>57.899839589416501</c:v>
                </c:pt>
                <c:pt idx="114">
                  <c:v>56.755500032949904</c:v>
                </c:pt>
                <c:pt idx="115">
                  <c:v>58.768184293631002</c:v>
                </c:pt>
                <c:pt idx="116">
                  <c:v>57.201057370825801</c:v>
                </c:pt>
                <c:pt idx="117">
                  <c:v>56.966584452454299</c:v>
                </c:pt>
                <c:pt idx="118">
                  <c:v>55.073937795247701</c:v>
                </c:pt>
                <c:pt idx="119">
                  <c:v>57.675202811895304</c:v>
                </c:pt>
                <c:pt idx="120">
                  <c:v>57.573122561287896</c:v>
                </c:pt>
                <c:pt idx="121">
                  <c:v>55.086303168249394</c:v>
                </c:pt>
                <c:pt idx="122">
                  <c:v>53.341591161480103</c:v>
                </c:pt>
                <c:pt idx="123">
                  <c:v>54.0342458679063</c:v>
                </c:pt>
                <c:pt idx="124">
                  <c:v>56.430357761177703</c:v>
                </c:pt>
                <c:pt idx="125">
                  <c:v>57.713340198732702</c:v>
                </c:pt>
                <c:pt idx="126">
                  <c:v>56.993358312559103</c:v>
                </c:pt>
                <c:pt idx="127">
                  <c:v>57.045081594991899</c:v>
                </c:pt>
                <c:pt idx="128">
                  <c:v>57.388412042716503</c:v>
                </c:pt>
                <c:pt idx="129">
                  <c:v>56.636363233462099</c:v>
                </c:pt>
                <c:pt idx="130">
                  <c:v>52.275081871882598</c:v>
                </c:pt>
                <c:pt idx="131">
                  <c:v>55.629978873306399</c:v>
                </c:pt>
                <c:pt idx="132">
                  <c:v>55.014355357070002</c:v>
                </c:pt>
                <c:pt idx="133">
                  <c:v>55.800570259975295</c:v>
                </c:pt>
                <c:pt idx="134">
                  <c:v>55.579529873397398</c:v>
                </c:pt>
                <c:pt idx="135">
                  <c:v>56.122473996263395</c:v>
                </c:pt>
                <c:pt idx="136">
                  <c:v>56.280986036891001</c:v>
                </c:pt>
                <c:pt idx="137">
                  <c:v>57.381978958343701</c:v>
                </c:pt>
                <c:pt idx="138">
                  <c:v>55.711322811861699</c:v>
                </c:pt>
                <c:pt idx="139">
                  <c:v>56.404258467521899</c:v>
                </c:pt>
                <c:pt idx="140">
                  <c:v>56.545361478931298</c:v>
                </c:pt>
                <c:pt idx="141">
                  <c:v>57.806552629903301</c:v>
                </c:pt>
                <c:pt idx="142">
                  <c:v>60.489670300191001</c:v>
                </c:pt>
                <c:pt idx="143">
                  <c:v>57.781601821938203</c:v>
                </c:pt>
                <c:pt idx="144">
                  <c:v>58.1861503748149</c:v>
                </c:pt>
                <c:pt idx="145">
                  <c:v>57.260742509048896</c:v>
                </c:pt>
                <c:pt idx="146">
                  <c:v>59.326487632021497</c:v>
                </c:pt>
                <c:pt idx="147">
                  <c:v>58.134328199853996</c:v>
                </c:pt>
                <c:pt idx="148">
                  <c:v>57.029482124609501</c:v>
                </c:pt>
                <c:pt idx="149">
                  <c:v>58.535538455565003</c:v>
                </c:pt>
                <c:pt idx="150">
                  <c:v>59.410670576284502</c:v>
                </c:pt>
                <c:pt idx="151">
                  <c:v>58.452844551266601</c:v>
                </c:pt>
                <c:pt idx="152">
                  <c:v>58.957294652654795</c:v>
                </c:pt>
                <c:pt idx="153">
                  <c:v>60.798355854544894</c:v>
                </c:pt>
                <c:pt idx="154">
                  <c:v>59.439258660812897</c:v>
                </c:pt>
                <c:pt idx="155">
                  <c:v>58.805972450916798</c:v>
                </c:pt>
                <c:pt idx="156">
                  <c:v>58.353859086869598</c:v>
                </c:pt>
                <c:pt idx="157">
                  <c:v>59.551203628041499</c:v>
                </c:pt>
                <c:pt idx="158">
                  <c:v>57.476530453893297</c:v>
                </c:pt>
                <c:pt idx="159">
                  <c:v>58.781283393935198</c:v>
                </c:pt>
                <c:pt idx="160">
                  <c:v>57.091293438040502</c:v>
                </c:pt>
                <c:pt idx="161">
                  <c:v>57.357830436109197</c:v>
                </c:pt>
                <c:pt idx="162">
                  <c:v>56.470104399802104</c:v>
                </c:pt>
                <c:pt idx="163">
                  <c:v>57.5453281592482</c:v>
                </c:pt>
                <c:pt idx="164">
                  <c:v>58.807316913937001</c:v>
                </c:pt>
                <c:pt idx="165">
                  <c:v>57.334152157530497</c:v>
                </c:pt>
                <c:pt idx="166">
                  <c:v>58.355254931762801</c:v>
                </c:pt>
                <c:pt idx="167">
                  <c:v>58.779191959537201</c:v>
                </c:pt>
                <c:pt idx="168">
                  <c:v>59.4573517156186</c:v>
                </c:pt>
                <c:pt idx="169">
                  <c:v>57.214465948853402</c:v>
                </c:pt>
                <c:pt idx="170">
                  <c:v>57.0058568276839</c:v>
                </c:pt>
                <c:pt idx="171">
                  <c:v>58.539827722198197</c:v>
                </c:pt>
                <c:pt idx="172">
                  <c:v>59.455595580807902</c:v>
                </c:pt>
                <c:pt idx="173">
                  <c:v>59.0125113401687</c:v>
                </c:pt>
                <c:pt idx="174">
                  <c:v>57.701757955764499</c:v>
                </c:pt>
                <c:pt idx="175">
                  <c:v>56.127481169465099</c:v>
                </c:pt>
                <c:pt idx="176">
                  <c:v>58.213178317811703</c:v>
                </c:pt>
                <c:pt idx="177">
                  <c:v>57.301945344246398</c:v>
                </c:pt>
                <c:pt idx="178">
                  <c:v>56.415713024993003</c:v>
                </c:pt>
                <c:pt idx="179">
                  <c:v>59.312218040154299</c:v>
                </c:pt>
                <c:pt idx="180">
                  <c:v>57.915353167417599</c:v>
                </c:pt>
                <c:pt idx="181">
                  <c:v>57.214868279544604</c:v>
                </c:pt>
                <c:pt idx="182">
                  <c:v>57.684134181815097</c:v>
                </c:pt>
                <c:pt idx="183">
                  <c:v>57.484639345120499</c:v>
                </c:pt>
                <c:pt idx="184">
                  <c:v>57.834989386344596</c:v>
                </c:pt>
                <c:pt idx="185">
                  <c:v>58.141186533667195</c:v>
                </c:pt>
                <c:pt idx="186">
                  <c:v>58.249891766923</c:v>
                </c:pt>
                <c:pt idx="187">
                  <c:v>57.989869528115001</c:v>
                </c:pt>
                <c:pt idx="188">
                  <c:v>58.093950010120601</c:v>
                </c:pt>
                <c:pt idx="189">
                  <c:v>58.407662191206505</c:v>
                </c:pt>
                <c:pt idx="190">
                  <c:v>58.469157764432801</c:v>
                </c:pt>
                <c:pt idx="191">
                  <c:v>57.920262015033899</c:v>
                </c:pt>
                <c:pt idx="192">
                  <c:v>57.1796155663286</c:v>
                </c:pt>
                <c:pt idx="193">
                  <c:v>59.709133484689602</c:v>
                </c:pt>
                <c:pt idx="194">
                  <c:v>56.846261917302797</c:v>
                </c:pt>
                <c:pt idx="195">
                  <c:v>58.565949606677698</c:v>
                </c:pt>
                <c:pt idx="196">
                  <c:v>55.671534925731905</c:v>
                </c:pt>
                <c:pt idx="197">
                  <c:v>56.252114820167904</c:v>
                </c:pt>
                <c:pt idx="198">
                  <c:v>54.946655998512497</c:v>
                </c:pt>
                <c:pt idx="199">
                  <c:v>56.121295029252302</c:v>
                </c:pt>
                <c:pt idx="200">
                  <c:v>54.845493527296</c:v>
                </c:pt>
                <c:pt idx="201">
                  <c:v>55.795036801414</c:v>
                </c:pt>
                <c:pt idx="202">
                  <c:v>56.6341383506808</c:v>
                </c:pt>
                <c:pt idx="203">
                  <c:v>56.360353424168494</c:v>
                </c:pt>
                <c:pt idx="204">
                  <c:v>56.234609843501801</c:v>
                </c:pt>
                <c:pt idx="205">
                  <c:v>55.610897529093805</c:v>
                </c:pt>
                <c:pt idx="206">
                  <c:v>56.282463992157901</c:v>
                </c:pt>
                <c:pt idx="207">
                  <c:v>57.576861088815605</c:v>
                </c:pt>
                <c:pt idx="208">
                  <c:v>57.9079911520924</c:v>
                </c:pt>
                <c:pt idx="209">
                  <c:v>59.636620422821096</c:v>
                </c:pt>
                <c:pt idx="210">
                  <c:v>56.8530310179612</c:v>
                </c:pt>
                <c:pt idx="211">
                  <c:v>56.662220911882599</c:v>
                </c:pt>
                <c:pt idx="212">
                  <c:v>54.859487960973802</c:v>
                </c:pt>
                <c:pt idx="213">
                  <c:v>56.531177147367899</c:v>
                </c:pt>
                <c:pt idx="214">
                  <c:v>57.882169233552297</c:v>
                </c:pt>
                <c:pt idx="215">
                  <c:v>59.082775034263904</c:v>
                </c:pt>
                <c:pt idx="216">
                  <c:v>59.662261999654298</c:v>
                </c:pt>
                <c:pt idx="217">
                  <c:v>56.851702374015197</c:v>
                </c:pt>
                <c:pt idx="218">
                  <c:v>55.911991563995699</c:v>
                </c:pt>
                <c:pt idx="219">
                  <c:v>51.7972321222042</c:v>
                </c:pt>
                <c:pt idx="220">
                  <c:v>59.420576003766698</c:v>
                </c:pt>
                <c:pt idx="221">
                  <c:v>58.910497495319298</c:v>
                </c:pt>
                <c:pt idx="222">
                  <c:v>58.124600309059403</c:v>
                </c:pt>
                <c:pt idx="223">
                  <c:v>60.385367408446797</c:v>
                </c:pt>
                <c:pt idx="224">
                  <c:v>57.700302665477501</c:v>
                </c:pt>
                <c:pt idx="225">
                  <c:v>56.428692919982304</c:v>
                </c:pt>
                <c:pt idx="226">
                  <c:v>58.522877038864301</c:v>
                </c:pt>
                <c:pt idx="227">
                  <c:v>59.320270582902502</c:v>
                </c:pt>
                <c:pt idx="228">
                  <c:v>60.301574041285498</c:v>
                </c:pt>
                <c:pt idx="229">
                  <c:v>62.449012813688903</c:v>
                </c:pt>
                <c:pt idx="230">
                  <c:v>60.100407254610197</c:v>
                </c:pt>
                <c:pt idx="231">
                  <c:v>60.353155076948198</c:v>
                </c:pt>
                <c:pt idx="232">
                  <c:v>61.504371760608002</c:v>
                </c:pt>
                <c:pt idx="233">
                  <c:v>60.586849150481697</c:v>
                </c:pt>
                <c:pt idx="234">
                  <c:v>60.363712242871998</c:v>
                </c:pt>
                <c:pt idx="235">
                  <c:v>60.266492754637703</c:v>
                </c:pt>
                <c:pt idx="236">
                  <c:v>60.468870036701098</c:v>
                </c:pt>
                <c:pt idx="237">
                  <c:v>59.603804024100597</c:v>
                </c:pt>
                <c:pt idx="238">
                  <c:v>60.361063487895997</c:v>
                </c:pt>
                <c:pt idx="239">
                  <c:v>59.959398393624902</c:v>
                </c:pt>
                <c:pt idx="240">
                  <c:v>58.025911382066298</c:v>
                </c:pt>
                <c:pt idx="241">
                  <c:v>56.521751815093701</c:v>
                </c:pt>
                <c:pt idx="242">
                  <c:v>55.3403255815997</c:v>
                </c:pt>
                <c:pt idx="243">
                  <c:v>55.602992286243897</c:v>
                </c:pt>
                <c:pt idx="244">
                  <c:v>55.930747187007299</c:v>
                </c:pt>
                <c:pt idx="245">
                  <c:v>56.775649860480101</c:v>
                </c:pt>
                <c:pt idx="246">
                  <c:v>57.990202074218303</c:v>
                </c:pt>
                <c:pt idx="247">
                  <c:v>55.061230707445297</c:v>
                </c:pt>
                <c:pt idx="248">
                  <c:v>51.964017630437503</c:v>
                </c:pt>
                <c:pt idx="249">
                  <c:v>53.6372909925785</c:v>
                </c:pt>
                <c:pt idx="250">
                  <c:v>53.396242666329499</c:v>
                </c:pt>
                <c:pt idx="251">
                  <c:v>52.647202024536803</c:v>
                </c:pt>
                <c:pt idx="252">
                  <c:v>55.600217081625502</c:v>
                </c:pt>
                <c:pt idx="253">
                  <c:v>53.777940156660101</c:v>
                </c:pt>
                <c:pt idx="254">
                  <c:v>52.1502718757786</c:v>
                </c:pt>
                <c:pt idx="255">
                  <c:v>51.674518963738699</c:v>
                </c:pt>
                <c:pt idx="256">
                  <c:v>52.540681143240903</c:v>
                </c:pt>
                <c:pt idx="257">
                  <c:v>53.0517781204329</c:v>
                </c:pt>
                <c:pt idx="258">
                  <c:v>57.028859363412003</c:v>
                </c:pt>
                <c:pt idx="259">
                  <c:v>58.343370485170098</c:v>
                </c:pt>
                <c:pt idx="260">
                  <c:v>59.441837206946403</c:v>
                </c:pt>
                <c:pt idx="261">
                  <c:v>57.108747147067497</c:v>
                </c:pt>
                <c:pt idx="262">
                  <c:v>56.311846351663903</c:v>
                </c:pt>
                <c:pt idx="263">
                  <c:v>57.019461458503002</c:v>
                </c:pt>
                <c:pt idx="264">
                  <c:v>56.363838991633699</c:v>
                </c:pt>
                <c:pt idx="265">
                  <c:v>56.798648337940399</c:v>
                </c:pt>
                <c:pt idx="266">
                  <c:v>57.902050111923202</c:v>
                </c:pt>
                <c:pt idx="267">
                  <c:v>57.3863111663238</c:v>
                </c:pt>
                <c:pt idx="268">
                  <c:v>57.310579326196603</c:v>
                </c:pt>
                <c:pt idx="269">
                  <c:v>57.927858357897399</c:v>
                </c:pt>
                <c:pt idx="270">
                  <c:v>58.667645177147598</c:v>
                </c:pt>
                <c:pt idx="271">
                  <c:v>58.295945119937997</c:v>
                </c:pt>
                <c:pt idx="272">
                  <c:v>59.190947283475403</c:v>
                </c:pt>
                <c:pt idx="273">
                  <c:v>61.2773551576513</c:v>
                </c:pt>
                <c:pt idx="274">
                  <c:v>61.400745865853899</c:v>
                </c:pt>
                <c:pt idx="275">
                  <c:v>59.389194539074097</c:v>
                </c:pt>
                <c:pt idx="276">
                  <c:v>60.699487326754102</c:v>
                </c:pt>
                <c:pt idx="277">
                  <c:v>59.555206196693099</c:v>
                </c:pt>
                <c:pt idx="278">
                  <c:v>59.7408247362808</c:v>
                </c:pt>
                <c:pt idx="279">
                  <c:v>60.527334345025601</c:v>
                </c:pt>
                <c:pt idx="280">
                  <c:v>61.934492270396703</c:v>
                </c:pt>
                <c:pt idx="281">
                  <c:v>58.160045760585099</c:v>
                </c:pt>
                <c:pt idx="282">
                  <c:v>52.939549647899703</c:v>
                </c:pt>
                <c:pt idx="283">
                  <c:v>46.216179684871101</c:v>
                </c:pt>
                <c:pt idx="284">
                  <c:v>47.096429488394499</c:v>
                </c:pt>
                <c:pt idx="285">
                  <c:v>49.200068567795398</c:v>
                </c:pt>
                <c:pt idx="286">
                  <c:v>55.454846864531604</c:v>
                </c:pt>
                <c:pt idx="287">
                  <c:v>57.810106993608798</c:v>
                </c:pt>
                <c:pt idx="288">
                  <c:v>60.353891087473201</c:v>
                </c:pt>
                <c:pt idx="289">
                  <c:v>58.274988950680402</c:v>
                </c:pt>
                <c:pt idx="290">
                  <c:v>57.224865139401899</c:v>
                </c:pt>
                <c:pt idx="291">
                  <c:v>57.975413573609799</c:v>
                </c:pt>
                <c:pt idx="292">
                  <c:v>52.054079848425602</c:v>
                </c:pt>
                <c:pt idx="293">
                  <c:v>49.005355136322898</c:v>
                </c:pt>
                <c:pt idx="294">
                  <c:v>48.018533987423901</c:v>
                </c:pt>
                <c:pt idx="295">
                  <c:v>56.613364357073301</c:v>
                </c:pt>
                <c:pt idx="296">
                  <c:v>55.091458449281802</c:v>
                </c:pt>
                <c:pt idx="297">
                  <c:v>55.760905400419297</c:v>
                </c:pt>
                <c:pt idx="298">
                  <c:v>58.188050924486802</c:v>
                </c:pt>
                <c:pt idx="299">
                  <c:v>57.211048728268999</c:v>
                </c:pt>
                <c:pt idx="300">
                  <c:v>56.608030692606498</c:v>
                </c:pt>
                <c:pt idx="301">
                  <c:v>55.108997597779997</c:v>
                </c:pt>
                <c:pt idx="302">
                  <c:v>50.617654773114197</c:v>
                </c:pt>
                <c:pt idx="303">
                  <c:v>41.923169677669897</c:v>
                </c:pt>
                <c:pt idx="304">
                  <c:v>43.654630440694298</c:v>
                </c:pt>
                <c:pt idx="305">
                  <c:v>42.6748471161943</c:v>
                </c:pt>
                <c:pt idx="306">
                  <c:v>42.707231814338201</c:v>
                </c:pt>
                <c:pt idx="307">
                  <c:v>41.922121135000701</c:v>
                </c:pt>
                <c:pt idx="308">
                  <c:v>56.028740846491999</c:v>
                </c:pt>
                <c:pt idx="309">
                  <c:v>56.818269993968102</c:v>
                </c:pt>
                <c:pt idx="310">
                  <c:v>54.222662966453797</c:v>
                </c:pt>
                <c:pt idx="311">
                  <c:v>56.807496427615803</c:v>
                </c:pt>
                <c:pt idx="312">
                  <c:v>56.740655914506299</c:v>
                </c:pt>
                <c:pt idx="313">
                  <c:v>58.865105874110299</c:v>
                </c:pt>
                <c:pt idx="314">
                  <c:v>56.9471114530268</c:v>
                </c:pt>
                <c:pt idx="315">
                  <c:v>57.291398722417902</c:v>
                </c:pt>
                <c:pt idx="316">
                  <c:v>58.139811847230902</c:v>
                </c:pt>
                <c:pt idx="317">
                  <c:v>58.169870172309899</c:v>
                </c:pt>
                <c:pt idx="318">
                  <c:v>59.199352993654998</c:v>
                </c:pt>
                <c:pt idx="319">
                  <c:v>57.227740964115199</c:v>
                </c:pt>
                <c:pt idx="320">
                  <c:v>59.087869645161099</c:v>
                </c:pt>
                <c:pt idx="321">
                  <c:v>59.764888729897201</c:v>
                </c:pt>
                <c:pt idx="322">
                  <c:v>60.469816559070701</c:v>
                </c:pt>
                <c:pt idx="323">
                  <c:v>58.4991312827295</c:v>
                </c:pt>
                <c:pt idx="324">
                  <c:v>57.287372840005403</c:v>
                </c:pt>
                <c:pt idx="325">
                  <c:v>58.860831888105302</c:v>
                </c:pt>
                <c:pt idx="326">
                  <c:v>58.145726244023699</c:v>
                </c:pt>
                <c:pt idx="327">
                  <c:v>58.840629963526403</c:v>
                </c:pt>
                <c:pt idx="328">
                  <c:v>58.925600941486401</c:v>
                </c:pt>
                <c:pt idx="329">
                  <c:v>60.741366328802201</c:v>
                </c:pt>
                <c:pt idx="330">
                  <c:v>61.756662595380803</c:v>
                </c:pt>
                <c:pt idx="331">
                  <c:v>60.890807947196599</c:v>
                </c:pt>
                <c:pt idx="332">
                  <c:v>63.719250219202003</c:v>
                </c:pt>
                <c:pt idx="333">
                  <c:v>62.428202655465</c:v>
                </c:pt>
                <c:pt idx="334">
                  <c:v>61.4787531215377</c:v>
                </c:pt>
              </c:numCache>
            </c:numRef>
          </c:val>
          <c:smooth val="0"/>
        </c:ser>
        <c:dLbls>
          <c:showLegendKey val="0"/>
          <c:showVal val="0"/>
          <c:showCatName val="0"/>
          <c:showSerName val="0"/>
          <c:showPercent val="0"/>
          <c:showBubbleSize val="0"/>
        </c:dLbls>
        <c:marker val="1"/>
        <c:smooth val="0"/>
        <c:axId val="152846720"/>
        <c:axId val="152848256"/>
      </c:lineChart>
      <c:lineChart>
        <c:grouping val="standard"/>
        <c:varyColors val="0"/>
        <c:ser>
          <c:idx val="0"/>
          <c:order val="0"/>
          <c:tx>
            <c:v>AB/BC Border FTD1 Transport Contracts</c:v>
          </c:tx>
          <c:spPr>
            <a:ln w="28575">
              <a:solidFill>
                <a:schemeClr val="tx2">
                  <a:lumMod val="50000"/>
                </a:schemeClr>
              </a:solidFill>
              <a:prstDash val="dash"/>
            </a:ln>
          </c:spPr>
          <c:marker>
            <c:symbol val="none"/>
          </c:marker>
          <c:cat>
            <c:numRef>
              <c:f>Data!$A$582:$A$1500</c:f>
              <c:numCache>
                <c:formatCode>d\-mmm\-yy</c:formatCode>
                <c:ptCount val="919"/>
                <c:pt idx="0">
                  <c:v>42583</c:v>
                </c:pt>
                <c:pt idx="1">
                  <c:v>42584</c:v>
                </c:pt>
                <c:pt idx="2">
                  <c:v>42585</c:v>
                </c:pt>
                <c:pt idx="3">
                  <c:v>42586</c:v>
                </c:pt>
                <c:pt idx="4">
                  <c:v>42587</c:v>
                </c:pt>
                <c:pt idx="5">
                  <c:v>42588</c:v>
                </c:pt>
                <c:pt idx="6">
                  <c:v>42589</c:v>
                </c:pt>
                <c:pt idx="7">
                  <c:v>42590</c:v>
                </c:pt>
                <c:pt idx="8">
                  <c:v>42591</c:v>
                </c:pt>
                <c:pt idx="9">
                  <c:v>42592</c:v>
                </c:pt>
                <c:pt idx="10">
                  <c:v>42593</c:v>
                </c:pt>
                <c:pt idx="11">
                  <c:v>42594</c:v>
                </c:pt>
                <c:pt idx="12">
                  <c:v>42595</c:v>
                </c:pt>
                <c:pt idx="13">
                  <c:v>42596</c:v>
                </c:pt>
                <c:pt idx="14">
                  <c:v>42597</c:v>
                </c:pt>
                <c:pt idx="15">
                  <c:v>42598</c:v>
                </c:pt>
                <c:pt idx="16">
                  <c:v>42599</c:v>
                </c:pt>
                <c:pt idx="17">
                  <c:v>42600</c:v>
                </c:pt>
                <c:pt idx="18">
                  <c:v>42601</c:v>
                </c:pt>
                <c:pt idx="19">
                  <c:v>42602</c:v>
                </c:pt>
                <c:pt idx="20">
                  <c:v>42603</c:v>
                </c:pt>
                <c:pt idx="21">
                  <c:v>42604</c:v>
                </c:pt>
                <c:pt idx="22">
                  <c:v>42605</c:v>
                </c:pt>
                <c:pt idx="23">
                  <c:v>42606</c:v>
                </c:pt>
                <c:pt idx="24">
                  <c:v>42607</c:v>
                </c:pt>
                <c:pt idx="25">
                  <c:v>42608</c:v>
                </c:pt>
                <c:pt idx="26">
                  <c:v>42609</c:v>
                </c:pt>
                <c:pt idx="27">
                  <c:v>42610</c:v>
                </c:pt>
                <c:pt idx="28">
                  <c:v>42611</c:v>
                </c:pt>
                <c:pt idx="29">
                  <c:v>42612</c:v>
                </c:pt>
                <c:pt idx="30">
                  <c:v>42613</c:v>
                </c:pt>
                <c:pt idx="31">
                  <c:v>42614</c:v>
                </c:pt>
                <c:pt idx="32">
                  <c:v>42615</c:v>
                </c:pt>
                <c:pt idx="33">
                  <c:v>42616</c:v>
                </c:pt>
                <c:pt idx="34">
                  <c:v>42617</c:v>
                </c:pt>
                <c:pt idx="35">
                  <c:v>42618</c:v>
                </c:pt>
                <c:pt idx="36">
                  <c:v>42619</c:v>
                </c:pt>
                <c:pt idx="37">
                  <c:v>42620</c:v>
                </c:pt>
                <c:pt idx="38">
                  <c:v>42621</c:v>
                </c:pt>
                <c:pt idx="39">
                  <c:v>42622</c:v>
                </c:pt>
                <c:pt idx="40">
                  <c:v>42623</c:v>
                </c:pt>
                <c:pt idx="41">
                  <c:v>42624</c:v>
                </c:pt>
                <c:pt idx="42">
                  <c:v>42625</c:v>
                </c:pt>
                <c:pt idx="43">
                  <c:v>42626</c:v>
                </c:pt>
                <c:pt idx="44">
                  <c:v>42627</c:v>
                </c:pt>
                <c:pt idx="45">
                  <c:v>42628</c:v>
                </c:pt>
                <c:pt idx="46">
                  <c:v>42629</c:v>
                </c:pt>
                <c:pt idx="47">
                  <c:v>42630</c:v>
                </c:pt>
                <c:pt idx="48">
                  <c:v>42631</c:v>
                </c:pt>
                <c:pt idx="49">
                  <c:v>42632</c:v>
                </c:pt>
                <c:pt idx="50">
                  <c:v>42633</c:v>
                </c:pt>
                <c:pt idx="51">
                  <c:v>42634</c:v>
                </c:pt>
                <c:pt idx="52">
                  <c:v>42635</c:v>
                </c:pt>
                <c:pt idx="53">
                  <c:v>42636</c:v>
                </c:pt>
                <c:pt idx="54">
                  <c:v>42637</c:v>
                </c:pt>
                <c:pt idx="55">
                  <c:v>42638</c:v>
                </c:pt>
                <c:pt idx="56">
                  <c:v>42639</c:v>
                </c:pt>
                <c:pt idx="57">
                  <c:v>42640</c:v>
                </c:pt>
                <c:pt idx="58">
                  <c:v>42641</c:v>
                </c:pt>
                <c:pt idx="59">
                  <c:v>42642</c:v>
                </c:pt>
                <c:pt idx="60">
                  <c:v>42643</c:v>
                </c:pt>
                <c:pt idx="61">
                  <c:v>42644</c:v>
                </c:pt>
                <c:pt idx="62">
                  <c:v>42645</c:v>
                </c:pt>
                <c:pt idx="63">
                  <c:v>42646</c:v>
                </c:pt>
                <c:pt idx="64">
                  <c:v>42647</c:v>
                </c:pt>
                <c:pt idx="65">
                  <c:v>42648</c:v>
                </c:pt>
                <c:pt idx="66">
                  <c:v>42649</c:v>
                </c:pt>
                <c:pt idx="67">
                  <c:v>42650</c:v>
                </c:pt>
                <c:pt idx="68">
                  <c:v>42651</c:v>
                </c:pt>
                <c:pt idx="69">
                  <c:v>42652</c:v>
                </c:pt>
                <c:pt idx="70">
                  <c:v>42653</c:v>
                </c:pt>
                <c:pt idx="71">
                  <c:v>42654</c:v>
                </c:pt>
                <c:pt idx="72">
                  <c:v>42655</c:v>
                </c:pt>
                <c:pt idx="73">
                  <c:v>42656</c:v>
                </c:pt>
                <c:pt idx="74">
                  <c:v>42657</c:v>
                </c:pt>
                <c:pt idx="75">
                  <c:v>42658</c:v>
                </c:pt>
                <c:pt idx="76">
                  <c:v>42659</c:v>
                </c:pt>
                <c:pt idx="77">
                  <c:v>42660</c:v>
                </c:pt>
                <c:pt idx="78">
                  <c:v>42661</c:v>
                </c:pt>
                <c:pt idx="79">
                  <c:v>42662</c:v>
                </c:pt>
                <c:pt idx="80">
                  <c:v>42663</c:v>
                </c:pt>
                <c:pt idx="81">
                  <c:v>42664</c:v>
                </c:pt>
                <c:pt idx="82">
                  <c:v>42665</c:v>
                </c:pt>
                <c:pt idx="83">
                  <c:v>42666</c:v>
                </c:pt>
                <c:pt idx="84">
                  <c:v>42667</c:v>
                </c:pt>
                <c:pt idx="85">
                  <c:v>42668</c:v>
                </c:pt>
                <c:pt idx="86">
                  <c:v>42669</c:v>
                </c:pt>
                <c:pt idx="87">
                  <c:v>42670</c:v>
                </c:pt>
                <c:pt idx="88">
                  <c:v>42671</c:v>
                </c:pt>
                <c:pt idx="89">
                  <c:v>42672</c:v>
                </c:pt>
                <c:pt idx="90">
                  <c:v>42673</c:v>
                </c:pt>
                <c:pt idx="91">
                  <c:v>42674</c:v>
                </c:pt>
                <c:pt idx="92">
                  <c:v>42675</c:v>
                </c:pt>
                <c:pt idx="93">
                  <c:v>42676</c:v>
                </c:pt>
                <c:pt idx="94">
                  <c:v>42677</c:v>
                </c:pt>
                <c:pt idx="95">
                  <c:v>42678</c:v>
                </c:pt>
                <c:pt idx="96">
                  <c:v>42679</c:v>
                </c:pt>
                <c:pt idx="97">
                  <c:v>42680</c:v>
                </c:pt>
                <c:pt idx="98">
                  <c:v>42681</c:v>
                </c:pt>
                <c:pt idx="99">
                  <c:v>42682</c:v>
                </c:pt>
                <c:pt idx="100">
                  <c:v>42683</c:v>
                </c:pt>
                <c:pt idx="101">
                  <c:v>42684</c:v>
                </c:pt>
                <c:pt idx="102">
                  <c:v>42685</c:v>
                </c:pt>
                <c:pt idx="103">
                  <c:v>42686</c:v>
                </c:pt>
                <c:pt idx="104">
                  <c:v>42687</c:v>
                </c:pt>
                <c:pt idx="105">
                  <c:v>42688</c:v>
                </c:pt>
                <c:pt idx="106">
                  <c:v>42689</c:v>
                </c:pt>
                <c:pt idx="107">
                  <c:v>42690</c:v>
                </c:pt>
                <c:pt idx="108">
                  <c:v>42691</c:v>
                </c:pt>
                <c:pt idx="109">
                  <c:v>42692</c:v>
                </c:pt>
                <c:pt idx="110">
                  <c:v>42693</c:v>
                </c:pt>
                <c:pt idx="111">
                  <c:v>42694</c:v>
                </c:pt>
                <c:pt idx="112">
                  <c:v>42695</c:v>
                </c:pt>
                <c:pt idx="113">
                  <c:v>42696</c:v>
                </c:pt>
                <c:pt idx="114">
                  <c:v>42697</c:v>
                </c:pt>
                <c:pt idx="115">
                  <c:v>42698</c:v>
                </c:pt>
                <c:pt idx="116">
                  <c:v>42699</c:v>
                </c:pt>
                <c:pt idx="117">
                  <c:v>42700</c:v>
                </c:pt>
                <c:pt idx="118">
                  <c:v>42701</c:v>
                </c:pt>
                <c:pt idx="119">
                  <c:v>42702</c:v>
                </c:pt>
                <c:pt idx="120">
                  <c:v>42703</c:v>
                </c:pt>
                <c:pt idx="121">
                  <c:v>42704</c:v>
                </c:pt>
                <c:pt idx="122">
                  <c:v>42705</c:v>
                </c:pt>
                <c:pt idx="123">
                  <c:v>42706</c:v>
                </c:pt>
                <c:pt idx="124">
                  <c:v>42707</c:v>
                </c:pt>
                <c:pt idx="125">
                  <c:v>42708</c:v>
                </c:pt>
                <c:pt idx="126">
                  <c:v>42709</c:v>
                </c:pt>
                <c:pt idx="127">
                  <c:v>42710</c:v>
                </c:pt>
                <c:pt idx="128">
                  <c:v>42711</c:v>
                </c:pt>
                <c:pt idx="129">
                  <c:v>42712</c:v>
                </c:pt>
                <c:pt idx="130">
                  <c:v>42713</c:v>
                </c:pt>
                <c:pt idx="131">
                  <c:v>42714</c:v>
                </c:pt>
                <c:pt idx="132">
                  <c:v>42715</c:v>
                </c:pt>
                <c:pt idx="133">
                  <c:v>42716</c:v>
                </c:pt>
                <c:pt idx="134">
                  <c:v>42717</c:v>
                </c:pt>
                <c:pt idx="135">
                  <c:v>42718</c:v>
                </c:pt>
                <c:pt idx="136">
                  <c:v>42719</c:v>
                </c:pt>
                <c:pt idx="137">
                  <c:v>42720</c:v>
                </c:pt>
                <c:pt idx="138">
                  <c:v>42721</c:v>
                </c:pt>
                <c:pt idx="139">
                  <c:v>42722</c:v>
                </c:pt>
                <c:pt idx="140">
                  <c:v>42723</c:v>
                </c:pt>
                <c:pt idx="141">
                  <c:v>42724</c:v>
                </c:pt>
                <c:pt idx="142">
                  <c:v>42725</c:v>
                </c:pt>
                <c:pt idx="143">
                  <c:v>42726</c:v>
                </c:pt>
                <c:pt idx="144">
                  <c:v>42727</c:v>
                </c:pt>
                <c:pt idx="145">
                  <c:v>42728</c:v>
                </c:pt>
                <c:pt idx="146">
                  <c:v>42729</c:v>
                </c:pt>
                <c:pt idx="147">
                  <c:v>42730</c:v>
                </c:pt>
                <c:pt idx="148">
                  <c:v>42731</c:v>
                </c:pt>
                <c:pt idx="149">
                  <c:v>42732</c:v>
                </c:pt>
                <c:pt idx="150">
                  <c:v>42733</c:v>
                </c:pt>
                <c:pt idx="151">
                  <c:v>42734</c:v>
                </c:pt>
                <c:pt idx="152">
                  <c:v>42735</c:v>
                </c:pt>
                <c:pt idx="153">
                  <c:v>42736</c:v>
                </c:pt>
                <c:pt idx="154">
                  <c:v>42737</c:v>
                </c:pt>
                <c:pt idx="155">
                  <c:v>42738</c:v>
                </c:pt>
                <c:pt idx="156">
                  <c:v>42739</c:v>
                </c:pt>
                <c:pt idx="157">
                  <c:v>42740</c:v>
                </c:pt>
                <c:pt idx="158">
                  <c:v>42741</c:v>
                </c:pt>
                <c:pt idx="159">
                  <c:v>42742</c:v>
                </c:pt>
                <c:pt idx="160">
                  <c:v>42743</c:v>
                </c:pt>
                <c:pt idx="161">
                  <c:v>42744</c:v>
                </c:pt>
                <c:pt idx="162">
                  <c:v>42745</c:v>
                </c:pt>
                <c:pt idx="163">
                  <c:v>42746</c:v>
                </c:pt>
                <c:pt idx="164">
                  <c:v>42747</c:v>
                </c:pt>
                <c:pt idx="165">
                  <c:v>42748</c:v>
                </c:pt>
                <c:pt idx="166">
                  <c:v>42749</c:v>
                </c:pt>
                <c:pt idx="167">
                  <c:v>42750</c:v>
                </c:pt>
                <c:pt idx="168">
                  <c:v>42751</c:v>
                </c:pt>
                <c:pt idx="169">
                  <c:v>42752</c:v>
                </c:pt>
                <c:pt idx="170">
                  <c:v>42753</c:v>
                </c:pt>
                <c:pt idx="171">
                  <c:v>42754</c:v>
                </c:pt>
                <c:pt idx="172">
                  <c:v>42755</c:v>
                </c:pt>
                <c:pt idx="173">
                  <c:v>42756</c:v>
                </c:pt>
                <c:pt idx="174">
                  <c:v>42757</c:v>
                </c:pt>
                <c:pt idx="175">
                  <c:v>42758</c:v>
                </c:pt>
                <c:pt idx="176">
                  <c:v>42759</c:v>
                </c:pt>
                <c:pt idx="177">
                  <c:v>42760</c:v>
                </c:pt>
                <c:pt idx="178">
                  <c:v>42761</c:v>
                </c:pt>
                <c:pt idx="179">
                  <c:v>42762</c:v>
                </c:pt>
                <c:pt idx="180">
                  <c:v>42763</c:v>
                </c:pt>
                <c:pt idx="181">
                  <c:v>42764</c:v>
                </c:pt>
                <c:pt idx="182">
                  <c:v>42765</c:v>
                </c:pt>
                <c:pt idx="183">
                  <c:v>42766</c:v>
                </c:pt>
                <c:pt idx="184">
                  <c:v>42767</c:v>
                </c:pt>
                <c:pt idx="185">
                  <c:v>42768</c:v>
                </c:pt>
                <c:pt idx="186">
                  <c:v>42769</c:v>
                </c:pt>
                <c:pt idx="187">
                  <c:v>42770</c:v>
                </c:pt>
                <c:pt idx="188">
                  <c:v>42771</c:v>
                </c:pt>
                <c:pt idx="189">
                  <c:v>42772</c:v>
                </c:pt>
                <c:pt idx="190">
                  <c:v>42773</c:v>
                </c:pt>
                <c:pt idx="191">
                  <c:v>42774</c:v>
                </c:pt>
                <c:pt idx="192">
                  <c:v>42775</c:v>
                </c:pt>
                <c:pt idx="193">
                  <c:v>42776</c:v>
                </c:pt>
                <c:pt idx="194">
                  <c:v>42777</c:v>
                </c:pt>
                <c:pt idx="195">
                  <c:v>42778</c:v>
                </c:pt>
                <c:pt idx="196">
                  <c:v>42779</c:v>
                </c:pt>
                <c:pt idx="197">
                  <c:v>42780</c:v>
                </c:pt>
                <c:pt idx="198">
                  <c:v>42781</c:v>
                </c:pt>
                <c:pt idx="199">
                  <c:v>42782</c:v>
                </c:pt>
                <c:pt idx="200">
                  <c:v>42783</c:v>
                </c:pt>
                <c:pt idx="201">
                  <c:v>42784</c:v>
                </c:pt>
                <c:pt idx="202">
                  <c:v>42785</c:v>
                </c:pt>
                <c:pt idx="203">
                  <c:v>42786</c:v>
                </c:pt>
                <c:pt idx="204">
                  <c:v>42787</c:v>
                </c:pt>
                <c:pt idx="205">
                  <c:v>42788</c:v>
                </c:pt>
                <c:pt idx="206">
                  <c:v>42789</c:v>
                </c:pt>
                <c:pt idx="207">
                  <c:v>42790</c:v>
                </c:pt>
                <c:pt idx="208">
                  <c:v>42791</c:v>
                </c:pt>
                <c:pt idx="209">
                  <c:v>42792</c:v>
                </c:pt>
                <c:pt idx="210">
                  <c:v>42793</c:v>
                </c:pt>
                <c:pt idx="211">
                  <c:v>42794</c:v>
                </c:pt>
                <c:pt idx="212">
                  <c:v>42795</c:v>
                </c:pt>
                <c:pt idx="213">
                  <c:v>42796</c:v>
                </c:pt>
                <c:pt idx="214">
                  <c:v>42797</c:v>
                </c:pt>
                <c:pt idx="215">
                  <c:v>42798</c:v>
                </c:pt>
                <c:pt idx="216">
                  <c:v>42799</c:v>
                </c:pt>
                <c:pt idx="217">
                  <c:v>42800</c:v>
                </c:pt>
                <c:pt idx="218">
                  <c:v>42801</c:v>
                </c:pt>
                <c:pt idx="219">
                  <c:v>42802</c:v>
                </c:pt>
                <c:pt idx="220">
                  <c:v>42803</c:v>
                </c:pt>
                <c:pt idx="221">
                  <c:v>42804</c:v>
                </c:pt>
                <c:pt idx="222">
                  <c:v>42805</c:v>
                </c:pt>
                <c:pt idx="223">
                  <c:v>42806</c:v>
                </c:pt>
                <c:pt idx="224">
                  <c:v>42807</c:v>
                </c:pt>
                <c:pt idx="225">
                  <c:v>42808</c:v>
                </c:pt>
                <c:pt idx="226">
                  <c:v>42809</c:v>
                </c:pt>
                <c:pt idx="227">
                  <c:v>42810</c:v>
                </c:pt>
                <c:pt idx="228">
                  <c:v>42811</c:v>
                </c:pt>
                <c:pt idx="229">
                  <c:v>42812</c:v>
                </c:pt>
                <c:pt idx="230">
                  <c:v>42813</c:v>
                </c:pt>
                <c:pt idx="231">
                  <c:v>42814</c:v>
                </c:pt>
                <c:pt idx="232">
                  <c:v>42815</c:v>
                </c:pt>
                <c:pt idx="233">
                  <c:v>42816</c:v>
                </c:pt>
                <c:pt idx="234">
                  <c:v>42817</c:v>
                </c:pt>
                <c:pt idx="235">
                  <c:v>42818</c:v>
                </c:pt>
                <c:pt idx="236">
                  <c:v>42819</c:v>
                </c:pt>
                <c:pt idx="237">
                  <c:v>42820</c:v>
                </c:pt>
                <c:pt idx="238">
                  <c:v>42821</c:v>
                </c:pt>
                <c:pt idx="239">
                  <c:v>42822</c:v>
                </c:pt>
                <c:pt idx="240">
                  <c:v>42823</c:v>
                </c:pt>
                <c:pt idx="241">
                  <c:v>42824</c:v>
                </c:pt>
                <c:pt idx="242">
                  <c:v>42825</c:v>
                </c:pt>
                <c:pt idx="243">
                  <c:v>42826</c:v>
                </c:pt>
                <c:pt idx="244">
                  <c:v>42827</c:v>
                </c:pt>
                <c:pt idx="245">
                  <c:v>42828</c:v>
                </c:pt>
                <c:pt idx="246">
                  <c:v>42829</c:v>
                </c:pt>
                <c:pt idx="247">
                  <c:v>42830</c:v>
                </c:pt>
                <c:pt idx="248">
                  <c:v>42831</c:v>
                </c:pt>
                <c:pt idx="249">
                  <c:v>42832</c:v>
                </c:pt>
                <c:pt idx="250">
                  <c:v>42833</c:v>
                </c:pt>
                <c:pt idx="251">
                  <c:v>42834</c:v>
                </c:pt>
                <c:pt idx="252">
                  <c:v>42835</c:v>
                </c:pt>
                <c:pt idx="253">
                  <c:v>42836</c:v>
                </c:pt>
                <c:pt idx="254">
                  <c:v>42837</c:v>
                </c:pt>
                <c:pt idx="255">
                  <c:v>42838</c:v>
                </c:pt>
                <c:pt idx="256">
                  <c:v>42839</c:v>
                </c:pt>
                <c:pt idx="257">
                  <c:v>42840</c:v>
                </c:pt>
                <c:pt idx="258">
                  <c:v>42841</c:v>
                </c:pt>
                <c:pt idx="259">
                  <c:v>42842</c:v>
                </c:pt>
                <c:pt idx="260">
                  <c:v>42843</c:v>
                </c:pt>
                <c:pt idx="261">
                  <c:v>42844</c:v>
                </c:pt>
                <c:pt idx="262">
                  <c:v>42845</c:v>
                </c:pt>
                <c:pt idx="263">
                  <c:v>42846</c:v>
                </c:pt>
                <c:pt idx="264">
                  <c:v>42847</c:v>
                </c:pt>
                <c:pt idx="265">
                  <c:v>42848</c:v>
                </c:pt>
                <c:pt idx="266">
                  <c:v>42849</c:v>
                </c:pt>
                <c:pt idx="267">
                  <c:v>42850</c:v>
                </c:pt>
                <c:pt idx="268">
                  <c:v>42851</c:v>
                </c:pt>
                <c:pt idx="269">
                  <c:v>42852</c:v>
                </c:pt>
                <c:pt idx="270">
                  <c:v>42853</c:v>
                </c:pt>
                <c:pt idx="271">
                  <c:v>42854</c:v>
                </c:pt>
                <c:pt idx="272">
                  <c:v>42855</c:v>
                </c:pt>
                <c:pt idx="273">
                  <c:v>42856</c:v>
                </c:pt>
                <c:pt idx="274">
                  <c:v>42857</c:v>
                </c:pt>
                <c:pt idx="275">
                  <c:v>42858</c:v>
                </c:pt>
                <c:pt idx="276">
                  <c:v>42859</c:v>
                </c:pt>
                <c:pt idx="277">
                  <c:v>42860</c:v>
                </c:pt>
                <c:pt idx="278">
                  <c:v>42861</c:v>
                </c:pt>
                <c:pt idx="279">
                  <c:v>42862</c:v>
                </c:pt>
                <c:pt idx="280">
                  <c:v>42863</c:v>
                </c:pt>
                <c:pt idx="281">
                  <c:v>42864</c:v>
                </c:pt>
                <c:pt idx="282">
                  <c:v>42865</c:v>
                </c:pt>
                <c:pt idx="283">
                  <c:v>42866</c:v>
                </c:pt>
                <c:pt idx="284">
                  <c:v>42867</c:v>
                </c:pt>
                <c:pt idx="285">
                  <c:v>42868</c:v>
                </c:pt>
                <c:pt idx="286">
                  <c:v>42869</c:v>
                </c:pt>
                <c:pt idx="287">
                  <c:v>42870</c:v>
                </c:pt>
                <c:pt idx="288">
                  <c:v>42871</c:v>
                </c:pt>
                <c:pt idx="289">
                  <c:v>42872</c:v>
                </c:pt>
                <c:pt idx="290">
                  <c:v>42873</c:v>
                </c:pt>
                <c:pt idx="291">
                  <c:v>42874</c:v>
                </c:pt>
                <c:pt idx="292">
                  <c:v>42875</c:v>
                </c:pt>
                <c:pt idx="293">
                  <c:v>42876</c:v>
                </c:pt>
                <c:pt idx="294">
                  <c:v>42877</c:v>
                </c:pt>
                <c:pt idx="295">
                  <c:v>42878</c:v>
                </c:pt>
                <c:pt idx="296">
                  <c:v>42879</c:v>
                </c:pt>
                <c:pt idx="297">
                  <c:v>42880</c:v>
                </c:pt>
                <c:pt idx="298">
                  <c:v>42881</c:v>
                </c:pt>
                <c:pt idx="299">
                  <c:v>42882</c:v>
                </c:pt>
                <c:pt idx="300">
                  <c:v>42883</c:v>
                </c:pt>
                <c:pt idx="301">
                  <c:v>42884</c:v>
                </c:pt>
                <c:pt idx="302">
                  <c:v>42885</c:v>
                </c:pt>
                <c:pt idx="303">
                  <c:v>42886</c:v>
                </c:pt>
                <c:pt idx="304">
                  <c:v>42887</c:v>
                </c:pt>
                <c:pt idx="305">
                  <c:v>42888</c:v>
                </c:pt>
                <c:pt idx="306">
                  <c:v>42889</c:v>
                </c:pt>
                <c:pt idx="307">
                  <c:v>42890</c:v>
                </c:pt>
                <c:pt idx="308">
                  <c:v>42891</c:v>
                </c:pt>
                <c:pt idx="309">
                  <c:v>42892</c:v>
                </c:pt>
                <c:pt idx="310">
                  <c:v>42893</c:v>
                </c:pt>
                <c:pt idx="311">
                  <c:v>42894</c:v>
                </c:pt>
                <c:pt idx="312">
                  <c:v>42895</c:v>
                </c:pt>
                <c:pt idx="313">
                  <c:v>42896</c:v>
                </c:pt>
                <c:pt idx="314">
                  <c:v>42897</c:v>
                </c:pt>
                <c:pt idx="315">
                  <c:v>42898</c:v>
                </c:pt>
                <c:pt idx="316">
                  <c:v>42899</c:v>
                </c:pt>
                <c:pt idx="317">
                  <c:v>42900</c:v>
                </c:pt>
                <c:pt idx="318">
                  <c:v>42901</c:v>
                </c:pt>
                <c:pt idx="319">
                  <c:v>42902</c:v>
                </c:pt>
                <c:pt idx="320">
                  <c:v>42903</c:v>
                </c:pt>
                <c:pt idx="321">
                  <c:v>42904</c:v>
                </c:pt>
                <c:pt idx="322">
                  <c:v>42905</c:v>
                </c:pt>
                <c:pt idx="323">
                  <c:v>42906</c:v>
                </c:pt>
                <c:pt idx="324">
                  <c:v>42907</c:v>
                </c:pt>
                <c:pt idx="325">
                  <c:v>42908</c:v>
                </c:pt>
                <c:pt idx="326">
                  <c:v>42909</c:v>
                </c:pt>
                <c:pt idx="327">
                  <c:v>42910</c:v>
                </c:pt>
                <c:pt idx="328">
                  <c:v>42911</c:v>
                </c:pt>
                <c:pt idx="329">
                  <c:v>42912</c:v>
                </c:pt>
                <c:pt idx="330">
                  <c:v>42913</c:v>
                </c:pt>
                <c:pt idx="331">
                  <c:v>42914</c:v>
                </c:pt>
                <c:pt idx="332">
                  <c:v>42915</c:v>
                </c:pt>
                <c:pt idx="333">
                  <c:v>42916</c:v>
                </c:pt>
                <c:pt idx="334">
                  <c:v>42917</c:v>
                </c:pt>
                <c:pt idx="335">
                  <c:v>42918</c:v>
                </c:pt>
                <c:pt idx="336">
                  <c:v>42919</c:v>
                </c:pt>
                <c:pt idx="337">
                  <c:v>42920</c:v>
                </c:pt>
                <c:pt idx="338">
                  <c:v>42921</c:v>
                </c:pt>
                <c:pt idx="339">
                  <c:v>42922</c:v>
                </c:pt>
                <c:pt idx="340">
                  <c:v>42923</c:v>
                </c:pt>
                <c:pt idx="341">
                  <c:v>42924</c:v>
                </c:pt>
                <c:pt idx="342">
                  <c:v>42925</c:v>
                </c:pt>
                <c:pt idx="343">
                  <c:v>42926</c:v>
                </c:pt>
                <c:pt idx="344">
                  <c:v>42927</c:v>
                </c:pt>
                <c:pt idx="345">
                  <c:v>42928</c:v>
                </c:pt>
                <c:pt idx="346">
                  <c:v>42929</c:v>
                </c:pt>
                <c:pt idx="347">
                  <c:v>42930</c:v>
                </c:pt>
                <c:pt idx="348">
                  <c:v>42931</c:v>
                </c:pt>
                <c:pt idx="349">
                  <c:v>42932</c:v>
                </c:pt>
                <c:pt idx="350">
                  <c:v>42933</c:v>
                </c:pt>
                <c:pt idx="351">
                  <c:v>42934</c:v>
                </c:pt>
                <c:pt idx="352">
                  <c:v>42935</c:v>
                </c:pt>
                <c:pt idx="353">
                  <c:v>42936</c:v>
                </c:pt>
                <c:pt idx="354">
                  <c:v>42937</c:v>
                </c:pt>
                <c:pt idx="355">
                  <c:v>42938</c:v>
                </c:pt>
                <c:pt idx="356">
                  <c:v>42939</c:v>
                </c:pt>
                <c:pt idx="357">
                  <c:v>42940</c:v>
                </c:pt>
                <c:pt idx="358">
                  <c:v>42941</c:v>
                </c:pt>
                <c:pt idx="359">
                  <c:v>42942</c:v>
                </c:pt>
                <c:pt idx="360">
                  <c:v>42943</c:v>
                </c:pt>
                <c:pt idx="361">
                  <c:v>42944</c:v>
                </c:pt>
                <c:pt idx="362">
                  <c:v>42945</c:v>
                </c:pt>
                <c:pt idx="363">
                  <c:v>42946</c:v>
                </c:pt>
                <c:pt idx="364">
                  <c:v>42947</c:v>
                </c:pt>
                <c:pt idx="365">
                  <c:v>42948</c:v>
                </c:pt>
                <c:pt idx="366">
                  <c:v>42949</c:v>
                </c:pt>
                <c:pt idx="367">
                  <c:v>42950</c:v>
                </c:pt>
                <c:pt idx="368">
                  <c:v>42951</c:v>
                </c:pt>
                <c:pt idx="369">
                  <c:v>42952</c:v>
                </c:pt>
                <c:pt idx="370">
                  <c:v>42953</c:v>
                </c:pt>
                <c:pt idx="371">
                  <c:v>42954</c:v>
                </c:pt>
                <c:pt idx="372">
                  <c:v>42955</c:v>
                </c:pt>
                <c:pt idx="373">
                  <c:v>42956</c:v>
                </c:pt>
                <c:pt idx="374">
                  <c:v>42957</c:v>
                </c:pt>
                <c:pt idx="375">
                  <c:v>42958</c:v>
                </c:pt>
                <c:pt idx="376">
                  <c:v>42959</c:v>
                </c:pt>
                <c:pt idx="377">
                  <c:v>42960</c:v>
                </c:pt>
                <c:pt idx="378">
                  <c:v>42961</c:v>
                </c:pt>
                <c:pt idx="379">
                  <c:v>42962</c:v>
                </c:pt>
                <c:pt idx="380">
                  <c:v>42963</c:v>
                </c:pt>
                <c:pt idx="381">
                  <c:v>42964</c:v>
                </c:pt>
                <c:pt idx="382">
                  <c:v>42965</c:v>
                </c:pt>
                <c:pt idx="383">
                  <c:v>42966</c:v>
                </c:pt>
                <c:pt idx="384">
                  <c:v>42967</c:v>
                </c:pt>
                <c:pt idx="385">
                  <c:v>42968</c:v>
                </c:pt>
                <c:pt idx="386">
                  <c:v>42969</c:v>
                </c:pt>
                <c:pt idx="387">
                  <c:v>42970</c:v>
                </c:pt>
                <c:pt idx="388">
                  <c:v>42971</c:v>
                </c:pt>
                <c:pt idx="389">
                  <c:v>42972</c:v>
                </c:pt>
                <c:pt idx="390">
                  <c:v>42973</c:v>
                </c:pt>
                <c:pt idx="391">
                  <c:v>42974</c:v>
                </c:pt>
                <c:pt idx="392">
                  <c:v>42975</c:v>
                </c:pt>
                <c:pt idx="393">
                  <c:v>42976</c:v>
                </c:pt>
                <c:pt idx="394">
                  <c:v>42977</c:v>
                </c:pt>
                <c:pt idx="395">
                  <c:v>42978</c:v>
                </c:pt>
                <c:pt idx="396">
                  <c:v>42979</c:v>
                </c:pt>
                <c:pt idx="397">
                  <c:v>42980</c:v>
                </c:pt>
                <c:pt idx="398">
                  <c:v>42981</c:v>
                </c:pt>
                <c:pt idx="399">
                  <c:v>42982</c:v>
                </c:pt>
                <c:pt idx="400">
                  <c:v>42983</c:v>
                </c:pt>
                <c:pt idx="401">
                  <c:v>42984</c:v>
                </c:pt>
                <c:pt idx="402">
                  <c:v>42985</c:v>
                </c:pt>
                <c:pt idx="403">
                  <c:v>42986</c:v>
                </c:pt>
                <c:pt idx="404">
                  <c:v>42987</c:v>
                </c:pt>
                <c:pt idx="405">
                  <c:v>42988</c:v>
                </c:pt>
                <c:pt idx="406">
                  <c:v>42989</c:v>
                </c:pt>
                <c:pt idx="407">
                  <c:v>42990</c:v>
                </c:pt>
                <c:pt idx="408">
                  <c:v>42991</c:v>
                </c:pt>
                <c:pt idx="409">
                  <c:v>42992</c:v>
                </c:pt>
                <c:pt idx="410">
                  <c:v>42993</c:v>
                </c:pt>
                <c:pt idx="411">
                  <c:v>42994</c:v>
                </c:pt>
                <c:pt idx="412">
                  <c:v>42995</c:v>
                </c:pt>
                <c:pt idx="413">
                  <c:v>42996</c:v>
                </c:pt>
                <c:pt idx="414">
                  <c:v>42997</c:v>
                </c:pt>
                <c:pt idx="415">
                  <c:v>42998</c:v>
                </c:pt>
                <c:pt idx="416">
                  <c:v>42999</c:v>
                </c:pt>
                <c:pt idx="417">
                  <c:v>43000</c:v>
                </c:pt>
                <c:pt idx="418">
                  <c:v>43001</c:v>
                </c:pt>
                <c:pt idx="419">
                  <c:v>43002</c:v>
                </c:pt>
                <c:pt idx="420">
                  <c:v>43003</c:v>
                </c:pt>
                <c:pt idx="421">
                  <c:v>43004</c:v>
                </c:pt>
                <c:pt idx="422">
                  <c:v>43005</c:v>
                </c:pt>
                <c:pt idx="423">
                  <c:v>43006</c:v>
                </c:pt>
                <c:pt idx="424">
                  <c:v>43007</c:v>
                </c:pt>
                <c:pt idx="425">
                  <c:v>43008</c:v>
                </c:pt>
                <c:pt idx="426">
                  <c:v>43009</c:v>
                </c:pt>
                <c:pt idx="427">
                  <c:v>43010</c:v>
                </c:pt>
                <c:pt idx="428">
                  <c:v>43011</c:v>
                </c:pt>
                <c:pt idx="429">
                  <c:v>43012</c:v>
                </c:pt>
                <c:pt idx="430">
                  <c:v>43013</c:v>
                </c:pt>
                <c:pt idx="431">
                  <c:v>43014</c:v>
                </c:pt>
                <c:pt idx="432">
                  <c:v>43015</c:v>
                </c:pt>
                <c:pt idx="433">
                  <c:v>43016</c:v>
                </c:pt>
                <c:pt idx="434">
                  <c:v>43017</c:v>
                </c:pt>
                <c:pt idx="435">
                  <c:v>43018</c:v>
                </c:pt>
                <c:pt idx="436">
                  <c:v>43019</c:v>
                </c:pt>
                <c:pt idx="437">
                  <c:v>43020</c:v>
                </c:pt>
                <c:pt idx="438">
                  <c:v>43021</c:v>
                </c:pt>
                <c:pt idx="439">
                  <c:v>43022</c:v>
                </c:pt>
                <c:pt idx="440">
                  <c:v>43023</c:v>
                </c:pt>
                <c:pt idx="441">
                  <c:v>43024</c:v>
                </c:pt>
                <c:pt idx="442">
                  <c:v>43025</c:v>
                </c:pt>
                <c:pt idx="443">
                  <c:v>43026</c:v>
                </c:pt>
                <c:pt idx="444">
                  <c:v>43027</c:v>
                </c:pt>
                <c:pt idx="445">
                  <c:v>43028</c:v>
                </c:pt>
                <c:pt idx="446">
                  <c:v>43029</c:v>
                </c:pt>
                <c:pt idx="447">
                  <c:v>43030</c:v>
                </c:pt>
                <c:pt idx="448">
                  <c:v>43031</c:v>
                </c:pt>
                <c:pt idx="449">
                  <c:v>43032</c:v>
                </c:pt>
                <c:pt idx="450">
                  <c:v>43033</c:v>
                </c:pt>
                <c:pt idx="451">
                  <c:v>43034</c:v>
                </c:pt>
                <c:pt idx="452">
                  <c:v>43035</c:v>
                </c:pt>
                <c:pt idx="453">
                  <c:v>43036</c:v>
                </c:pt>
                <c:pt idx="454">
                  <c:v>43037</c:v>
                </c:pt>
                <c:pt idx="455">
                  <c:v>43038</c:v>
                </c:pt>
                <c:pt idx="456">
                  <c:v>43039</c:v>
                </c:pt>
                <c:pt idx="457">
                  <c:v>43040</c:v>
                </c:pt>
                <c:pt idx="458">
                  <c:v>43041</c:v>
                </c:pt>
                <c:pt idx="459">
                  <c:v>43042</c:v>
                </c:pt>
                <c:pt idx="460">
                  <c:v>43043</c:v>
                </c:pt>
                <c:pt idx="461">
                  <c:v>43044</c:v>
                </c:pt>
                <c:pt idx="462">
                  <c:v>43045</c:v>
                </c:pt>
                <c:pt idx="463">
                  <c:v>43046</c:v>
                </c:pt>
                <c:pt idx="464">
                  <c:v>43047</c:v>
                </c:pt>
                <c:pt idx="465">
                  <c:v>43048</c:v>
                </c:pt>
                <c:pt idx="466">
                  <c:v>43049</c:v>
                </c:pt>
                <c:pt idx="467">
                  <c:v>43050</c:v>
                </c:pt>
                <c:pt idx="468">
                  <c:v>43051</c:v>
                </c:pt>
                <c:pt idx="469">
                  <c:v>43052</c:v>
                </c:pt>
                <c:pt idx="470">
                  <c:v>43053</c:v>
                </c:pt>
                <c:pt idx="471">
                  <c:v>43054</c:v>
                </c:pt>
                <c:pt idx="472">
                  <c:v>43055</c:v>
                </c:pt>
                <c:pt idx="473">
                  <c:v>43056</c:v>
                </c:pt>
                <c:pt idx="474">
                  <c:v>43057</c:v>
                </c:pt>
                <c:pt idx="475">
                  <c:v>43058</c:v>
                </c:pt>
                <c:pt idx="476">
                  <c:v>43059</c:v>
                </c:pt>
                <c:pt idx="477">
                  <c:v>43060</c:v>
                </c:pt>
                <c:pt idx="478">
                  <c:v>43061</c:v>
                </c:pt>
                <c:pt idx="479">
                  <c:v>43062</c:v>
                </c:pt>
                <c:pt idx="480">
                  <c:v>43063</c:v>
                </c:pt>
                <c:pt idx="481">
                  <c:v>43064</c:v>
                </c:pt>
                <c:pt idx="482">
                  <c:v>43065</c:v>
                </c:pt>
                <c:pt idx="483">
                  <c:v>43066</c:v>
                </c:pt>
                <c:pt idx="484">
                  <c:v>43067</c:v>
                </c:pt>
                <c:pt idx="485">
                  <c:v>43068</c:v>
                </c:pt>
                <c:pt idx="486">
                  <c:v>43069</c:v>
                </c:pt>
                <c:pt idx="487">
                  <c:v>43070</c:v>
                </c:pt>
                <c:pt idx="488">
                  <c:v>43071</c:v>
                </c:pt>
                <c:pt idx="489">
                  <c:v>43072</c:v>
                </c:pt>
                <c:pt idx="490">
                  <c:v>43073</c:v>
                </c:pt>
                <c:pt idx="491">
                  <c:v>43074</c:v>
                </c:pt>
                <c:pt idx="492">
                  <c:v>43075</c:v>
                </c:pt>
                <c:pt idx="493">
                  <c:v>43076</c:v>
                </c:pt>
                <c:pt idx="494">
                  <c:v>43077</c:v>
                </c:pt>
                <c:pt idx="495">
                  <c:v>43078</c:v>
                </c:pt>
                <c:pt idx="496">
                  <c:v>43079</c:v>
                </c:pt>
                <c:pt idx="497">
                  <c:v>43080</c:v>
                </c:pt>
                <c:pt idx="498">
                  <c:v>43081</c:v>
                </c:pt>
                <c:pt idx="499">
                  <c:v>43082</c:v>
                </c:pt>
                <c:pt idx="500">
                  <c:v>43083</c:v>
                </c:pt>
                <c:pt idx="501">
                  <c:v>43084</c:v>
                </c:pt>
                <c:pt idx="502">
                  <c:v>43085</c:v>
                </c:pt>
                <c:pt idx="503">
                  <c:v>43086</c:v>
                </c:pt>
                <c:pt idx="504">
                  <c:v>43087</c:v>
                </c:pt>
                <c:pt idx="505">
                  <c:v>43088</c:v>
                </c:pt>
                <c:pt idx="506">
                  <c:v>43089</c:v>
                </c:pt>
                <c:pt idx="507">
                  <c:v>43090</c:v>
                </c:pt>
                <c:pt idx="508">
                  <c:v>43091</c:v>
                </c:pt>
                <c:pt idx="509">
                  <c:v>43092</c:v>
                </c:pt>
                <c:pt idx="510">
                  <c:v>43093</c:v>
                </c:pt>
                <c:pt idx="511">
                  <c:v>43094</c:v>
                </c:pt>
                <c:pt idx="512">
                  <c:v>43095</c:v>
                </c:pt>
                <c:pt idx="513">
                  <c:v>43096</c:v>
                </c:pt>
                <c:pt idx="514">
                  <c:v>43097</c:v>
                </c:pt>
                <c:pt idx="515">
                  <c:v>43098</c:v>
                </c:pt>
                <c:pt idx="516">
                  <c:v>43099</c:v>
                </c:pt>
                <c:pt idx="517">
                  <c:v>43100</c:v>
                </c:pt>
                <c:pt idx="518">
                  <c:v>43101</c:v>
                </c:pt>
              </c:numCache>
            </c:numRef>
          </c:cat>
          <c:val>
            <c:numRef>
              <c:f>Data!$F$582:$F$1100</c:f>
              <c:numCache>
                <c:formatCode>0</c:formatCode>
                <c:ptCount val="519"/>
                <c:pt idx="0">
                  <c:v>2403</c:v>
                </c:pt>
                <c:pt idx="1">
                  <c:v>2403</c:v>
                </c:pt>
                <c:pt idx="2">
                  <c:v>2403</c:v>
                </c:pt>
                <c:pt idx="3">
                  <c:v>2403</c:v>
                </c:pt>
                <c:pt idx="4">
                  <c:v>2403</c:v>
                </c:pt>
                <c:pt idx="5">
                  <c:v>2403</c:v>
                </c:pt>
                <c:pt idx="6">
                  <c:v>2403</c:v>
                </c:pt>
                <c:pt idx="7">
                  <c:v>2403</c:v>
                </c:pt>
                <c:pt idx="8">
                  <c:v>2403</c:v>
                </c:pt>
                <c:pt idx="9">
                  <c:v>2403</c:v>
                </c:pt>
                <c:pt idx="10">
                  <c:v>2403</c:v>
                </c:pt>
                <c:pt idx="11">
                  <c:v>2403</c:v>
                </c:pt>
                <c:pt idx="12">
                  <c:v>2403</c:v>
                </c:pt>
                <c:pt idx="13">
                  <c:v>2403</c:v>
                </c:pt>
                <c:pt idx="14">
                  <c:v>2403</c:v>
                </c:pt>
                <c:pt idx="15">
                  <c:v>2403</c:v>
                </c:pt>
                <c:pt idx="16">
                  <c:v>2403</c:v>
                </c:pt>
                <c:pt idx="17">
                  <c:v>2403</c:v>
                </c:pt>
                <c:pt idx="18">
                  <c:v>2403</c:v>
                </c:pt>
                <c:pt idx="19">
                  <c:v>2403</c:v>
                </c:pt>
                <c:pt idx="20">
                  <c:v>2403</c:v>
                </c:pt>
                <c:pt idx="21">
                  <c:v>2403</c:v>
                </c:pt>
                <c:pt idx="22">
                  <c:v>2403</c:v>
                </c:pt>
                <c:pt idx="23">
                  <c:v>2403</c:v>
                </c:pt>
                <c:pt idx="24">
                  <c:v>2403</c:v>
                </c:pt>
                <c:pt idx="25">
                  <c:v>2403</c:v>
                </c:pt>
                <c:pt idx="26">
                  <c:v>2403</c:v>
                </c:pt>
                <c:pt idx="27">
                  <c:v>2403</c:v>
                </c:pt>
                <c:pt idx="28">
                  <c:v>2403</c:v>
                </c:pt>
                <c:pt idx="29">
                  <c:v>2403</c:v>
                </c:pt>
                <c:pt idx="30">
                  <c:v>2403</c:v>
                </c:pt>
                <c:pt idx="31">
                  <c:v>2403</c:v>
                </c:pt>
                <c:pt idx="32">
                  <c:v>2403</c:v>
                </c:pt>
                <c:pt idx="33">
                  <c:v>2403</c:v>
                </c:pt>
                <c:pt idx="34">
                  <c:v>2403</c:v>
                </c:pt>
                <c:pt idx="35">
                  <c:v>2403</c:v>
                </c:pt>
                <c:pt idx="36">
                  <c:v>2403</c:v>
                </c:pt>
                <c:pt idx="37">
                  <c:v>2403</c:v>
                </c:pt>
                <c:pt idx="38">
                  <c:v>2403</c:v>
                </c:pt>
                <c:pt idx="39">
                  <c:v>2403</c:v>
                </c:pt>
                <c:pt idx="40">
                  <c:v>2403</c:v>
                </c:pt>
                <c:pt idx="41">
                  <c:v>2403</c:v>
                </c:pt>
                <c:pt idx="42">
                  <c:v>2403</c:v>
                </c:pt>
                <c:pt idx="43">
                  <c:v>2403</c:v>
                </c:pt>
                <c:pt idx="44">
                  <c:v>2403</c:v>
                </c:pt>
                <c:pt idx="45">
                  <c:v>2403</c:v>
                </c:pt>
                <c:pt idx="46">
                  <c:v>2403</c:v>
                </c:pt>
                <c:pt idx="47">
                  <c:v>2403</c:v>
                </c:pt>
                <c:pt idx="48">
                  <c:v>2403</c:v>
                </c:pt>
                <c:pt idx="49">
                  <c:v>2403</c:v>
                </c:pt>
                <c:pt idx="50">
                  <c:v>2403</c:v>
                </c:pt>
                <c:pt idx="51">
                  <c:v>2403</c:v>
                </c:pt>
                <c:pt idx="52">
                  <c:v>2403</c:v>
                </c:pt>
                <c:pt idx="53">
                  <c:v>2403</c:v>
                </c:pt>
                <c:pt idx="54">
                  <c:v>2403</c:v>
                </c:pt>
                <c:pt idx="55">
                  <c:v>2403</c:v>
                </c:pt>
                <c:pt idx="56">
                  <c:v>2403</c:v>
                </c:pt>
                <c:pt idx="57">
                  <c:v>2403</c:v>
                </c:pt>
                <c:pt idx="58">
                  <c:v>2403</c:v>
                </c:pt>
                <c:pt idx="59">
                  <c:v>2403</c:v>
                </c:pt>
                <c:pt idx="60">
                  <c:v>2403</c:v>
                </c:pt>
                <c:pt idx="61">
                  <c:v>2419</c:v>
                </c:pt>
                <c:pt idx="62">
                  <c:v>2419</c:v>
                </c:pt>
                <c:pt idx="63">
                  <c:v>2419</c:v>
                </c:pt>
                <c:pt idx="64">
                  <c:v>2419</c:v>
                </c:pt>
                <c:pt idx="65">
                  <c:v>2419</c:v>
                </c:pt>
                <c:pt idx="66">
                  <c:v>2419</c:v>
                </c:pt>
                <c:pt idx="67">
                  <c:v>2419</c:v>
                </c:pt>
                <c:pt idx="68">
                  <c:v>2419</c:v>
                </c:pt>
                <c:pt idx="69">
                  <c:v>2419</c:v>
                </c:pt>
                <c:pt idx="70">
                  <c:v>2419</c:v>
                </c:pt>
                <c:pt idx="71">
                  <c:v>2419</c:v>
                </c:pt>
                <c:pt idx="72">
                  <c:v>2419</c:v>
                </c:pt>
                <c:pt idx="73">
                  <c:v>2419</c:v>
                </c:pt>
                <c:pt idx="74">
                  <c:v>2419</c:v>
                </c:pt>
                <c:pt idx="75">
                  <c:v>2419</c:v>
                </c:pt>
                <c:pt idx="76">
                  <c:v>2419</c:v>
                </c:pt>
                <c:pt idx="77">
                  <c:v>2419</c:v>
                </c:pt>
                <c:pt idx="78">
                  <c:v>2419</c:v>
                </c:pt>
                <c:pt idx="79">
                  <c:v>2419</c:v>
                </c:pt>
                <c:pt idx="80">
                  <c:v>2419</c:v>
                </c:pt>
                <c:pt idx="81">
                  <c:v>2419</c:v>
                </c:pt>
                <c:pt idx="82">
                  <c:v>2419</c:v>
                </c:pt>
                <c:pt idx="83">
                  <c:v>2419</c:v>
                </c:pt>
                <c:pt idx="84">
                  <c:v>2419</c:v>
                </c:pt>
                <c:pt idx="85">
                  <c:v>2419</c:v>
                </c:pt>
                <c:pt idx="86">
                  <c:v>2419</c:v>
                </c:pt>
                <c:pt idx="87">
                  <c:v>2419</c:v>
                </c:pt>
                <c:pt idx="88">
                  <c:v>2419</c:v>
                </c:pt>
                <c:pt idx="89">
                  <c:v>2419</c:v>
                </c:pt>
                <c:pt idx="90">
                  <c:v>2419</c:v>
                </c:pt>
                <c:pt idx="91">
                  <c:v>2419</c:v>
                </c:pt>
                <c:pt idx="92" formatCode="General">
                  <c:v>2403</c:v>
                </c:pt>
                <c:pt idx="93" formatCode="General">
                  <c:v>2403</c:v>
                </c:pt>
                <c:pt idx="94" formatCode="General">
                  <c:v>2403</c:v>
                </c:pt>
                <c:pt idx="95" formatCode="General">
                  <c:v>2403</c:v>
                </c:pt>
                <c:pt idx="96" formatCode="General">
                  <c:v>2403</c:v>
                </c:pt>
                <c:pt idx="97" formatCode="General">
                  <c:v>2403</c:v>
                </c:pt>
                <c:pt idx="98" formatCode="General">
                  <c:v>2403</c:v>
                </c:pt>
                <c:pt idx="99" formatCode="General">
                  <c:v>2403</c:v>
                </c:pt>
                <c:pt idx="100" formatCode="General">
                  <c:v>2403</c:v>
                </c:pt>
                <c:pt idx="101" formatCode="General">
                  <c:v>2403</c:v>
                </c:pt>
                <c:pt idx="102" formatCode="General">
                  <c:v>2403</c:v>
                </c:pt>
                <c:pt idx="103" formatCode="General">
                  <c:v>2403</c:v>
                </c:pt>
                <c:pt idx="104" formatCode="General">
                  <c:v>2403</c:v>
                </c:pt>
                <c:pt idx="105" formatCode="General">
                  <c:v>2403</c:v>
                </c:pt>
                <c:pt idx="106" formatCode="General">
                  <c:v>2403</c:v>
                </c:pt>
                <c:pt idx="107" formatCode="General">
                  <c:v>2403</c:v>
                </c:pt>
                <c:pt idx="108" formatCode="General">
                  <c:v>2403</c:v>
                </c:pt>
                <c:pt idx="109" formatCode="General">
                  <c:v>2403</c:v>
                </c:pt>
                <c:pt idx="110" formatCode="General">
                  <c:v>2403</c:v>
                </c:pt>
                <c:pt idx="111" formatCode="General">
                  <c:v>2403</c:v>
                </c:pt>
                <c:pt idx="112" formatCode="General">
                  <c:v>2403</c:v>
                </c:pt>
                <c:pt idx="113" formatCode="General">
                  <c:v>2403</c:v>
                </c:pt>
                <c:pt idx="114" formatCode="General">
                  <c:v>2403</c:v>
                </c:pt>
                <c:pt idx="115" formatCode="General">
                  <c:v>2403</c:v>
                </c:pt>
                <c:pt idx="116" formatCode="General">
                  <c:v>2403</c:v>
                </c:pt>
                <c:pt idx="117" formatCode="General">
                  <c:v>2403</c:v>
                </c:pt>
                <c:pt idx="118" formatCode="General">
                  <c:v>2403</c:v>
                </c:pt>
                <c:pt idx="119" formatCode="General">
                  <c:v>2403</c:v>
                </c:pt>
                <c:pt idx="120" formatCode="General">
                  <c:v>2403</c:v>
                </c:pt>
                <c:pt idx="121" formatCode="General">
                  <c:v>2403</c:v>
                </c:pt>
                <c:pt idx="122" formatCode="General">
                  <c:v>2403</c:v>
                </c:pt>
                <c:pt idx="123" formatCode="General">
                  <c:v>2403</c:v>
                </c:pt>
                <c:pt idx="124" formatCode="General">
                  <c:v>2403</c:v>
                </c:pt>
                <c:pt idx="125" formatCode="General">
                  <c:v>2403</c:v>
                </c:pt>
                <c:pt idx="126" formatCode="General">
                  <c:v>2403</c:v>
                </c:pt>
                <c:pt idx="127" formatCode="General">
                  <c:v>2403</c:v>
                </c:pt>
                <c:pt idx="128" formatCode="General">
                  <c:v>2403</c:v>
                </c:pt>
                <c:pt idx="129" formatCode="General">
                  <c:v>2403</c:v>
                </c:pt>
                <c:pt idx="130" formatCode="General">
                  <c:v>2403</c:v>
                </c:pt>
                <c:pt idx="131" formatCode="General">
                  <c:v>2403</c:v>
                </c:pt>
                <c:pt idx="132" formatCode="General">
                  <c:v>2403</c:v>
                </c:pt>
                <c:pt idx="133" formatCode="General">
                  <c:v>2403</c:v>
                </c:pt>
                <c:pt idx="134" formatCode="General">
                  <c:v>2403</c:v>
                </c:pt>
                <c:pt idx="135" formatCode="General">
                  <c:v>2403</c:v>
                </c:pt>
                <c:pt idx="136" formatCode="General">
                  <c:v>2403</c:v>
                </c:pt>
                <c:pt idx="137" formatCode="General">
                  <c:v>2403</c:v>
                </c:pt>
                <c:pt idx="138" formatCode="General">
                  <c:v>2403</c:v>
                </c:pt>
                <c:pt idx="139" formatCode="General">
                  <c:v>2403</c:v>
                </c:pt>
                <c:pt idx="140" formatCode="General">
                  <c:v>2403</c:v>
                </c:pt>
                <c:pt idx="141" formatCode="General">
                  <c:v>2403</c:v>
                </c:pt>
                <c:pt idx="142" formatCode="General">
                  <c:v>2403</c:v>
                </c:pt>
                <c:pt idx="143" formatCode="General">
                  <c:v>2403</c:v>
                </c:pt>
                <c:pt idx="144" formatCode="General">
                  <c:v>2403</c:v>
                </c:pt>
                <c:pt idx="145" formatCode="General">
                  <c:v>2403</c:v>
                </c:pt>
                <c:pt idx="146" formatCode="General">
                  <c:v>2403</c:v>
                </c:pt>
                <c:pt idx="147" formatCode="General">
                  <c:v>2403</c:v>
                </c:pt>
                <c:pt idx="148" formatCode="General">
                  <c:v>2403</c:v>
                </c:pt>
                <c:pt idx="149" formatCode="General">
                  <c:v>2403</c:v>
                </c:pt>
                <c:pt idx="150" formatCode="General">
                  <c:v>2403</c:v>
                </c:pt>
                <c:pt idx="151" formatCode="General">
                  <c:v>2403</c:v>
                </c:pt>
                <c:pt idx="152" formatCode="General">
                  <c:v>2403</c:v>
                </c:pt>
                <c:pt idx="153" formatCode="General">
                  <c:v>2403</c:v>
                </c:pt>
                <c:pt idx="154" formatCode="General">
                  <c:v>2403</c:v>
                </c:pt>
                <c:pt idx="155" formatCode="General">
                  <c:v>2403</c:v>
                </c:pt>
                <c:pt idx="156" formatCode="General">
                  <c:v>2403</c:v>
                </c:pt>
                <c:pt idx="157" formatCode="General">
                  <c:v>2403</c:v>
                </c:pt>
                <c:pt idx="158" formatCode="General">
                  <c:v>2403</c:v>
                </c:pt>
                <c:pt idx="159" formatCode="General">
                  <c:v>2403</c:v>
                </c:pt>
                <c:pt idx="160" formatCode="General">
                  <c:v>2403</c:v>
                </c:pt>
                <c:pt idx="161" formatCode="General">
                  <c:v>2403</c:v>
                </c:pt>
                <c:pt idx="162" formatCode="General">
                  <c:v>2403</c:v>
                </c:pt>
                <c:pt idx="163" formatCode="General">
                  <c:v>2403</c:v>
                </c:pt>
                <c:pt idx="164" formatCode="General">
                  <c:v>2403</c:v>
                </c:pt>
                <c:pt idx="165" formatCode="General">
                  <c:v>2403</c:v>
                </c:pt>
                <c:pt idx="166" formatCode="General">
                  <c:v>2403</c:v>
                </c:pt>
                <c:pt idx="167" formatCode="General">
                  <c:v>2403</c:v>
                </c:pt>
                <c:pt idx="168" formatCode="General">
                  <c:v>2403</c:v>
                </c:pt>
                <c:pt idx="169" formatCode="General">
                  <c:v>2403</c:v>
                </c:pt>
                <c:pt idx="170" formatCode="General">
                  <c:v>2403</c:v>
                </c:pt>
                <c:pt idx="171" formatCode="General">
                  <c:v>2403</c:v>
                </c:pt>
                <c:pt idx="172" formatCode="General">
                  <c:v>2403</c:v>
                </c:pt>
                <c:pt idx="173" formatCode="General">
                  <c:v>2403</c:v>
                </c:pt>
                <c:pt idx="174" formatCode="General">
                  <c:v>2403</c:v>
                </c:pt>
                <c:pt idx="175" formatCode="General">
                  <c:v>2403</c:v>
                </c:pt>
                <c:pt idx="176" formatCode="General">
                  <c:v>2403</c:v>
                </c:pt>
                <c:pt idx="177" formatCode="General">
                  <c:v>2403</c:v>
                </c:pt>
                <c:pt idx="178" formatCode="General">
                  <c:v>2403</c:v>
                </c:pt>
                <c:pt idx="179" formatCode="General">
                  <c:v>2403</c:v>
                </c:pt>
                <c:pt idx="180" formatCode="General">
                  <c:v>2403</c:v>
                </c:pt>
                <c:pt idx="181" formatCode="General">
                  <c:v>2403</c:v>
                </c:pt>
                <c:pt idx="182" formatCode="General">
                  <c:v>2403</c:v>
                </c:pt>
                <c:pt idx="183" formatCode="General">
                  <c:v>2403</c:v>
                </c:pt>
                <c:pt idx="184" formatCode="General">
                  <c:v>2403</c:v>
                </c:pt>
                <c:pt idx="185" formatCode="General">
                  <c:v>2403</c:v>
                </c:pt>
                <c:pt idx="186" formatCode="General">
                  <c:v>2403</c:v>
                </c:pt>
                <c:pt idx="187" formatCode="General">
                  <c:v>2403</c:v>
                </c:pt>
                <c:pt idx="188" formatCode="General">
                  <c:v>2403</c:v>
                </c:pt>
                <c:pt idx="189" formatCode="General">
                  <c:v>2403</c:v>
                </c:pt>
                <c:pt idx="190" formatCode="General">
                  <c:v>2403</c:v>
                </c:pt>
                <c:pt idx="191" formatCode="General">
                  <c:v>2403</c:v>
                </c:pt>
                <c:pt idx="192" formatCode="General">
                  <c:v>2403</c:v>
                </c:pt>
                <c:pt idx="193" formatCode="General">
                  <c:v>2403</c:v>
                </c:pt>
                <c:pt idx="194" formatCode="General">
                  <c:v>2403</c:v>
                </c:pt>
                <c:pt idx="195" formatCode="General">
                  <c:v>2403</c:v>
                </c:pt>
                <c:pt idx="196" formatCode="General">
                  <c:v>2403</c:v>
                </c:pt>
                <c:pt idx="197" formatCode="General">
                  <c:v>2403</c:v>
                </c:pt>
                <c:pt idx="198" formatCode="General">
                  <c:v>2403</c:v>
                </c:pt>
                <c:pt idx="199" formatCode="General">
                  <c:v>2403</c:v>
                </c:pt>
                <c:pt idx="200" formatCode="General">
                  <c:v>2403</c:v>
                </c:pt>
                <c:pt idx="201" formatCode="General">
                  <c:v>2403</c:v>
                </c:pt>
                <c:pt idx="202" formatCode="General">
                  <c:v>2403</c:v>
                </c:pt>
                <c:pt idx="203" formatCode="General">
                  <c:v>2403</c:v>
                </c:pt>
                <c:pt idx="204" formatCode="General">
                  <c:v>2403</c:v>
                </c:pt>
                <c:pt idx="205" formatCode="General">
                  <c:v>2403</c:v>
                </c:pt>
                <c:pt idx="206" formatCode="General">
                  <c:v>2403</c:v>
                </c:pt>
                <c:pt idx="207" formatCode="General">
                  <c:v>2403</c:v>
                </c:pt>
                <c:pt idx="208" formatCode="General">
                  <c:v>2403</c:v>
                </c:pt>
                <c:pt idx="209" formatCode="General">
                  <c:v>2403</c:v>
                </c:pt>
                <c:pt idx="210" formatCode="General">
                  <c:v>2403</c:v>
                </c:pt>
                <c:pt idx="211" formatCode="General">
                  <c:v>2403</c:v>
                </c:pt>
                <c:pt idx="212" formatCode="General">
                  <c:v>2403</c:v>
                </c:pt>
                <c:pt idx="213" formatCode="General">
                  <c:v>2403</c:v>
                </c:pt>
                <c:pt idx="214" formatCode="General">
                  <c:v>2403</c:v>
                </c:pt>
                <c:pt idx="215" formatCode="General">
                  <c:v>2403</c:v>
                </c:pt>
                <c:pt idx="216" formatCode="General">
                  <c:v>2403</c:v>
                </c:pt>
                <c:pt idx="217" formatCode="General">
                  <c:v>2403</c:v>
                </c:pt>
                <c:pt idx="218" formatCode="General">
                  <c:v>2403</c:v>
                </c:pt>
                <c:pt idx="219" formatCode="General">
                  <c:v>2403</c:v>
                </c:pt>
                <c:pt idx="220" formatCode="General">
                  <c:v>2403</c:v>
                </c:pt>
                <c:pt idx="221" formatCode="General">
                  <c:v>2403</c:v>
                </c:pt>
                <c:pt idx="222" formatCode="General">
                  <c:v>2403</c:v>
                </c:pt>
                <c:pt idx="223" formatCode="General">
                  <c:v>2403</c:v>
                </c:pt>
                <c:pt idx="224" formatCode="General">
                  <c:v>2403</c:v>
                </c:pt>
                <c:pt idx="225" formatCode="General">
                  <c:v>2403</c:v>
                </c:pt>
                <c:pt idx="226" formatCode="General">
                  <c:v>2403</c:v>
                </c:pt>
                <c:pt idx="227" formatCode="General">
                  <c:v>2403</c:v>
                </c:pt>
                <c:pt idx="228" formatCode="General">
                  <c:v>2403</c:v>
                </c:pt>
                <c:pt idx="229" formatCode="General">
                  <c:v>2403</c:v>
                </c:pt>
                <c:pt idx="230" formatCode="General">
                  <c:v>2403</c:v>
                </c:pt>
                <c:pt idx="231" formatCode="General">
                  <c:v>2403</c:v>
                </c:pt>
                <c:pt idx="232" formatCode="General">
                  <c:v>2403</c:v>
                </c:pt>
                <c:pt idx="233" formatCode="General">
                  <c:v>2403</c:v>
                </c:pt>
                <c:pt idx="234" formatCode="General">
                  <c:v>2403</c:v>
                </c:pt>
                <c:pt idx="235" formatCode="General">
                  <c:v>2403</c:v>
                </c:pt>
                <c:pt idx="236" formatCode="General">
                  <c:v>2403</c:v>
                </c:pt>
                <c:pt idx="237" formatCode="General">
                  <c:v>2403</c:v>
                </c:pt>
                <c:pt idx="238" formatCode="General">
                  <c:v>2403</c:v>
                </c:pt>
                <c:pt idx="239" formatCode="General">
                  <c:v>2403</c:v>
                </c:pt>
                <c:pt idx="240" formatCode="General">
                  <c:v>2403</c:v>
                </c:pt>
                <c:pt idx="241" formatCode="General">
                  <c:v>2403</c:v>
                </c:pt>
                <c:pt idx="242" formatCode="General">
                  <c:v>2403</c:v>
                </c:pt>
                <c:pt idx="243" formatCode="General">
                  <c:v>2398</c:v>
                </c:pt>
                <c:pt idx="244" formatCode="General">
                  <c:v>2398</c:v>
                </c:pt>
                <c:pt idx="245" formatCode="General">
                  <c:v>2398</c:v>
                </c:pt>
                <c:pt idx="246" formatCode="General">
                  <c:v>2398</c:v>
                </c:pt>
                <c:pt idx="247" formatCode="General">
                  <c:v>2398</c:v>
                </c:pt>
                <c:pt idx="248" formatCode="General">
                  <c:v>2398</c:v>
                </c:pt>
                <c:pt idx="249" formatCode="General">
                  <c:v>2398</c:v>
                </c:pt>
                <c:pt idx="250" formatCode="General">
                  <c:v>2398</c:v>
                </c:pt>
                <c:pt idx="251" formatCode="General">
                  <c:v>2398</c:v>
                </c:pt>
                <c:pt idx="252" formatCode="General">
                  <c:v>2398</c:v>
                </c:pt>
                <c:pt idx="253" formatCode="General">
                  <c:v>2398</c:v>
                </c:pt>
                <c:pt idx="254" formatCode="General">
                  <c:v>2398</c:v>
                </c:pt>
                <c:pt idx="255" formatCode="General">
                  <c:v>2398</c:v>
                </c:pt>
                <c:pt idx="256" formatCode="General">
                  <c:v>2398</c:v>
                </c:pt>
                <c:pt idx="257" formatCode="General">
                  <c:v>2398</c:v>
                </c:pt>
                <c:pt idx="258" formatCode="General">
                  <c:v>2398</c:v>
                </c:pt>
                <c:pt idx="259" formatCode="General">
                  <c:v>2398</c:v>
                </c:pt>
                <c:pt idx="260" formatCode="General">
                  <c:v>2398</c:v>
                </c:pt>
                <c:pt idx="261" formatCode="General">
                  <c:v>2398</c:v>
                </c:pt>
                <c:pt idx="262" formatCode="General">
                  <c:v>2398</c:v>
                </c:pt>
                <c:pt idx="263" formatCode="General">
                  <c:v>2398</c:v>
                </c:pt>
                <c:pt idx="264" formatCode="General">
                  <c:v>2398</c:v>
                </c:pt>
                <c:pt idx="265" formatCode="General">
                  <c:v>2398</c:v>
                </c:pt>
                <c:pt idx="266" formatCode="General">
                  <c:v>2398</c:v>
                </c:pt>
                <c:pt idx="267" formatCode="General">
                  <c:v>2398</c:v>
                </c:pt>
                <c:pt idx="268" formatCode="General">
                  <c:v>2398</c:v>
                </c:pt>
                <c:pt idx="269" formatCode="General">
                  <c:v>2398</c:v>
                </c:pt>
                <c:pt idx="270" formatCode="General">
                  <c:v>2398</c:v>
                </c:pt>
                <c:pt idx="271" formatCode="General">
                  <c:v>2398</c:v>
                </c:pt>
                <c:pt idx="272" formatCode="General">
                  <c:v>2398</c:v>
                </c:pt>
                <c:pt idx="273" formatCode="General">
                  <c:v>2398</c:v>
                </c:pt>
                <c:pt idx="274" formatCode="General">
                  <c:v>2398</c:v>
                </c:pt>
                <c:pt idx="275" formatCode="General">
                  <c:v>2398</c:v>
                </c:pt>
                <c:pt idx="276" formatCode="General">
                  <c:v>2398</c:v>
                </c:pt>
                <c:pt idx="277" formatCode="General">
                  <c:v>2398</c:v>
                </c:pt>
                <c:pt idx="278" formatCode="General">
                  <c:v>2398</c:v>
                </c:pt>
                <c:pt idx="279" formatCode="General">
                  <c:v>2398</c:v>
                </c:pt>
                <c:pt idx="280" formatCode="General">
                  <c:v>2398</c:v>
                </c:pt>
                <c:pt idx="281" formatCode="General">
                  <c:v>2398</c:v>
                </c:pt>
                <c:pt idx="282" formatCode="General">
                  <c:v>2398</c:v>
                </c:pt>
                <c:pt idx="283" formatCode="General">
                  <c:v>2398</c:v>
                </c:pt>
                <c:pt idx="284" formatCode="General">
                  <c:v>2398</c:v>
                </c:pt>
                <c:pt idx="285" formatCode="General">
                  <c:v>2398</c:v>
                </c:pt>
                <c:pt idx="286" formatCode="General">
                  <c:v>2398</c:v>
                </c:pt>
                <c:pt idx="287" formatCode="General">
                  <c:v>2398</c:v>
                </c:pt>
                <c:pt idx="288" formatCode="General">
                  <c:v>2398</c:v>
                </c:pt>
                <c:pt idx="289" formatCode="General">
                  <c:v>2398</c:v>
                </c:pt>
                <c:pt idx="290" formatCode="General">
                  <c:v>2398</c:v>
                </c:pt>
                <c:pt idx="291" formatCode="General">
                  <c:v>2398</c:v>
                </c:pt>
                <c:pt idx="292" formatCode="General">
                  <c:v>2398</c:v>
                </c:pt>
                <c:pt idx="293" formatCode="General">
                  <c:v>2398</c:v>
                </c:pt>
                <c:pt idx="294" formatCode="General">
                  <c:v>2398</c:v>
                </c:pt>
                <c:pt idx="295" formatCode="General">
                  <c:v>2398</c:v>
                </c:pt>
                <c:pt idx="296" formatCode="General">
                  <c:v>2398</c:v>
                </c:pt>
                <c:pt idx="297" formatCode="General">
                  <c:v>2398</c:v>
                </c:pt>
                <c:pt idx="298" formatCode="General">
                  <c:v>2398</c:v>
                </c:pt>
                <c:pt idx="299" formatCode="General">
                  <c:v>2398</c:v>
                </c:pt>
                <c:pt idx="300" formatCode="General">
                  <c:v>2398</c:v>
                </c:pt>
                <c:pt idx="301" formatCode="General">
                  <c:v>2398</c:v>
                </c:pt>
                <c:pt idx="302" formatCode="General">
                  <c:v>2398</c:v>
                </c:pt>
                <c:pt idx="303" formatCode="General">
                  <c:v>2398</c:v>
                </c:pt>
                <c:pt idx="304" formatCode="General">
                  <c:v>2398</c:v>
                </c:pt>
                <c:pt idx="305" formatCode="General">
                  <c:v>2398</c:v>
                </c:pt>
                <c:pt idx="306" formatCode="General">
                  <c:v>2398</c:v>
                </c:pt>
                <c:pt idx="307" formatCode="General">
                  <c:v>2398</c:v>
                </c:pt>
                <c:pt idx="308" formatCode="General">
                  <c:v>2398</c:v>
                </c:pt>
                <c:pt idx="309" formatCode="General">
                  <c:v>2398</c:v>
                </c:pt>
                <c:pt idx="310" formatCode="General">
                  <c:v>2398</c:v>
                </c:pt>
                <c:pt idx="311" formatCode="General">
                  <c:v>2398</c:v>
                </c:pt>
                <c:pt idx="312" formatCode="General">
                  <c:v>2398</c:v>
                </c:pt>
                <c:pt idx="313" formatCode="General">
                  <c:v>2398</c:v>
                </c:pt>
                <c:pt idx="314" formatCode="General">
                  <c:v>2398</c:v>
                </c:pt>
                <c:pt idx="315" formatCode="General">
                  <c:v>2398</c:v>
                </c:pt>
                <c:pt idx="316" formatCode="General">
                  <c:v>2398</c:v>
                </c:pt>
                <c:pt idx="317" formatCode="General">
                  <c:v>2398</c:v>
                </c:pt>
                <c:pt idx="318" formatCode="General">
                  <c:v>2398</c:v>
                </c:pt>
                <c:pt idx="319" formatCode="General">
                  <c:v>2398</c:v>
                </c:pt>
                <c:pt idx="320" formatCode="General">
                  <c:v>2398</c:v>
                </c:pt>
                <c:pt idx="321" formatCode="General">
                  <c:v>2398</c:v>
                </c:pt>
                <c:pt idx="322" formatCode="General">
                  <c:v>2398</c:v>
                </c:pt>
                <c:pt idx="323" formatCode="General">
                  <c:v>2398</c:v>
                </c:pt>
                <c:pt idx="324" formatCode="General">
                  <c:v>2398</c:v>
                </c:pt>
                <c:pt idx="325" formatCode="General">
                  <c:v>2398</c:v>
                </c:pt>
                <c:pt idx="326" formatCode="General">
                  <c:v>2398</c:v>
                </c:pt>
                <c:pt idx="327" formatCode="General">
                  <c:v>2398</c:v>
                </c:pt>
                <c:pt idx="328" formatCode="General">
                  <c:v>2398</c:v>
                </c:pt>
                <c:pt idx="329" formatCode="General">
                  <c:v>2398</c:v>
                </c:pt>
                <c:pt idx="330" formatCode="General">
                  <c:v>2398</c:v>
                </c:pt>
                <c:pt idx="331" formatCode="General">
                  <c:v>2398</c:v>
                </c:pt>
                <c:pt idx="332" formatCode="General">
                  <c:v>2398</c:v>
                </c:pt>
                <c:pt idx="333" formatCode="General">
                  <c:v>2398</c:v>
                </c:pt>
                <c:pt idx="334" formatCode="General">
                  <c:v>2398</c:v>
                </c:pt>
                <c:pt idx="335" formatCode="General">
                  <c:v>2398</c:v>
                </c:pt>
                <c:pt idx="336" formatCode="General">
                  <c:v>2398</c:v>
                </c:pt>
                <c:pt idx="337" formatCode="General">
                  <c:v>2398</c:v>
                </c:pt>
                <c:pt idx="338" formatCode="General">
                  <c:v>2398</c:v>
                </c:pt>
                <c:pt idx="339" formatCode="General">
                  <c:v>2398</c:v>
                </c:pt>
                <c:pt idx="340" formatCode="General">
                  <c:v>2398</c:v>
                </c:pt>
                <c:pt idx="341" formatCode="General">
                  <c:v>2398</c:v>
                </c:pt>
                <c:pt idx="342" formatCode="General">
                  <c:v>2398</c:v>
                </c:pt>
                <c:pt idx="343" formatCode="General">
                  <c:v>2398</c:v>
                </c:pt>
                <c:pt idx="344" formatCode="General">
                  <c:v>2398</c:v>
                </c:pt>
                <c:pt idx="345" formatCode="General">
                  <c:v>2398</c:v>
                </c:pt>
                <c:pt idx="346" formatCode="General">
                  <c:v>2398</c:v>
                </c:pt>
                <c:pt idx="347" formatCode="General">
                  <c:v>2398</c:v>
                </c:pt>
                <c:pt idx="348" formatCode="General">
                  <c:v>2398</c:v>
                </c:pt>
                <c:pt idx="349" formatCode="General">
                  <c:v>2398</c:v>
                </c:pt>
                <c:pt idx="350" formatCode="General">
                  <c:v>2398</c:v>
                </c:pt>
                <c:pt idx="351" formatCode="General">
                  <c:v>2398</c:v>
                </c:pt>
                <c:pt idx="352" formatCode="General">
                  <c:v>2398</c:v>
                </c:pt>
                <c:pt idx="353" formatCode="General">
                  <c:v>2398</c:v>
                </c:pt>
                <c:pt idx="354" formatCode="General">
                  <c:v>2398</c:v>
                </c:pt>
                <c:pt idx="355" formatCode="General">
                  <c:v>2398</c:v>
                </c:pt>
                <c:pt idx="356" formatCode="General">
                  <c:v>2398</c:v>
                </c:pt>
                <c:pt idx="357" formatCode="General">
                  <c:v>2398</c:v>
                </c:pt>
                <c:pt idx="358" formatCode="General">
                  <c:v>2398</c:v>
                </c:pt>
                <c:pt idx="359" formatCode="General">
                  <c:v>2398</c:v>
                </c:pt>
                <c:pt idx="360" formatCode="General">
                  <c:v>2398</c:v>
                </c:pt>
                <c:pt idx="361" formatCode="General">
                  <c:v>2398</c:v>
                </c:pt>
                <c:pt idx="362" formatCode="General">
                  <c:v>2398</c:v>
                </c:pt>
                <c:pt idx="363" formatCode="General">
                  <c:v>2398</c:v>
                </c:pt>
                <c:pt idx="364" formatCode="General">
                  <c:v>2398</c:v>
                </c:pt>
                <c:pt idx="365" formatCode="General">
                  <c:v>2398</c:v>
                </c:pt>
                <c:pt idx="366" formatCode="General">
                  <c:v>2398</c:v>
                </c:pt>
                <c:pt idx="367" formatCode="General">
                  <c:v>2398</c:v>
                </c:pt>
                <c:pt idx="368" formatCode="General">
                  <c:v>2398</c:v>
                </c:pt>
                <c:pt idx="369" formatCode="General">
                  <c:v>2398</c:v>
                </c:pt>
                <c:pt idx="370" formatCode="General">
                  <c:v>2398</c:v>
                </c:pt>
                <c:pt idx="371" formatCode="General">
                  <c:v>2398</c:v>
                </c:pt>
                <c:pt idx="372" formatCode="General">
                  <c:v>2398</c:v>
                </c:pt>
                <c:pt idx="373" formatCode="General">
                  <c:v>2398</c:v>
                </c:pt>
                <c:pt idx="374" formatCode="General">
                  <c:v>2398</c:v>
                </c:pt>
                <c:pt idx="375" formatCode="General">
                  <c:v>2398</c:v>
                </c:pt>
                <c:pt idx="376" formatCode="General">
                  <c:v>2398</c:v>
                </c:pt>
                <c:pt idx="377" formatCode="General">
                  <c:v>2398</c:v>
                </c:pt>
                <c:pt idx="378" formatCode="General">
                  <c:v>2398</c:v>
                </c:pt>
                <c:pt idx="379" formatCode="General">
                  <c:v>2398</c:v>
                </c:pt>
                <c:pt idx="380" formatCode="General">
                  <c:v>2398</c:v>
                </c:pt>
                <c:pt idx="381" formatCode="General">
                  <c:v>2398</c:v>
                </c:pt>
                <c:pt idx="382" formatCode="General">
                  <c:v>2398</c:v>
                </c:pt>
                <c:pt idx="383" formatCode="General">
                  <c:v>2398</c:v>
                </c:pt>
                <c:pt idx="384" formatCode="General">
                  <c:v>2398</c:v>
                </c:pt>
                <c:pt idx="385" formatCode="General">
                  <c:v>2398</c:v>
                </c:pt>
                <c:pt idx="386" formatCode="General">
                  <c:v>2398</c:v>
                </c:pt>
                <c:pt idx="387" formatCode="General">
                  <c:v>2398</c:v>
                </c:pt>
                <c:pt idx="388" formatCode="General">
                  <c:v>2398</c:v>
                </c:pt>
                <c:pt idx="389" formatCode="General">
                  <c:v>2398</c:v>
                </c:pt>
                <c:pt idx="390" formatCode="General">
                  <c:v>2398</c:v>
                </c:pt>
                <c:pt idx="391" formatCode="General">
                  <c:v>2398</c:v>
                </c:pt>
                <c:pt idx="392" formatCode="General">
                  <c:v>2398</c:v>
                </c:pt>
                <c:pt idx="393" formatCode="General">
                  <c:v>2398</c:v>
                </c:pt>
                <c:pt idx="394" formatCode="General">
                  <c:v>2398</c:v>
                </c:pt>
                <c:pt idx="395" formatCode="General">
                  <c:v>2398</c:v>
                </c:pt>
                <c:pt idx="396" formatCode="General">
                  <c:v>2398</c:v>
                </c:pt>
                <c:pt idx="397" formatCode="General">
                  <c:v>2398</c:v>
                </c:pt>
                <c:pt idx="398" formatCode="General">
                  <c:v>2398</c:v>
                </c:pt>
                <c:pt idx="399" formatCode="General">
                  <c:v>2398</c:v>
                </c:pt>
                <c:pt idx="400" formatCode="General">
                  <c:v>2398</c:v>
                </c:pt>
                <c:pt idx="401" formatCode="General">
                  <c:v>2398</c:v>
                </c:pt>
                <c:pt idx="402" formatCode="General">
                  <c:v>2398</c:v>
                </c:pt>
                <c:pt idx="403" formatCode="General">
                  <c:v>2398</c:v>
                </c:pt>
                <c:pt idx="404" formatCode="General">
                  <c:v>2398</c:v>
                </c:pt>
                <c:pt idx="405" formatCode="General">
                  <c:v>2398</c:v>
                </c:pt>
                <c:pt idx="406" formatCode="General">
                  <c:v>2398</c:v>
                </c:pt>
                <c:pt idx="407" formatCode="General">
                  <c:v>2398</c:v>
                </c:pt>
                <c:pt idx="408" formatCode="General">
                  <c:v>2398</c:v>
                </c:pt>
                <c:pt idx="409" formatCode="General">
                  <c:v>2398</c:v>
                </c:pt>
                <c:pt idx="410" formatCode="General">
                  <c:v>2398</c:v>
                </c:pt>
                <c:pt idx="411" formatCode="General">
                  <c:v>2398</c:v>
                </c:pt>
                <c:pt idx="412" formatCode="General">
                  <c:v>2398</c:v>
                </c:pt>
                <c:pt idx="413" formatCode="General">
                  <c:v>2398</c:v>
                </c:pt>
                <c:pt idx="414" formatCode="General">
                  <c:v>2398</c:v>
                </c:pt>
                <c:pt idx="415" formatCode="General">
                  <c:v>2398</c:v>
                </c:pt>
                <c:pt idx="416" formatCode="General">
                  <c:v>2398</c:v>
                </c:pt>
                <c:pt idx="417" formatCode="General">
                  <c:v>2398</c:v>
                </c:pt>
                <c:pt idx="418" formatCode="General">
                  <c:v>2398</c:v>
                </c:pt>
                <c:pt idx="419" formatCode="General">
                  <c:v>2398</c:v>
                </c:pt>
                <c:pt idx="420" formatCode="General">
                  <c:v>2398</c:v>
                </c:pt>
                <c:pt idx="421" formatCode="General">
                  <c:v>2398</c:v>
                </c:pt>
                <c:pt idx="422" formatCode="General">
                  <c:v>2398</c:v>
                </c:pt>
                <c:pt idx="423" formatCode="General">
                  <c:v>2398</c:v>
                </c:pt>
                <c:pt idx="424" formatCode="General">
                  <c:v>2398</c:v>
                </c:pt>
                <c:pt idx="425" formatCode="General">
                  <c:v>2398</c:v>
                </c:pt>
                <c:pt idx="426" formatCode="General">
                  <c:v>2398</c:v>
                </c:pt>
                <c:pt idx="427" formatCode="General">
                  <c:v>2398</c:v>
                </c:pt>
                <c:pt idx="428" formatCode="General">
                  <c:v>2398</c:v>
                </c:pt>
                <c:pt idx="429" formatCode="General">
                  <c:v>2398</c:v>
                </c:pt>
                <c:pt idx="430" formatCode="General">
                  <c:v>2398</c:v>
                </c:pt>
                <c:pt idx="431" formatCode="General">
                  <c:v>2398</c:v>
                </c:pt>
                <c:pt idx="432" formatCode="General">
                  <c:v>2398</c:v>
                </c:pt>
                <c:pt idx="433" formatCode="General">
                  <c:v>2398</c:v>
                </c:pt>
                <c:pt idx="434" formatCode="General">
                  <c:v>2398</c:v>
                </c:pt>
                <c:pt idx="435" formatCode="General">
                  <c:v>2398</c:v>
                </c:pt>
                <c:pt idx="436" formatCode="General">
                  <c:v>2398</c:v>
                </c:pt>
                <c:pt idx="437" formatCode="General">
                  <c:v>2398</c:v>
                </c:pt>
                <c:pt idx="438" formatCode="General">
                  <c:v>2398</c:v>
                </c:pt>
                <c:pt idx="439" formatCode="General">
                  <c:v>2398</c:v>
                </c:pt>
                <c:pt idx="440" formatCode="General">
                  <c:v>2398</c:v>
                </c:pt>
                <c:pt idx="441" formatCode="General">
                  <c:v>2398</c:v>
                </c:pt>
                <c:pt idx="442" formatCode="General">
                  <c:v>2398</c:v>
                </c:pt>
                <c:pt idx="443" formatCode="General">
                  <c:v>2398</c:v>
                </c:pt>
                <c:pt idx="444" formatCode="General">
                  <c:v>2398</c:v>
                </c:pt>
                <c:pt idx="445" formatCode="General">
                  <c:v>2398</c:v>
                </c:pt>
                <c:pt idx="446" formatCode="General">
                  <c:v>2398</c:v>
                </c:pt>
                <c:pt idx="447" formatCode="General">
                  <c:v>2398</c:v>
                </c:pt>
                <c:pt idx="448" formatCode="General">
                  <c:v>2398</c:v>
                </c:pt>
                <c:pt idx="449" formatCode="General">
                  <c:v>2398</c:v>
                </c:pt>
                <c:pt idx="450" formatCode="General">
                  <c:v>2398</c:v>
                </c:pt>
                <c:pt idx="451" formatCode="General">
                  <c:v>2398</c:v>
                </c:pt>
                <c:pt idx="452" formatCode="General">
                  <c:v>2398</c:v>
                </c:pt>
                <c:pt idx="453" formatCode="General">
                  <c:v>2398</c:v>
                </c:pt>
                <c:pt idx="454" formatCode="General">
                  <c:v>2398</c:v>
                </c:pt>
                <c:pt idx="455" formatCode="General">
                  <c:v>2398</c:v>
                </c:pt>
                <c:pt idx="456" formatCode="General">
                  <c:v>2398</c:v>
                </c:pt>
                <c:pt idx="457" formatCode="General">
                  <c:v>2398</c:v>
                </c:pt>
                <c:pt idx="458" formatCode="General">
                  <c:v>2398</c:v>
                </c:pt>
                <c:pt idx="459" formatCode="General">
                  <c:v>2398</c:v>
                </c:pt>
                <c:pt idx="460" formatCode="General">
                  <c:v>2398</c:v>
                </c:pt>
                <c:pt idx="461" formatCode="General">
                  <c:v>2398</c:v>
                </c:pt>
                <c:pt idx="462" formatCode="General">
                  <c:v>2398</c:v>
                </c:pt>
                <c:pt idx="463" formatCode="General">
                  <c:v>2398</c:v>
                </c:pt>
                <c:pt idx="464" formatCode="General">
                  <c:v>2398</c:v>
                </c:pt>
                <c:pt idx="465" formatCode="General">
                  <c:v>2398</c:v>
                </c:pt>
                <c:pt idx="466" formatCode="General">
                  <c:v>2398</c:v>
                </c:pt>
                <c:pt idx="467" formatCode="General">
                  <c:v>2398</c:v>
                </c:pt>
                <c:pt idx="468" formatCode="General">
                  <c:v>2398</c:v>
                </c:pt>
                <c:pt idx="469" formatCode="General">
                  <c:v>2398</c:v>
                </c:pt>
                <c:pt idx="470" formatCode="General">
                  <c:v>2398</c:v>
                </c:pt>
                <c:pt idx="471" formatCode="General">
                  <c:v>2398</c:v>
                </c:pt>
                <c:pt idx="472" formatCode="General">
                  <c:v>2398</c:v>
                </c:pt>
                <c:pt idx="473" formatCode="General">
                  <c:v>2398</c:v>
                </c:pt>
                <c:pt idx="474" formatCode="General">
                  <c:v>2398</c:v>
                </c:pt>
                <c:pt idx="475" formatCode="General">
                  <c:v>2398</c:v>
                </c:pt>
                <c:pt idx="476" formatCode="General">
                  <c:v>2398</c:v>
                </c:pt>
                <c:pt idx="477" formatCode="General">
                  <c:v>2398</c:v>
                </c:pt>
                <c:pt idx="478" formatCode="General">
                  <c:v>2398</c:v>
                </c:pt>
                <c:pt idx="479" formatCode="General">
                  <c:v>2398</c:v>
                </c:pt>
                <c:pt idx="480" formatCode="General">
                  <c:v>2398</c:v>
                </c:pt>
                <c:pt idx="481" formatCode="General">
                  <c:v>2398</c:v>
                </c:pt>
                <c:pt idx="482" formatCode="General">
                  <c:v>2398</c:v>
                </c:pt>
                <c:pt idx="483" formatCode="General">
                  <c:v>2398</c:v>
                </c:pt>
                <c:pt idx="484" formatCode="General">
                  <c:v>2398</c:v>
                </c:pt>
                <c:pt idx="485" formatCode="General">
                  <c:v>2398</c:v>
                </c:pt>
                <c:pt idx="486" formatCode="General">
                  <c:v>2398</c:v>
                </c:pt>
                <c:pt idx="487" formatCode="General">
                  <c:v>2398</c:v>
                </c:pt>
                <c:pt idx="488" formatCode="General">
                  <c:v>2398</c:v>
                </c:pt>
                <c:pt idx="489" formatCode="General">
                  <c:v>2398</c:v>
                </c:pt>
                <c:pt idx="490" formatCode="General">
                  <c:v>2398</c:v>
                </c:pt>
                <c:pt idx="491" formatCode="General">
                  <c:v>2398</c:v>
                </c:pt>
                <c:pt idx="492" formatCode="General">
                  <c:v>2398</c:v>
                </c:pt>
                <c:pt idx="493" formatCode="General">
                  <c:v>2398</c:v>
                </c:pt>
                <c:pt idx="494" formatCode="General">
                  <c:v>2398</c:v>
                </c:pt>
                <c:pt idx="495" formatCode="General">
                  <c:v>2398</c:v>
                </c:pt>
                <c:pt idx="496" formatCode="General">
                  <c:v>2398</c:v>
                </c:pt>
                <c:pt idx="497" formatCode="General">
                  <c:v>2398</c:v>
                </c:pt>
                <c:pt idx="498" formatCode="General">
                  <c:v>2398</c:v>
                </c:pt>
                <c:pt idx="499" formatCode="General">
                  <c:v>2398</c:v>
                </c:pt>
                <c:pt idx="500" formatCode="General">
                  <c:v>2398</c:v>
                </c:pt>
                <c:pt idx="501" formatCode="General">
                  <c:v>2398</c:v>
                </c:pt>
                <c:pt idx="502" formatCode="General">
                  <c:v>2398</c:v>
                </c:pt>
                <c:pt idx="503" formatCode="General">
                  <c:v>2398</c:v>
                </c:pt>
                <c:pt idx="504" formatCode="General">
                  <c:v>2398</c:v>
                </c:pt>
                <c:pt idx="505" formatCode="General">
                  <c:v>2398</c:v>
                </c:pt>
                <c:pt idx="506" formatCode="General">
                  <c:v>2398</c:v>
                </c:pt>
                <c:pt idx="507" formatCode="General">
                  <c:v>2398</c:v>
                </c:pt>
                <c:pt idx="508" formatCode="General">
                  <c:v>2398</c:v>
                </c:pt>
                <c:pt idx="509" formatCode="General">
                  <c:v>2398</c:v>
                </c:pt>
                <c:pt idx="510" formatCode="General">
                  <c:v>2398</c:v>
                </c:pt>
                <c:pt idx="511" formatCode="General">
                  <c:v>2398</c:v>
                </c:pt>
                <c:pt idx="512" formatCode="General">
                  <c:v>2398</c:v>
                </c:pt>
                <c:pt idx="513" formatCode="General">
                  <c:v>2398</c:v>
                </c:pt>
                <c:pt idx="514" formatCode="General">
                  <c:v>2398</c:v>
                </c:pt>
                <c:pt idx="515" formatCode="General">
                  <c:v>2398</c:v>
                </c:pt>
                <c:pt idx="516" formatCode="General">
                  <c:v>2398</c:v>
                </c:pt>
                <c:pt idx="517" formatCode="General">
                  <c:v>2398</c:v>
                </c:pt>
                <c:pt idx="518" formatCode="General">
                  <c:v>2398</c:v>
                </c:pt>
              </c:numCache>
            </c:numRef>
          </c:val>
          <c:smooth val="0"/>
        </c:ser>
        <c:dLbls>
          <c:showLegendKey val="0"/>
          <c:showVal val="0"/>
          <c:showCatName val="0"/>
          <c:showSerName val="0"/>
          <c:showPercent val="0"/>
          <c:showBubbleSize val="0"/>
        </c:dLbls>
        <c:marker val="1"/>
        <c:smooth val="0"/>
        <c:axId val="152885120"/>
        <c:axId val="152883200"/>
      </c:lineChart>
      <c:dateAx>
        <c:axId val="152846720"/>
        <c:scaling>
          <c:orientation val="minMax"/>
        </c:scaling>
        <c:delete val="0"/>
        <c:axPos val="b"/>
        <c:majorGridlines>
          <c:spPr>
            <a:ln>
              <a:solidFill>
                <a:schemeClr val="bg1">
                  <a:lumMod val="65000"/>
                </a:schemeClr>
              </a:solidFill>
              <a:prstDash val="dash"/>
            </a:ln>
          </c:spPr>
        </c:majorGridlines>
        <c:numFmt formatCode="[$-409]mmm\-yy;@" sourceLinked="0"/>
        <c:majorTickMark val="out"/>
        <c:minorTickMark val="none"/>
        <c:tickLblPos val="nextTo"/>
        <c:txPr>
          <a:bodyPr rot="1500000"/>
          <a:lstStyle/>
          <a:p>
            <a:pPr>
              <a:defRPr/>
            </a:pPr>
            <a:endParaRPr lang="en-US"/>
          </a:p>
        </c:txPr>
        <c:crossAx val="152848256"/>
        <c:crosses val="autoZero"/>
        <c:auto val="1"/>
        <c:lblOffset val="100"/>
        <c:baseTimeUnit val="days"/>
        <c:majorUnit val="1"/>
        <c:majorTimeUnit val="months"/>
        <c:minorUnit val="1"/>
        <c:minorTimeUnit val="months"/>
      </c:dateAx>
      <c:valAx>
        <c:axId val="152848256"/>
        <c:scaling>
          <c:orientation val="minMax"/>
          <c:max val="90"/>
          <c:min val="0"/>
        </c:scaling>
        <c:delete val="0"/>
        <c:axPos val="l"/>
        <c:majorGridlines>
          <c:spPr>
            <a:ln>
              <a:solidFill>
                <a:schemeClr val="bg1">
                  <a:lumMod val="65000"/>
                </a:schemeClr>
              </a:solidFill>
            </a:ln>
          </c:spPr>
        </c:majorGridlines>
        <c:title>
          <c:tx>
            <c:rich>
              <a:bodyPr rot="0" vert="horz"/>
              <a:lstStyle/>
              <a:p>
                <a:pPr>
                  <a:defRPr/>
                </a:pPr>
                <a:r>
                  <a:rPr lang="en-US"/>
                  <a:t>10</a:t>
                </a:r>
                <a:r>
                  <a:rPr lang="en-US" baseline="30000"/>
                  <a:t>6</a:t>
                </a:r>
                <a:r>
                  <a:rPr lang="en-US"/>
                  <a:t>m</a:t>
                </a:r>
                <a:r>
                  <a:rPr lang="en-US" baseline="30000"/>
                  <a:t>3</a:t>
                </a:r>
                <a:r>
                  <a:rPr lang="en-US"/>
                  <a:t>/d</a:t>
                </a:r>
              </a:p>
            </c:rich>
          </c:tx>
          <c:layout>
            <c:manualLayout>
              <c:xMode val="edge"/>
              <c:yMode val="edge"/>
              <c:x val="1.4654653850729542E-3"/>
              <c:y val="2.9472189088833395E-2"/>
            </c:manualLayout>
          </c:layout>
          <c:overlay val="0"/>
        </c:title>
        <c:numFmt formatCode="0" sourceLinked="0"/>
        <c:majorTickMark val="out"/>
        <c:minorTickMark val="out"/>
        <c:tickLblPos val="nextTo"/>
        <c:crossAx val="152846720"/>
        <c:crosses val="autoZero"/>
        <c:crossBetween val="midCat"/>
        <c:majorUnit val="10"/>
        <c:minorUnit val="5"/>
      </c:valAx>
      <c:valAx>
        <c:axId val="152883200"/>
        <c:scaling>
          <c:orientation val="minMax"/>
          <c:max val="3465"/>
          <c:min val="0"/>
        </c:scaling>
        <c:delete val="0"/>
        <c:axPos val="r"/>
        <c:title>
          <c:tx>
            <c:rich>
              <a:bodyPr rot="0" vert="horz"/>
              <a:lstStyle/>
              <a:p>
                <a:pPr>
                  <a:defRPr/>
                </a:pPr>
                <a:r>
                  <a:rPr lang="en-US"/>
                  <a:t>TJ/d</a:t>
                </a:r>
              </a:p>
            </c:rich>
          </c:tx>
          <c:layout>
            <c:manualLayout>
              <c:xMode val="edge"/>
              <c:yMode val="edge"/>
              <c:x val="0.95058450721533982"/>
              <c:y val="2.9472189088833395E-2"/>
            </c:manualLayout>
          </c:layout>
          <c:overlay val="0"/>
        </c:title>
        <c:numFmt formatCode="0" sourceLinked="1"/>
        <c:majorTickMark val="out"/>
        <c:minorTickMark val="none"/>
        <c:tickLblPos val="nextTo"/>
        <c:crossAx val="152885120"/>
        <c:crosses val="max"/>
        <c:crossBetween val="between"/>
        <c:majorUnit val="200"/>
      </c:valAx>
      <c:dateAx>
        <c:axId val="152885120"/>
        <c:scaling>
          <c:orientation val="minMax"/>
        </c:scaling>
        <c:delete val="1"/>
        <c:axPos val="b"/>
        <c:numFmt formatCode="d\-mmm\-yy" sourceLinked="1"/>
        <c:majorTickMark val="out"/>
        <c:minorTickMark val="none"/>
        <c:tickLblPos val="nextTo"/>
        <c:crossAx val="152883200"/>
        <c:crosses val="autoZero"/>
        <c:auto val="1"/>
        <c:lblOffset val="100"/>
        <c:baseTimeUnit val="days"/>
      </c:dateAx>
      <c:spPr>
        <a:ln w="12700">
          <a:solidFill>
            <a:schemeClr val="tx1"/>
          </a:solidFill>
        </a:ln>
      </c:spPr>
    </c:plotArea>
    <c:legend>
      <c:legendPos val="r"/>
      <c:layout>
        <c:manualLayout>
          <c:xMode val="edge"/>
          <c:yMode val="edge"/>
          <c:x val="5.8577395710473538E-2"/>
          <c:y val="0.83763763620456533"/>
          <c:w val="0.87615466796688013"/>
          <c:h val="3.3833611707627456E-2"/>
        </c:manualLayout>
      </c:layout>
      <c:overlay val="0"/>
      <c:spPr>
        <a:solidFill>
          <a:schemeClr val="bg1"/>
        </a:solidFill>
        <a:ln>
          <a:solidFill>
            <a:schemeClr val="tx1"/>
          </a:solidFill>
        </a:ln>
      </c:spPr>
      <c:txPr>
        <a:bodyPr/>
        <a:lstStyle/>
        <a:p>
          <a:pPr>
            <a:defRPr sz="900"/>
          </a:pPr>
          <a:endParaRPr lang="en-US"/>
        </a:p>
      </c:txPr>
    </c:legend>
    <c:plotVisOnly val="1"/>
    <c:dispBlanksAs val="gap"/>
    <c:showDLblsOverMax val="0"/>
  </c:chart>
  <c:spPr>
    <a:ln>
      <a:noFill/>
    </a:ln>
  </c:spPr>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Foothills Zone</a:t>
            </a:r>
            <a:r>
              <a:rPr lang="en-US" sz="1600" baseline="0"/>
              <a:t> 8</a:t>
            </a:r>
            <a:endParaRPr lang="en-US" sz="1600"/>
          </a:p>
        </c:rich>
      </c:tx>
      <c:layout>
        <c:manualLayout>
          <c:xMode val="edge"/>
          <c:yMode val="edge"/>
          <c:x val="0.42721123960933083"/>
          <c:y val="1.2121212121212121E-2"/>
        </c:manualLayout>
      </c:layout>
      <c:overlay val="0"/>
    </c:title>
    <c:autoTitleDeleted val="0"/>
    <c:plotArea>
      <c:layout>
        <c:manualLayout>
          <c:layoutTarget val="inner"/>
          <c:xMode val="edge"/>
          <c:yMode val="edge"/>
          <c:x val="4.9488419880988059E-2"/>
          <c:y val="7.4876691352233196E-2"/>
          <c:w val="0.89767424779344629"/>
          <c:h val="0.8318725841088046"/>
        </c:manualLayout>
      </c:layout>
      <c:areaChart>
        <c:grouping val="standard"/>
        <c:varyColors val="0"/>
        <c:ser>
          <c:idx val="2"/>
          <c:order val="2"/>
          <c:tx>
            <c:v>Foothills Zone 8 Capability</c:v>
          </c:tx>
          <c:spPr>
            <a:solidFill>
              <a:schemeClr val="accent1">
                <a:alpha val="65000"/>
              </a:schemeClr>
            </a:solidFill>
            <a:ln>
              <a:noFill/>
            </a:ln>
          </c:spPr>
          <c:cat>
            <c:numRef>
              <c:f>Data!$A$521:$A$1500</c:f>
              <c:numCache>
                <c:formatCode>d\-mmm\-yy</c:formatCode>
                <c:ptCount val="980"/>
                <c:pt idx="0">
                  <c:v>42522</c:v>
                </c:pt>
                <c:pt idx="1">
                  <c:v>42523</c:v>
                </c:pt>
                <c:pt idx="2">
                  <c:v>42524</c:v>
                </c:pt>
                <c:pt idx="3">
                  <c:v>42525</c:v>
                </c:pt>
                <c:pt idx="4">
                  <c:v>42526</c:v>
                </c:pt>
                <c:pt idx="5">
                  <c:v>42527</c:v>
                </c:pt>
                <c:pt idx="6">
                  <c:v>42528</c:v>
                </c:pt>
                <c:pt idx="7">
                  <c:v>42529</c:v>
                </c:pt>
                <c:pt idx="8">
                  <c:v>42530</c:v>
                </c:pt>
                <c:pt idx="9">
                  <c:v>42531</c:v>
                </c:pt>
                <c:pt idx="10">
                  <c:v>42532</c:v>
                </c:pt>
                <c:pt idx="11">
                  <c:v>42533</c:v>
                </c:pt>
                <c:pt idx="12">
                  <c:v>42534</c:v>
                </c:pt>
                <c:pt idx="13">
                  <c:v>42535</c:v>
                </c:pt>
                <c:pt idx="14">
                  <c:v>42536</c:v>
                </c:pt>
                <c:pt idx="15">
                  <c:v>42537</c:v>
                </c:pt>
                <c:pt idx="16">
                  <c:v>42538</c:v>
                </c:pt>
                <c:pt idx="17">
                  <c:v>42539</c:v>
                </c:pt>
                <c:pt idx="18">
                  <c:v>42540</c:v>
                </c:pt>
                <c:pt idx="19">
                  <c:v>42541</c:v>
                </c:pt>
                <c:pt idx="20">
                  <c:v>42542</c:v>
                </c:pt>
                <c:pt idx="21">
                  <c:v>42543</c:v>
                </c:pt>
                <c:pt idx="22">
                  <c:v>42544</c:v>
                </c:pt>
                <c:pt idx="23">
                  <c:v>42545</c:v>
                </c:pt>
                <c:pt idx="24">
                  <c:v>42546</c:v>
                </c:pt>
                <c:pt idx="25">
                  <c:v>42547</c:v>
                </c:pt>
                <c:pt idx="26">
                  <c:v>42548</c:v>
                </c:pt>
                <c:pt idx="27">
                  <c:v>42549</c:v>
                </c:pt>
                <c:pt idx="28">
                  <c:v>42550</c:v>
                </c:pt>
                <c:pt idx="29">
                  <c:v>42551</c:v>
                </c:pt>
                <c:pt idx="30">
                  <c:v>42552</c:v>
                </c:pt>
                <c:pt idx="31">
                  <c:v>42553</c:v>
                </c:pt>
                <c:pt idx="32">
                  <c:v>42554</c:v>
                </c:pt>
                <c:pt idx="33">
                  <c:v>42555</c:v>
                </c:pt>
                <c:pt idx="34">
                  <c:v>42556</c:v>
                </c:pt>
                <c:pt idx="35">
                  <c:v>42557</c:v>
                </c:pt>
                <c:pt idx="36">
                  <c:v>42558</c:v>
                </c:pt>
                <c:pt idx="37">
                  <c:v>42559</c:v>
                </c:pt>
                <c:pt idx="38">
                  <c:v>42560</c:v>
                </c:pt>
                <c:pt idx="39">
                  <c:v>42561</c:v>
                </c:pt>
                <c:pt idx="40">
                  <c:v>42562</c:v>
                </c:pt>
                <c:pt idx="41">
                  <c:v>42563</c:v>
                </c:pt>
                <c:pt idx="42">
                  <c:v>42564</c:v>
                </c:pt>
                <c:pt idx="43">
                  <c:v>42565</c:v>
                </c:pt>
                <c:pt idx="44">
                  <c:v>42566</c:v>
                </c:pt>
                <c:pt idx="45">
                  <c:v>42567</c:v>
                </c:pt>
                <c:pt idx="46">
                  <c:v>42568</c:v>
                </c:pt>
                <c:pt idx="47">
                  <c:v>42569</c:v>
                </c:pt>
                <c:pt idx="48">
                  <c:v>42570</c:v>
                </c:pt>
                <c:pt idx="49">
                  <c:v>42571</c:v>
                </c:pt>
                <c:pt idx="50">
                  <c:v>42572</c:v>
                </c:pt>
                <c:pt idx="51">
                  <c:v>42573</c:v>
                </c:pt>
                <c:pt idx="52">
                  <c:v>42574</c:v>
                </c:pt>
                <c:pt idx="53">
                  <c:v>42575</c:v>
                </c:pt>
                <c:pt idx="54">
                  <c:v>42576</c:v>
                </c:pt>
                <c:pt idx="55">
                  <c:v>42577</c:v>
                </c:pt>
                <c:pt idx="56">
                  <c:v>42578</c:v>
                </c:pt>
                <c:pt idx="57">
                  <c:v>42579</c:v>
                </c:pt>
                <c:pt idx="58">
                  <c:v>42580</c:v>
                </c:pt>
                <c:pt idx="59">
                  <c:v>42581</c:v>
                </c:pt>
                <c:pt idx="60">
                  <c:v>42582</c:v>
                </c:pt>
                <c:pt idx="61">
                  <c:v>42583</c:v>
                </c:pt>
                <c:pt idx="62">
                  <c:v>42584</c:v>
                </c:pt>
                <c:pt idx="63">
                  <c:v>42585</c:v>
                </c:pt>
                <c:pt idx="64">
                  <c:v>42586</c:v>
                </c:pt>
                <c:pt idx="65">
                  <c:v>42587</c:v>
                </c:pt>
                <c:pt idx="66">
                  <c:v>42588</c:v>
                </c:pt>
                <c:pt idx="67">
                  <c:v>42589</c:v>
                </c:pt>
                <c:pt idx="68">
                  <c:v>42590</c:v>
                </c:pt>
                <c:pt idx="69">
                  <c:v>42591</c:v>
                </c:pt>
                <c:pt idx="70">
                  <c:v>42592</c:v>
                </c:pt>
                <c:pt idx="71">
                  <c:v>42593</c:v>
                </c:pt>
                <c:pt idx="72">
                  <c:v>42594</c:v>
                </c:pt>
                <c:pt idx="73">
                  <c:v>42595</c:v>
                </c:pt>
                <c:pt idx="74">
                  <c:v>42596</c:v>
                </c:pt>
                <c:pt idx="75">
                  <c:v>42597</c:v>
                </c:pt>
                <c:pt idx="76">
                  <c:v>42598</c:v>
                </c:pt>
                <c:pt idx="77">
                  <c:v>42599</c:v>
                </c:pt>
                <c:pt idx="78">
                  <c:v>42600</c:v>
                </c:pt>
                <c:pt idx="79">
                  <c:v>42601</c:v>
                </c:pt>
                <c:pt idx="80">
                  <c:v>42602</c:v>
                </c:pt>
                <c:pt idx="81">
                  <c:v>42603</c:v>
                </c:pt>
                <c:pt idx="82">
                  <c:v>42604</c:v>
                </c:pt>
                <c:pt idx="83">
                  <c:v>42605</c:v>
                </c:pt>
                <c:pt idx="84">
                  <c:v>42606</c:v>
                </c:pt>
                <c:pt idx="85">
                  <c:v>42607</c:v>
                </c:pt>
                <c:pt idx="86">
                  <c:v>42608</c:v>
                </c:pt>
                <c:pt idx="87">
                  <c:v>42609</c:v>
                </c:pt>
                <c:pt idx="88">
                  <c:v>42610</c:v>
                </c:pt>
                <c:pt idx="89">
                  <c:v>42611</c:v>
                </c:pt>
                <c:pt idx="90">
                  <c:v>42612</c:v>
                </c:pt>
                <c:pt idx="91">
                  <c:v>42613</c:v>
                </c:pt>
                <c:pt idx="92">
                  <c:v>42614</c:v>
                </c:pt>
                <c:pt idx="93">
                  <c:v>42615</c:v>
                </c:pt>
                <c:pt idx="94">
                  <c:v>42616</c:v>
                </c:pt>
                <c:pt idx="95">
                  <c:v>42617</c:v>
                </c:pt>
                <c:pt idx="96">
                  <c:v>42618</c:v>
                </c:pt>
                <c:pt idx="97">
                  <c:v>42619</c:v>
                </c:pt>
                <c:pt idx="98">
                  <c:v>42620</c:v>
                </c:pt>
                <c:pt idx="99">
                  <c:v>42621</c:v>
                </c:pt>
                <c:pt idx="100">
                  <c:v>42622</c:v>
                </c:pt>
                <c:pt idx="101">
                  <c:v>42623</c:v>
                </c:pt>
                <c:pt idx="102">
                  <c:v>42624</c:v>
                </c:pt>
                <c:pt idx="103">
                  <c:v>42625</c:v>
                </c:pt>
                <c:pt idx="104">
                  <c:v>42626</c:v>
                </c:pt>
                <c:pt idx="105">
                  <c:v>42627</c:v>
                </c:pt>
                <c:pt idx="106">
                  <c:v>42628</c:v>
                </c:pt>
                <c:pt idx="107">
                  <c:v>42629</c:v>
                </c:pt>
                <c:pt idx="108">
                  <c:v>42630</c:v>
                </c:pt>
                <c:pt idx="109">
                  <c:v>42631</c:v>
                </c:pt>
                <c:pt idx="110">
                  <c:v>42632</c:v>
                </c:pt>
                <c:pt idx="111">
                  <c:v>42633</c:v>
                </c:pt>
                <c:pt idx="112">
                  <c:v>42634</c:v>
                </c:pt>
                <c:pt idx="113">
                  <c:v>42635</c:v>
                </c:pt>
                <c:pt idx="114">
                  <c:v>42636</c:v>
                </c:pt>
                <c:pt idx="115">
                  <c:v>42637</c:v>
                </c:pt>
                <c:pt idx="116">
                  <c:v>42638</c:v>
                </c:pt>
                <c:pt idx="117">
                  <c:v>42639</c:v>
                </c:pt>
                <c:pt idx="118">
                  <c:v>42640</c:v>
                </c:pt>
                <c:pt idx="119">
                  <c:v>42641</c:v>
                </c:pt>
                <c:pt idx="120">
                  <c:v>42642</c:v>
                </c:pt>
                <c:pt idx="121">
                  <c:v>42643</c:v>
                </c:pt>
                <c:pt idx="122">
                  <c:v>42644</c:v>
                </c:pt>
                <c:pt idx="123">
                  <c:v>42645</c:v>
                </c:pt>
                <c:pt idx="124">
                  <c:v>42646</c:v>
                </c:pt>
                <c:pt idx="125">
                  <c:v>42647</c:v>
                </c:pt>
                <c:pt idx="126">
                  <c:v>42648</c:v>
                </c:pt>
                <c:pt idx="127">
                  <c:v>42649</c:v>
                </c:pt>
                <c:pt idx="128">
                  <c:v>42650</c:v>
                </c:pt>
                <c:pt idx="129">
                  <c:v>42651</c:v>
                </c:pt>
                <c:pt idx="130">
                  <c:v>42652</c:v>
                </c:pt>
                <c:pt idx="131">
                  <c:v>42653</c:v>
                </c:pt>
                <c:pt idx="132">
                  <c:v>42654</c:v>
                </c:pt>
                <c:pt idx="133">
                  <c:v>42655</c:v>
                </c:pt>
                <c:pt idx="134">
                  <c:v>42656</c:v>
                </c:pt>
                <c:pt idx="135">
                  <c:v>42657</c:v>
                </c:pt>
                <c:pt idx="136">
                  <c:v>42658</c:v>
                </c:pt>
                <c:pt idx="137">
                  <c:v>42659</c:v>
                </c:pt>
                <c:pt idx="138">
                  <c:v>42660</c:v>
                </c:pt>
                <c:pt idx="139">
                  <c:v>42661</c:v>
                </c:pt>
                <c:pt idx="140">
                  <c:v>42662</c:v>
                </c:pt>
                <c:pt idx="141">
                  <c:v>42663</c:v>
                </c:pt>
                <c:pt idx="142">
                  <c:v>42664</c:v>
                </c:pt>
                <c:pt idx="143">
                  <c:v>42665</c:v>
                </c:pt>
                <c:pt idx="144">
                  <c:v>42666</c:v>
                </c:pt>
                <c:pt idx="145">
                  <c:v>42667</c:v>
                </c:pt>
                <c:pt idx="146">
                  <c:v>42668</c:v>
                </c:pt>
                <c:pt idx="147">
                  <c:v>42669</c:v>
                </c:pt>
                <c:pt idx="148">
                  <c:v>42670</c:v>
                </c:pt>
                <c:pt idx="149">
                  <c:v>42671</c:v>
                </c:pt>
                <c:pt idx="150">
                  <c:v>42672</c:v>
                </c:pt>
                <c:pt idx="151">
                  <c:v>42673</c:v>
                </c:pt>
                <c:pt idx="152">
                  <c:v>42674</c:v>
                </c:pt>
                <c:pt idx="153">
                  <c:v>42675</c:v>
                </c:pt>
                <c:pt idx="154">
                  <c:v>42676</c:v>
                </c:pt>
                <c:pt idx="155">
                  <c:v>42677</c:v>
                </c:pt>
                <c:pt idx="156">
                  <c:v>42678</c:v>
                </c:pt>
                <c:pt idx="157">
                  <c:v>42679</c:v>
                </c:pt>
                <c:pt idx="158">
                  <c:v>42680</c:v>
                </c:pt>
                <c:pt idx="159">
                  <c:v>42681</c:v>
                </c:pt>
                <c:pt idx="160">
                  <c:v>42682</c:v>
                </c:pt>
                <c:pt idx="161">
                  <c:v>42683</c:v>
                </c:pt>
                <c:pt idx="162">
                  <c:v>42684</c:v>
                </c:pt>
                <c:pt idx="163">
                  <c:v>42685</c:v>
                </c:pt>
                <c:pt idx="164">
                  <c:v>42686</c:v>
                </c:pt>
                <c:pt idx="165">
                  <c:v>42687</c:v>
                </c:pt>
                <c:pt idx="166">
                  <c:v>42688</c:v>
                </c:pt>
                <c:pt idx="167">
                  <c:v>42689</c:v>
                </c:pt>
                <c:pt idx="168">
                  <c:v>42690</c:v>
                </c:pt>
                <c:pt idx="169">
                  <c:v>42691</c:v>
                </c:pt>
                <c:pt idx="170">
                  <c:v>42692</c:v>
                </c:pt>
                <c:pt idx="171">
                  <c:v>42693</c:v>
                </c:pt>
                <c:pt idx="172">
                  <c:v>42694</c:v>
                </c:pt>
                <c:pt idx="173">
                  <c:v>42695</c:v>
                </c:pt>
                <c:pt idx="174">
                  <c:v>42696</c:v>
                </c:pt>
                <c:pt idx="175">
                  <c:v>42697</c:v>
                </c:pt>
                <c:pt idx="176">
                  <c:v>42698</c:v>
                </c:pt>
                <c:pt idx="177">
                  <c:v>42699</c:v>
                </c:pt>
                <c:pt idx="178">
                  <c:v>42700</c:v>
                </c:pt>
                <c:pt idx="179">
                  <c:v>42701</c:v>
                </c:pt>
                <c:pt idx="180">
                  <c:v>42702</c:v>
                </c:pt>
                <c:pt idx="181">
                  <c:v>42703</c:v>
                </c:pt>
                <c:pt idx="182">
                  <c:v>42704</c:v>
                </c:pt>
                <c:pt idx="183">
                  <c:v>42705</c:v>
                </c:pt>
                <c:pt idx="184">
                  <c:v>42706</c:v>
                </c:pt>
                <c:pt idx="185">
                  <c:v>42707</c:v>
                </c:pt>
                <c:pt idx="186">
                  <c:v>42708</c:v>
                </c:pt>
                <c:pt idx="187">
                  <c:v>42709</c:v>
                </c:pt>
                <c:pt idx="188">
                  <c:v>42710</c:v>
                </c:pt>
                <c:pt idx="189">
                  <c:v>42711</c:v>
                </c:pt>
                <c:pt idx="190">
                  <c:v>42712</c:v>
                </c:pt>
                <c:pt idx="191">
                  <c:v>42713</c:v>
                </c:pt>
                <c:pt idx="192">
                  <c:v>42714</c:v>
                </c:pt>
                <c:pt idx="193">
                  <c:v>42715</c:v>
                </c:pt>
                <c:pt idx="194">
                  <c:v>42716</c:v>
                </c:pt>
                <c:pt idx="195">
                  <c:v>42717</c:v>
                </c:pt>
                <c:pt idx="196">
                  <c:v>42718</c:v>
                </c:pt>
                <c:pt idx="197">
                  <c:v>42719</c:v>
                </c:pt>
                <c:pt idx="198">
                  <c:v>42720</c:v>
                </c:pt>
                <c:pt idx="199">
                  <c:v>42721</c:v>
                </c:pt>
                <c:pt idx="200">
                  <c:v>42722</c:v>
                </c:pt>
                <c:pt idx="201">
                  <c:v>42723</c:v>
                </c:pt>
                <c:pt idx="202">
                  <c:v>42724</c:v>
                </c:pt>
                <c:pt idx="203">
                  <c:v>42725</c:v>
                </c:pt>
                <c:pt idx="204">
                  <c:v>42726</c:v>
                </c:pt>
                <c:pt idx="205">
                  <c:v>42727</c:v>
                </c:pt>
                <c:pt idx="206">
                  <c:v>42728</c:v>
                </c:pt>
                <c:pt idx="207">
                  <c:v>42729</c:v>
                </c:pt>
                <c:pt idx="208">
                  <c:v>42730</c:v>
                </c:pt>
                <c:pt idx="209">
                  <c:v>42731</c:v>
                </c:pt>
                <c:pt idx="210">
                  <c:v>42732</c:v>
                </c:pt>
                <c:pt idx="211">
                  <c:v>42733</c:v>
                </c:pt>
                <c:pt idx="212">
                  <c:v>42734</c:v>
                </c:pt>
                <c:pt idx="213">
                  <c:v>42735</c:v>
                </c:pt>
                <c:pt idx="214">
                  <c:v>42736</c:v>
                </c:pt>
                <c:pt idx="215">
                  <c:v>42737</c:v>
                </c:pt>
                <c:pt idx="216">
                  <c:v>42738</c:v>
                </c:pt>
                <c:pt idx="217">
                  <c:v>42739</c:v>
                </c:pt>
                <c:pt idx="218">
                  <c:v>42740</c:v>
                </c:pt>
                <c:pt idx="219">
                  <c:v>42741</c:v>
                </c:pt>
                <c:pt idx="220">
                  <c:v>42742</c:v>
                </c:pt>
                <c:pt idx="221">
                  <c:v>42743</c:v>
                </c:pt>
                <c:pt idx="222">
                  <c:v>42744</c:v>
                </c:pt>
                <c:pt idx="223">
                  <c:v>42745</c:v>
                </c:pt>
                <c:pt idx="224">
                  <c:v>42746</c:v>
                </c:pt>
                <c:pt idx="225">
                  <c:v>42747</c:v>
                </c:pt>
                <c:pt idx="226">
                  <c:v>42748</c:v>
                </c:pt>
                <c:pt idx="227">
                  <c:v>42749</c:v>
                </c:pt>
                <c:pt idx="228">
                  <c:v>42750</c:v>
                </c:pt>
                <c:pt idx="229">
                  <c:v>42751</c:v>
                </c:pt>
                <c:pt idx="230">
                  <c:v>42752</c:v>
                </c:pt>
                <c:pt idx="231">
                  <c:v>42753</c:v>
                </c:pt>
                <c:pt idx="232">
                  <c:v>42754</c:v>
                </c:pt>
                <c:pt idx="233">
                  <c:v>42755</c:v>
                </c:pt>
                <c:pt idx="234">
                  <c:v>42756</c:v>
                </c:pt>
                <c:pt idx="235">
                  <c:v>42757</c:v>
                </c:pt>
                <c:pt idx="236">
                  <c:v>42758</c:v>
                </c:pt>
                <c:pt idx="237">
                  <c:v>42759</c:v>
                </c:pt>
                <c:pt idx="238">
                  <c:v>42760</c:v>
                </c:pt>
                <c:pt idx="239">
                  <c:v>42761</c:v>
                </c:pt>
                <c:pt idx="240">
                  <c:v>42762</c:v>
                </c:pt>
                <c:pt idx="241">
                  <c:v>42763</c:v>
                </c:pt>
                <c:pt idx="242">
                  <c:v>42764</c:v>
                </c:pt>
                <c:pt idx="243">
                  <c:v>42765</c:v>
                </c:pt>
                <c:pt idx="244">
                  <c:v>42766</c:v>
                </c:pt>
                <c:pt idx="245">
                  <c:v>42767</c:v>
                </c:pt>
                <c:pt idx="246">
                  <c:v>42768</c:v>
                </c:pt>
                <c:pt idx="247">
                  <c:v>42769</c:v>
                </c:pt>
                <c:pt idx="248">
                  <c:v>42770</c:v>
                </c:pt>
                <c:pt idx="249">
                  <c:v>42771</c:v>
                </c:pt>
                <c:pt idx="250">
                  <c:v>42772</c:v>
                </c:pt>
                <c:pt idx="251">
                  <c:v>42773</c:v>
                </c:pt>
                <c:pt idx="252">
                  <c:v>42774</c:v>
                </c:pt>
                <c:pt idx="253">
                  <c:v>42775</c:v>
                </c:pt>
                <c:pt idx="254">
                  <c:v>42776</c:v>
                </c:pt>
                <c:pt idx="255">
                  <c:v>42777</c:v>
                </c:pt>
                <c:pt idx="256">
                  <c:v>42778</c:v>
                </c:pt>
                <c:pt idx="257">
                  <c:v>42779</c:v>
                </c:pt>
                <c:pt idx="258">
                  <c:v>42780</c:v>
                </c:pt>
                <c:pt idx="259">
                  <c:v>42781</c:v>
                </c:pt>
                <c:pt idx="260">
                  <c:v>42782</c:v>
                </c:pt>
                <c:pt idx="261">
                  <c:v>42783</c:v>
                </c:pt>
                <c:pt idx="262">
                  <c:v>42784</c:v>
                </c:pt>
                <c:pt idx="263">
                  <c:v>42785</c:v>
                </c:pt>
                <c:pt idx="264">
                  <c:v>42786</c:v>
                </c:pt>
                <c:pt idx="265">
                  <c:v>42787</c:v>
                </c:pt>
                <c:pt idx="266">
                  <c:v>42788</c:v>
                </c:pt>
                <c:pt idx="267">
                  <c:v>42789</c:v>
                </c:pt>
                <c:pt idx="268">
                  <c:v>42790</c:v>
                </c:pt>
                <c:pt idx="269">
                  <c:v>42791</c:v>
                </c:pt>
                <c:pt idx="270">
                  <c:v>42792</c:v>
                </c:pt>
                <c:pt idx="271">
                  <c:v>42793</c:v>
                </c:pt>
                <c:pt idx="272">
                  <c:v>42794</c:v>
                </c:pt>
                <c:pt idx="273">
                  <c:v>42795</c:v>
                </c:pt>
                <c:pt idx="274">
                  <c:v>42796</c:v>
                </c:pt>
                <c:pt idx="275">
                  <c:v>42797</c:v>
                </c:pt>
                <c:pt idx="276">
                  <c:v>42798</c:v>
                </c:pt>
                <c:pt idx="277">
                  <c:v>42799</c:v>
                </c:pt>
                <c:pt idx="278">
                  <c:v>42800</c:v>
                </c:pt>
                <c:pt idx="279">
                  <c:v>42801</c:v>
                </c:pt>
                <c:pt idx="280">
                  <c:v>42802</c:v>
                </c:pt>
                <c:pt idx="281">
                  <c:v>42803</c:v>
                </c:pt>
                <c:pt idx="282">
                  <c:v>42804</c:v>
                </c:pt>
                <c:pt idx="283">
                  <c:v>42805</c:v>
                </c:pt>
                <c:pt idx="284">
                  <c:v>42806</c:v>
                </c:pt>
                <c:pt idx="285">
                  <c:v>42807</c:v>
                </c:pt>
                <c:pt idx="286">
                  <c:v>42808</c:v>
                </c:pt>
                <c:pt idx="287">
                  <c:v>42809</c:v>
                </c:pt>
                <c:pt idx="288">
                  <c:v>42810</c:v>
                </c:pt>
                <c:pt idx="289">
                  <c:v>42811</c:v>
                </c:pt>
                <c:pt idx="290">
                  <c:v>42812</c:v>
                </c:pt>
                <c:pt idx="291">
                  <c:v>42813</c:v>
                </c:pt>
                <c:pt idx="292">
                  <c:v>42814</c:v>
                </c:pt>
                <c:pt idx="293">
                  <c:v>42815</c:v>
                </c:pt>
                <c:pt idx="294">
                  <c:v>42816</c:v>
                </c:pt>
                <c:pt idx="295">
                  <c:v>42817</c:v>
                </c:pt>
                <c:pt idx="296">
                  <c:v>42818</c:v>
                </c:pt>
                <c:pt idx="297">
                  <c:v>42819</c:v>
                </c:pt>
                <c:pt idx="298">
                  <c:v>42820</c:v>
                </c:pt>
                <c:pt idx="299">
                  <c:v>42821</c:v>
                </c:pt>
                <c:pt idx="300">
                  <c:v>42822</c:v>
                </c:pt>
                <c:pt idx="301">
                  <c:v>42823</c:v>
                </c:pt>
                <c:pt idx="302">
                  <c:v>42824</c:v>
                </c:pt>
                <c:pt idx="303">
                  <c:v>42825</c:v>
                </c:pt>
                <c:pt idx="304">
                  <c:v>42826</c:v>
                </c:pt>
                <c:pt idx="305">
                  <c:v>42827</c:v>
                </c:pt>
                <c:pt idx="306">
                  <c:v>42828</c:v>
                </c:pt>
                <c:pt idx="307">
                  <c:v>42829</c:v>
                </c:pt>
                <c:pt idx="308">
                  <c:v>42830</c:v>
                </c:pt>
                <c:pt idx="309">
                  <c:v>42831</c:v>
                </c:pt>
                <c:pt idx="310">
                  <c:v>42832</c:v>
                </c:pt>
                <c:pt idx="311">
                  <c:v>42833</c:v>
                </c:pt>
                <c:pt idx="312">
                  <c:v>42834</c:v>
                </c:pt>
                <c:pt idx="313">
                  <c:v>42835</c:v>
                </c:pt>
                <c:pt idx="314">
                  <c:v>42836</c:v>
                </c:pt>
                <c:pt idx="315">
                  <c:v>42837</c:v>
                </c:pt>
                <c:pt idx="316">
                  <c:v>42838</c:v>
                </c:pt>
                <c:pt idx="317">
                  <c:v>42839</c:v>
                </c:pt>
                <c:pt idx="318">
                  <c:v>42840</c:v>
                </c:pt>
                <c:pt idx="319">
                  <c:v>42841</c:v>
                </c:pt>
                <c:pt idx="320">
                  <c:v>42842</c:v>
                </c:pt>
                <c:pt idx="321">
                  <c:v>42843</c:v>
                </c:pt>
                <c:pt idx="322">
                  <c:v>42844</c:v>
                </c:pt>
                <c:pt idx="323">
                  <c:v>42845</c:v>
                </c:pt>
                <c:pt idx="324">
                  <c:v>42846</c:v>
                </c:pt>
                <c:pt idx="325">
                  <c:v>42847</c:v>
                </c:pt>
                <c:pt idx="326">
                  <c:v>42848</c:v>
                </c:pt>
                <c:pt idx="327">
                  <c:v>42849</c:v>
                </c:pt>
                <c:pt idx="328">
                  <c:v>42850</c:v>
                </c:pt>
                <c:pt idx="329">
                  <c:v>42851</c:v>
                </c:pt>
                <c:pt idx="330">
                  <c:v>42852</c:v>
                </c:pt>
                <c:pt idx="331">
                  <c:v>42853</c:v>
                </c:pt>
                <c:pt idx="332">
                  <c:v>42854</c:v>
                </c:pt>
                <c:pt idx="333">
                  <c:v>42855</c:v>
                </c:pt>
                <c:pt idx="334">
                  <c:v>42856</c:v>
                </c:pt>
                <c:pt idx="335">
                  <c:v>42857</c:v>
                </c:pt>
                <c:pt idx="336">
                  <c:v>42858</c:v>
                </c:pt>
                <c:pt idx="337">
                  <c:v>42859</c:v>
                </c:pt>
                <c:pt idx="338">
                  <c:v>42860</c:v>
                </c:pt>
                <c:pt idx="339">
                  <c:v>42861</c:v>
                </c:pt>
                <c:pt idx="340">
                  <c:v>42862</c:v>
                </c:pt>
                <c:pt idx="341">
                  <c:v>42863</c:v>
                </c:pt>
                <c:pt idx="342">
                  <c:v>42864</c:v>
                </c:pt>
                <c:pt idx="343">
                  <c:v>42865</c:v>
                </c:pt>
                <c:pt idx="344">
                  <c:v>42866</c:v>
                </c:pt>
                <c:pt idx="345">
                  <c:v>42867</c:v>
                </c:pt>
                <c:pt idx="346">
                  <c:v>42868</c:v>
                </c:pt>
                <c:pt idx="347">
                  <c:v>42869</c:v>
                </c:pt>
                <c:pt idx="348">
                  <c:v>42870</c:v>
                </c:pt>
                <c:pt idx="349">
                  <c:v>42871</c:v>
                </c:pt>
                <c:pt idx="350">
                  <c:v>42872</c:v>
                </c:pt>
                <c:pt idx="351">
                  <c:v>42873</c:v>
                </c:pt>
                <c:pt idx="352">
                  <c:v>42874</c:v>
                </c:pt>
                <c:pt idx="353">
                  <c:v>42875</c:v>
                </c:pt>
                <c:pt idx="354">
                  <c:v>42876</c:v>
                </c:pt>
                <c:pt idx="355">
                  <c:v>42877</c:v>
                </c:pt>
                <c:pt idx="356">
                  <c:v>42878</c:v>
                </c:pt>
                <c:pt idx="357">
                  <c:v>42879</c:v>
                </c:pt>
                <c:pt idx="358">
                  <c:v>42880</c:v>
                </c:pt>
                <c:pt idx="359">
                  <c:v>42881</c:v>
                </c:pt>
                <c:pt idx="360">
                  <c:v>42882</c:v>
                </c:pt>
                <c:pt idx="361">
                  <c:v>42883</c:v>
                </c:pt>
                <c:pt idx="362">
                  <c:v>42884</c:v>
                </c:pt>
                <c:pt idx="363">
                  <c:v>42885</c:v>
                </c:pt>
                <c:pt idx="364">
                  <c:v>42886</c:v>
                </c:pt>
                <c:pt idx="365">
                  <c:v>42887</c:v>
                </c:pt>
                <c:pt idx="366">
                  <c:v>42888</c:v>
                </c:pt>
                <c:pt idx="367">
                  <c:v>42889</c:v>
                </c:pt>
                <c:pt idx="368">
                  <c:v>42890</c:v>
                </c:pt>
                <c:pt idx="369">
                  <c:v>42891</c:v>
                </c:pt>
                <c:pt idx="370">
                  <c:v>42892</c:v>
                </c:pt>
                <c:pt idx="371">
                  <c:v>42893</c:v>
                </c:pt>
                <c:pt idx="372">
                  <c:v>42894</c:v>
                </c:pt>
                <c:pt idx="373">
                  <c:v>42895</c:v>
                </c:pt>
                <c:pt idx="374">
                  <c:v>42896</c:v>
                </c:pt>
                <c:pt idx="375">
                  <c:v>42897</c:v>
                </c:pt>
                <c:pt idx="376">
                  <c:v>42898</c:v>
                </c:pt>
                <c:pt idx="377">
                  <c:v>42899</c:v>
                </c:pt>
                <c:pt idx="378">
                  <c:v>42900</c:v>
                </c:pt>
                <c:pt idx="379">
                  <c:v>42901</c:v>
                </c:pt>
                <c:pt idx="380">
                  <c:v>42902</c:v>
                </c:pt>
                <c:pt idx="381">
                  <c:v>42903</c:v>
                </c:pt>
                <c:pt idx="382">
                  <c:v>42904</c:v>
                </c:pt>
                <c:pt idx="383">
                  <c:v>42905</c:v>
                </c:pt>
                <c:pt idx="384">
                  <c:v>42906</c:v>
                </c:pt>
                <c:pt idx="385">
                  <c:v>42907</c:v>
                </c:pt>
                <c:pt idx="386">
                  <c:v>42908</c:v>
                </c:pt>
                <c:pt idx="387">
                  <c:v>42909</c:v>
                </c:pt>
                <c:pt idx="388">
                  <c:v>42910</c:v>
                </c:pt>
                <c:pt idx="389">
                  <c:v>42911</c:v>
                </c:pt>
                <c:pt idx="390">
                  <c:v>42912</c:v>
                </c:pt>
                <c:pt idx="391">
                  <c:v>42913</c:v>
                </c:pt>
                <c:pt idx="392">
                  <c:v>42914</c:v>
                </c:pt>
                <c:pt idx="393">
                  <c:v>42915</c:v>
                </c:pt>
                <c:pt idx="394">
                  <c:v>42916</c:v>
                </c:pt>
                <c:pt idx="395">
                  <c:v>42917</c:v>
                </c:pt>
                <c:pt idx="396">
                  <c:v>42918</c:v>
                </c:pt>
                <c:pt idx="397">
                  <c:v>42919</c:v>
                </c:pt>
                <c:pt idx="398">
                  <c:v>42920</c:v>
                </c:pt>
                <c:pt idx="399">
                  <c:v>42921</c:v>
                </c:pt>
                <c:pt idx="400">
                  <c:v>42922</c:v>
                </c:pt>
                <c:pt idx="401">
                  <c:v>42923</c:v>
                </c:pt>
                <c:pt idx="402">
                  <c:v>42924</c:v>
                </c:pt>
                <c:pt idx="403">
                  <c:v>42925</c:v>
                </c:pt>
                <c:pt idx="404">
                  <c:v>42926</c:v>
                </c:pt>
                <c:pt idx="405">
                  <c:v>42927</c:v>
                </c:pt>
                <c:pt idx="406">
                  <c:v>42928</c:v>
                </c:pt>
                <c:pt idx="407">
                  <c:v>42929</c:v>
                </c:pt>
                <c:pt idx="408">
                  <c:v>42930</c:v>
                </c:pt>
                <c:pt idx="409">
                  <c:v>42931</c:v>
                </c:pt>
                <c:pt idx="410">
                  <c:v>42932</c:v>
                </c:pt>
                <c:pt idx="411">
                  <c:v>42933</c:v>
                </c:pt>
                <c:pt idx="412">
                  <c:v>42934</c:v>
                </c:pt>
                <c:pt idx="413">
                  <c:v>42935</c:v>
                </c:pt>
                <c:pt idx="414">
                  <c:v>42936</c:v>
                </c:pt>
                <c:pt idx="415">
                  <c:v>42937</c:v>
                </c:pt>
                <c:pt idx="416">
                  <c:v>42938</c:v>
                </c:pt>
                <c:pt idx="417">
                  <c:v>42939</c:v>
                </c:pt>
                <c:pt idx="418">
                  <c:v>42940</c:v>
                </c:pt>
                <c:pt idx="419">
                  <c:v>42941</c:v>
                </c:pt>
                <c:pt idx="420">
                  <c:v>42942</c:v>
                </c:pt>
                <c:pt idx="421">
                  <c:v>42943</c:v>
                </c:pt>
                <c:pt idx="422">
                  <c:v>42944</c:v>
                </c:pt>
                <c:pt idx="423">
                  <c:v>42945</c:v>
                </c:pt>
                <c:pt idx="424">
                  <c:v>42946</c:v>
                </c:pt>
                <c:pt idx="425">
                  <c:v>42947</c:v>
                </c:pt>
                <c:pt idx="426">
                  <c:v>42948</c:v>
                </c:pt>
                <c:pt idx="427">
                  <c:v>42949</c:v>
                </c:pt>
                <c:pt idx="428">
                  <c:v>42950</c:v>
                </c:pt>
                <c:pt idx="429">
                  <c:v>42951</c:v>
                </c:pt>
                <c:pt idx="430">
                  <c:v>42952</c:v>
                </c:pt>
                <c:pt idx="431">
                  <c:v>42953</c:v>
                </c:pt>
                <c:pt idx="432">
                  <c:v>42954</c:v>
                </c:pt>
                <c:pt idx="433">
                  <c:v>42955</c:v>
                </c:pt>
                <c:pt idx="434">
                  <c:v>42956</c:v>
                </c:pt>
                <c:pt idx="435">
                  <c:v>42957</c:v>
                </c:pt>
                <c:pt idx="436">
                  <c:v>42958</c:v>
                </c:pt>
                <c:pt idx="437">
                  <c:v>42959</c:v>
                </c:pt>
                <c:pt idx="438">
                  <c:v>42960</c:v>
                </c:pt>
                <c:pt idx="439">
                  <c:v>42961</c:v>
                </c:pt>
                <c:pt idx="440">
                  <c:v>42962</c:v>
                </c:pt>
                <c:pt idx="441">
                  <c:v>42963</c:v>
                </c:pt>
                <c:pt idx="442">
                  <c:v>42964</c:v>
                </c:pt>
                <c:pt idx="443">
                  <c:v>42965</c:v>
                </c:pt>
                <c:pt idx="444">
                  <c:v>42966</c:v>
                </c:pt>
                <c:pt idx="445">
                  <c:v>42967</c:v>
                </c:pt>
                <c:pt idx="446">
                  <c:v>42968</c:v>
                </c:pt>
                <c:pt idx="447">
                  <c:v>42969</c:v>
                </c:pt>
                <c:pt idx="448">
                  <c:v>42970</c:v>
                </c:pt>
                <c:pt idx="449">
                  <c:v>42971</c:v>
                </c:pt>
                <c:pt idx="450">
                  <c:v>42972</c:v>
                </c:pt>
                <c:pt idx="451">
                  <c:v>42973</c:v>
                </c:pt>
                <c:pt idx="452">
                  <c:v>42974</c:v>
                </c:pt>
                <c:pt idx="453">
                  <c:v>42975</c:v>
                </c:pt>
                <c:pt idx="454">
                  <c:v>42976</c:v>
                </c:pt>
                <c:pt idx="455">
                  <c:v>42977</c:v>
                </c:pt>
                <c:pt idx="456">
                  <c:v>42978</c:v>
                </c:pt>
                <c:pt idx="457">
                  <c:v>42979</c:v>
                </c:pt>
                <c:pt idx="458">
                  <c:v>42980</c:v>
                </c:pt>
                <c:pt idx="459">
                  <c:v>42981</c:v>
                </c:pt>
                <c:pt idx="460">
                  <c:v>42982</c:v>
                </c:pt>
                <c:pt idx="461">
                  <c:v>42983</c:v>
                </c:pt>
                <c:pt idx="462">
                  <c:v>42984</c:v>
                </c:pt>
                <c:pt idx="463">
                  <c:v>42985</c:v>
                </c:pt>
                <c:pt idx="464">
                  <c:v>42986</c:v>
                </c:pt>
                <c:pt idx="465">
                  <c:v>42987</c:v>
                </c:pt>
                <c:pt idx="466">
                  <c:v>42988</c:v>
                </c:pt>
                <c:pt idx="467">
                  <c:v>42989</c:v>
                </c:pt>
                <c:pt idx="468">
                  <c:v>42990</c:v>
                </c:pt>
                <c:pt idx="469">
                  <c:v>42991</c:v>
                </c:pt>
                <c:pt idx="470">
                  <c:v>42992</c:v>
                </c:pt>
                <c:pt idx="471">
                  <c:v>42993</c:v>
                </c:pt>
                <c:pt idx="472">
                  <c:v>42994</c:v>
                </c:pt>
                <c:pt idx="473">
                  <c:v>42995</c:v>
                </c:pt>
                <c:pt idx="474">
                  <c:v>42996</c:v>
                </c:pt>
                <c:pt idx="475">
                  <c:v>42997</c:v>
                </c:pt>
                <c:pt idx="476">
                  <c:v>42998</c:v>
                </c:pt>
                <c:pt idx="477">
                  <c:v>42999</c:v>
                </c:pt>
                <c:pt idx="478">
                  <c:v>43000</c:v>
                </c:pt>
                <c:pt idx="479">
                  <c:v>43001</c:v>
                </c:pt>
                <c:pt idx="480">
                  <c:v>43002</c:v>
                </c:pt>
                <c:pt idx="481">
                  <c:v>43003</c:v>
                </c:pt>
                <c:pt idx="482">
                  <c:v>43004</c:v>
                </c:pt>
                <c:pt idx="483">
                  <c:v>43005</c:v>
                </c:pt>
                <c:pt idx="484">
                  <c:v>43006</c:v>
                </c:pt>
                <c:pt idx="485">
                  <c:v>43007</c:v>
                </c:pt>
                <c:pt idx="486">
                  <c:v>43008</c:v>
                </c:pt>
                <c:pt idx="487">
                  <c:v>43009</c:v>
                </c:pt>
                <c:pt idx="488">
                  <c:v>43010</c:v>
                </c:pt>
                <c:pt idx="489">
                  <c:v>43011</c:v>
                </c:pt>
                <c:pt idx="490">
                  <c:v>43012</c:v>
                </c:pt>
                <c:pt idx="491">
                  <c:v>43013</c:v>
                </c:pt>
                <c:pt idx="492">
                  <c:v>43014</c:v>
                </c:pt>
                <c:pt idx="493">
                  <c:v>43015</c:v>
                </c:pt>
                <c:pt idx="494">
                  <c:v>43016</c:v>
                </c:pt>
                <c:pt idx="495">
                  <c:v>43017</c:v>
                </c:pt>
                <c:pt idx="496">
                  <c:v>43018</c:v>
                </c:pt>
                <c:pt idx="497">
                  <c:v>43019</c:v>
                </c:pt>
                <c:pt idx="498">
                  <c:v>43020</c:v>
                </c:pt>
                <c:pt idx="499">
                  <c:v>43021</c:v>
                </c:pt>
                <c:pt idx="500">
                  <c:v>43022</c:v>
                </c:pt>
                <c:pt idx="501">
                  <c:v>43023</c:v>
                </c:pt>
                <c:pt idx="502">
                  <c:v>43024</c:v>
                </c:pt>
                <c:pt idx="503">
                  <c:v>43025</c:v>
                </c:pt>
                <c:pt idx="504">
                  <c:v>43026</c:v>
                </c:pt>
                <c:pt idx="505">
                  <c:v>43027</c:v>
                </c:pt>
                <c:pt idx="506">
                  <c:v>43028</c:v>
                </c:pt>
                <c:pt idx="507">
                  <c:v>43029</c:v>
                </c:pt>
                <c:pt idx="508">
                  <c:v>43030</c:v>
                </c:pt>
                <c:pt idx="509">
                  <c:v>43031</c:v>
                </c:pt>
                <c:pt idx="510">
                  <c:v>43032</c:v>
                </c:pt>
                <c:pt idx="511">
                  <c:v>43033</c:v>
                </c:pt>
                <c:pt idx="512">
                  <c:v>43034</c:v>
                </c:pt>
                <c:pt idx="513">
                  <c:v>43035</c:v>
                </c:pt>
                <c:pt idx="514">
                  <c:v>43036</c:v>
                </c:pt>
                <c:pt idx="515">
                  <c:v>43037</c:v>
                </c:pt>
                <c:pt idx="516">
                  <c:v>43038</c:v>
                </c:pt>
                <c:pt idx="517">
                  <c:v>43039</c:v>
                </c:pt>
                <c:pt idx="518">
                  <c:v>43040</c:v>
                </c:pt>
                <c:pt idx="519">
                  <c:v>43041</c:v>
                </c:pt>
                <c:pt idx="520">
                  <c:v>43042</c:v>
                </c:pt>
                <c:pt idx="521">
                  <c:v>43043</c:v>
                </c:pt>
                <c:pt idx="522">
                  <c:v>43044</c:v>
                </c:pt>
                <c:pt idx="523">
                  <c:v>43045</c:v>
                </c:pt>
                <c:pt idx="524">
                  <c:v>43046</c:v>
                </c:pt>
                <c:pt idx="525">
                  <c:v>43047</c:v>
                </c:pt>
                <c:pt idx="526">
                  <c:v>43048</c:v>
                </c:pt>
                <c:pt idx="527">
                  <c:v>43049</c:v>
                </c:pt>
                <c:pt idx="528">
                  <c:v>43050</c:v>
                </c:pt>
                <c:pt idx="529">
                  <c:v>43051</c:v>
                </c:pt>
                <c:pt idx="530">
                  <c:v>43052</c:v>
                </c:pt>
                <c:pt idx="531">
                  <c:v>43053</c:v>
                </c:pt>
                <c:pt idx="532">
                  <c:v>43054</c:v>
                </c:pt>
                <c:pt idx="533">
                  <c:v>43055</c:v>
                </c:pt>
                <c:pt idx="534">
                  <c:v>43056</c:v>
                </c:pt>
                <c:pt idx="535">
                  <c:v>43057</c:v>
                </c:pt>
                <c:pt idx="536">
                  <c:v>43058</c:v>
                </c:pt>
                <c:pt idx="537">
                  <c:v>43059</c:v>
                </c:pt>
                <c:pt idx="538">
                  <c:v>43060</c:v>
                </c:pt>
                <c:pt idx="539">
                  <c:v>43061</c:v>
                </c:pt>
                <c:pt idx="540">
                  <c:v>43062</c:v>
                </c:pt>
                <c:pt idx="541">
                  <c:v>43063</c:v>
                </c:pt>
                <c:pt idx="542">
                  <c:v>43064</c:v>
                </c:pt>
                <c:pt idx="543">
                  <c:v>43065</c:v>
                </c:pt>
                <c:pt idx="544">
                  <c:v>43066</c:v>
                </c:pt>
                <c:pt idx="545">
                  <c:v>43067</c:v>
                </c:pt>
                <c:pt idx="546">
                  <c:v>43068</c:v>
                </c:pt>
                <c:pt idx="547">
                  <c:v>43069</c:v>
                </c:pt>
                <c:pt idx="548">
                  <c:v>43070</c:v>
                </c:pt>
                <c:pt idx="549">
                  <c:v>43071</c:v>
                </c:pt>
                <c:pt idx="550">
                  <c:v>43072</c:v>
                </c:pt>
                <c:pt idx="551">
                  <c:v>43073</c:v>
                </c:pt>
                <c:pt idx="552">
                  <c:v>43074</c:v>
                </c:pt>
                <c:pt idx="553">
                  <c:v>43075</c:v>
                </c:pt>
                <c:pt idx="554">
                  <c:v>43076</c:v>
                </c:pt>
                <c:pt idx="555">
                  <c:v>43077</c:v>
                </c:pt>
                <c:pt idx="556">
                  <c:v>43078</c:v>
                </c:pt>
                <c:pt idx="557">
                  <c:v>43079</c:v>
                </c:pt>
                <c:pt idx="558">
                  <c:v>43080</c:v>
                </c:pt>
                <c:pt idx="559">
                  <c:v>43081</c:v>
                </c:pt>
                <c:pt idx="560">
                  <c:v>43082</c:v>
                </c:pt>
                <c:pt idx="561">
                  <c:v>43083</c:v>
                </c:pt>
                <c:pt idx="562">
                  <c:v>43084</c:v>
                </c:pt>
                <c:pt idx="563">
                  <c:v>43085</c:v>
                </c:pt>
                <c:pt idx="564">
                  <c:v>43086</c:v>
                </c:pt>
                <c:pt idx="565">
                  <c:v>43087</c:v>
                </c:pt>
                <c:pt idx="566">
                  <c:v>43088</c:v>
                </c:pt>
                <c:pt idx="567">
                  <c:v>43089</c:v>
                </c:pt>
                <c:pt idx="568">
                  <c:v>43090</c:v>
                </c:pt>
                <c:pt idx="569">
                  <c:v>43091</c:v>
                </c:pt>
                <c:pt idx="570">
                  <c:v>43092</c:v>
                </c:pt>
                <c:pt idx="571">
                  <c:v>43093</c:v>
                </c:pt>
                <c:pt idx="572">
                  <c:v>43094</c:v>
                </c:pt>
                <c:pt idx="573">
                  <c:v>43095</c:v>
                </c:pt>
                <c:pt idx="574">
                  <c:v>43096</c:v>
                </c:pt>
                <c:pt idx="575">
                  <c:v>43097</c:v>
                </c:pt>
                <c:pt idx="576">
                  <c:v>43098</c:v>
                </c:pt>
                <c:pt idx="577">
                  <c:v>43099</c:v>
                </c:pt>
                <c:pt idx="578">
                  <c:v>43100</c:v>
                </c:pt>
                <c:pt idx="579">
                  <c:v>43101</c:v>
                </c:pt>
              </c:numCache>
            </c:numRef>
          </c:cat>
          <c:val>
            <c:numRef>
              <c:f>Data!$M$521:$M$1100</c:f>
              <c:numCache>
                <c:formatCode>0.0</c:formatCode>
                <c:ptCount val="580"/>
                <c:pt idx="0">
                  <c:v>61</c:v>
                </c:pt>
                <c:pt idx="1">
                  <c:v>61</c:v>
                </c:pt>
                <c:pt idx="2">
                  <c:v>61</c:v>
                </c:pt>
                <c:pt idx="3">
                  <c:v>61</c:v>
                </c:pt>
                <c:pt idx="4">
                  <c:v>61</c:v>
                </c:pt>
                <c:pt idx="5">
                  <c:v>61</c:v>
                </c:pt>
                <c:pt idx="6">
                  <c:v>61</c:v>
                </c:pt>
                <c:pt idx="7">
                  <c:v>61</c:v>
                </c:pt>
                <c:pt idx="8">
                  <c:v>61</c:v>
                </c:pt>
                <c:pt idx="9">
                  <c:v>61</c:v>
                </c:pt>
                <c:pt idx="10">
                  <c:v>61</c:v>
                </c:pt>
                <c:pt idx="11">
                  <c:v>61</c:v>
                </c:pt>
                <c:pt idx="12">
                  <c:v>61</c:v>
                </c:pt>
                <c:pt idx="13">
                  <c:v>61</c:v>
                </c:pt>
                <c:pt idx="14">
                  <c:v>61</c:v>
                </c:pt>
                <c:pt idx="15">
                  <c:v>61</c:v>
                </c:pt>
                <c:pt idx="16">
                  <c:v>61</c:v>
                </c:pt>
                <c:pt idx="17">
                  <c:v>61</c:v>
                </c:pt>
                <c:pt idx="18">
                  <c:v>61</c:v>
                </c:pt>
                <c:pt idx="19">
                  <c:v>61</c:v>
                </c:pt>
                <c:pt idx="20">
                  <c:v>61</c:v>
                </c:pt>
                <c:pt idx="21">
                  <c:v>61</c:v>
                </c:pt>
                <c:pt idx="22">
                  <c:v>61</c:v>
                </c:pt>
                <c:pt idx="23">
                  <c:v>61</c:v>
                </c:pt>
                <c:pt idx="24">
                  <c:v>61</c:v>
                </c:pt>
                <c:pt idx="25">
                  <c:v>61</c:v>
                </c:pt>
                <c:pt idx="26">
                  <c:v>61</c:v>
                </c:pt>
                <c:pt idx="27">
                  <c:v>61</c:v>
                </c:pt>
                <c:pt idx="28">
                  <c:v>63</c:v>
                </c:pt>
                <c:pt idx="29">
                  <c:v>63</c:v>
                </c:pt>
                <c:pt idx="30">
                  <c:v>63</c:v>
                </c:pt>
                <c:pt idx="31">
                  <c:v>63</c:v>
                </c:pt>
                <c:pt idx="32">
                  <c:v>63</c:v>
                </c:pt>
                <c:pt idx="33">
                  <c:v>63</c:v>
                </c:pt>
                <c:pt idx="34">
                  <c:v>63</c:v>
                </c:pt>
                <c:pt idx="35">
                  <c:v>63</c:v>
                </c:pt>
                <c:pt idx="36">
                  <c:v>63</c:v>
                </c:pt>
                <c:pt idx="37">
                  <c:v>63</c:v>
                </c:pt>
                <c:pt idx="38">
                  <c:v>63</c:v>
                </c:pt>
                <c:pt idx="39">
                  <c:v>63</c:v>
                </c:pt>
                <c:pt idx="40">
                  <c:v>63</c:v>
                </c:pt>
                <c:pt idx="41">
                  <c:v>43</c:v>
                </c:pt>
                <c:pt idx="42">
                  <c:v>43</c:v>
                </c:pt>
                <c:pt idx="43">
                  <c:v>63</c:v>
                </c:pt>
                <c:pt idx="44">
                  <c:v>63</c:v>
                </c:pt>
                <c:pt idx="45">
                  <c:v>63</c:v>
                </c:pt>
                <c:pt idx="46">
                  <c:v>63</c:v>
                </c:pt>
                <c:pt idx="47">
                  <c:v>63</c:v>
                </c:pt>
                <c:pt idx="48">
                  <c:v>63</c:v>
                </c:pt>
                <c:pt idx="49">
                  <c:v>63</c:v>
                </c:pt>
                <c:pt idx="50">
                  <c:v>63</c:v>
                </c:pt>
                <c:pt idx="51">
                  <c:v>63</c:v>
                </c:pt>
                <c:pt idx="52">
                  <c:v>63</c:v>
                </c:pt>
                <c:pt idx="53">
                  <c:v>63</c:v>
                </c:pt>
                <c:pt idx="54">
                  <c:v>59</c:v>
                </c:pt>
                <c:pt idx="55">
                  <c:v>59</c:v>
                </c:pt>
                <c:pt idx="56">
                  <c:v>59</c:v>
                </c:pt>
                <c:pt idx="57">
                  <c:v>59</c:v>
                </c:pt>
                <c:pt idx="58">
                  <c:v>59</c:v>
                </c:pt>
                <c:pt idx="59">
                  <c:v>59</c:v>
                </c:pt>
                <c:pt idx="60">
                  <c:v>59</c:v>
                </c:pt>
                <c:pt idx="61">
                  <c:v>59</c:v>
                </c:pt>
                <c:pt idx="62">
                  <c:v>59</c:v>
                </c:pt>
                <c:pt idx="63">
                  <c:v>59</c:v>
                </c:pt>
                <c:pt idx="64">
                  <c:v>59</c:v>
                </c:pt>
                <c:pt idx="65">
                  <c:v>59</c:v>
                </c:pt>
                <c:pt idx="66">
                  <c:v>59</c:v>
                </c:pt>
                <c:pt idx="67">
                  <c:v>59</c:v>
                </c:pt>
                <c:pt idx="68">
                  <c:v>59</c:v>
                </c:pt>
                <c:pt idx="69">
                  <c:v>59</c:v>
                </c:pt>
                <c:pt idx="70">
                  <c:v>59</c:v>
                </c:pt>
                <c:pt idx="71">
                  <c:v>59</c:v>
                </c:pt>
                <c:pt idx="72">
                  <c:v>59</c:v>
                </c:pt>
                <c:pt idx="73">
                  <c:v>59</c:v>
                </c:pt>
                <c:pt idx="74">
                  <c:v>59</c:v>
                </c:pt>
                <c:pt idx="75">
                  <c:v>59</c:v>
                </c:pt>
                <c:pt idx="76">
                  <c:v>59</c:v>
                </c:pt>
                <c:pt idx="77">
                  <c:v>59</c:v>
                </c:pt>
                <c:pt idx="78">
                  <c:v>59</c:v>
                </c:pt>
                <c:pt idx="79">
                  <c:v>59</c:v>
                </c:pt>
                <c:pt idx="80">
                  <c:v>59</c:v>
                </c:pt>
                <c:pt idx="81">
                  <c:v>59</c:v>
                </c:pt>
                <c:pt idx="82">
                  <c:v>59</c:v>
                </c:pt>
                <c:pt idx="83">
                  <c:v>59</c:v>
                </c:pt>
                <c:pt idx="84">
                  <c:v>59</c:v>
                </c:pt>
                <c:pt idx="85">
                  <c:v>59</c:v>
                </c:pt>
                <c:pt idx="86">
                  <c:v>59</c:v>
                </c:pt>
                <c:pt idx="87">
                  <c:v>64</c:v>
                </c:pt>
                <c:pt idx="88">
                  <c:v>64</c:v>
                </c:pt>
                <c:pt idx="89">
                  <c:v>64</c:v>
                </c:pt>
                <c:pt idx="90">
                  <c:v>77</c:v>
                </c:pt>
                <c:pt idx="91">
                  <c:v>77</c:v>
                </c:pt>
                <c:pt idx="92">
                  <c:v>78</c:v>
                </c:pt>
                <c:pt idx="93">
                  <c:v>78</c:v>
                </c:pt>
                <c:pt idx="94">
                  <c:v>78</c:v>
                </c:pt>
                <c:pt idx="95">
                  <c:v>78</c:v>
                </c:pt>
                <c:pt idx="96">
                  <c:v>78</c:v>
                </c:pt>
                <c:pt idx="97">
                  <c:v>62</c:v>
                </c:pt>
                <c:pt idx="98">
                  <c:v>62</c:v>
                </c:pt>
                <c:pt idx="99">
                  <c:v>62</c:v>
                </c:pt>
                <c:pt idx="100">
                  <c:v>62</c:v>
                </c:pt>
                <c:pt idx="101">
                  <c:v>78</c:v>
                </c:pt>
                <c:pt idx="102">
                  <c:v>78</c:v>
                </c:pt>
                <c:pt idx="103">
                  <c:v>78</c:v>
                </c:pt>
                <c:pt idx="104">
                  <c:v>78</c:v>
                </c:pt>
                <c:pt idx="105">
                  <c:v>78</c:v>
                </c:pt>
                <c:pt idx="106">
                  <c:v>78</c:v>
                </c:pt>
                <c:pt idx="107">
                  <c:v>78</c:v>
                </c:pt>
                <c:pt idx="108">
                  <c:v>78</c:v>
                </c:pt>
                <c:pt idx="109">
                  <c:v>78</c:v>
                </c:pt>
                <c:pt idx="110">
                  <c:v>78</c:v>
                </c:pt>
                <c:pt idx="111">
                  <c:v>78</c:v>
                </c:pt>
                <c:pt idx="112">
                  <c:v>78</c:v>
                </c:pt>
                <c:pt idx="113">
                  <c:v>78</c:v>
                </c:pt>
                <c:pt idx="114">
                  <c:v>78</c:v>
                </c:pt>
                <c:pt idx="115">
                  <c:v>78</c:v>
                </c:pt>
                <c:pt idx="116">
                  <c:v>78</c:v>
                </c:pt>
                <c:pt idx="117">
                  <c:v>78</c:v>
                </c:pt>
                <c:pt idx="118">
                  <c:v>78</c:v>
                </c:pt>
                <c:pt idx="119">
                  <c:v>78</c:v>
                </c:pt>
                <c:pt idx="120">
                  <c:v>78</c:v>
                </c:pt>
                <c:pt idx="121">
                  <c:v>78</c:v>
                </c:pt>
                <c:pt idx="122">
                  <c:v>78</c:v>
                </c:pt>
                <c:pt idx="123">
                  <c:v>78</c:v>
                </c:pt>
                <c:pt idx="124">
                  <c:v>78</c:v>
                </c:pt>
                <c:pt idx="125">
                  <c:v>78</c:v>
                </c:pt>
                <c:pt idx="126">
                  <c:v>71</c:v>
                </c:pt>
                <c:pt idx="127">
                  <c:v>71</c:v>
                </c:pt>
                <c:pt idx="128">
                  <c:v>71</c:v>
                </c:pt>
                <c:pt idx="129">
                  <c:v>78</c:v>
                </c:pt>
                <c:pt idx="130">
                  <c:v>78</c:v>
                </c:pt>
                <c:pt idx="131">
                  <c:v>78</c:v>
                </c:pt>
                <c:pt idx="132">
                  <c:v>78</c:v>
                </c:pt>
                <c:pt idx="133">
                  <c:v>78</c:v>
                </c:pt>
                <c:pt idx="134">
                  <c:v>78</c:v>
                </c:pt>
                <c:pt idx="135">
                  <c:v>78</c:v>
                </c:pt>
                <c:pt idx="136">
                  <c:v>78</c:v>
                </c:pt>
                <c:pt idx="137">
                  <c:v>78</c:v>
                </c:pt>
                <c:pt idx="138">
                  <c:v>69</c:v>
                </c:pt>
                <c:pt idx="139">
                  <c:v>69</c:v>
                </c:pt>
                <c:pt idx="140">
                  <c:v>69</c:v>
                </c:pt>
                <c:pt idx="141">
                  <c:v>69</c:v>
                </c:pt>
                <c:pt idx="142">
                  <c:v>78</c:v>
                </c:pt>
                <c:pt idx="143">
                  <c:v>78</c:v>
                </c:pt>
                <c:pt idx="144">
                  <c:v>78</c:v>
                </c:pt>
                <c:pt idx="145">
                  <c:v>78</c:v>
                </c:pt>
                <c:pt idx="146">
                  <c:v>78</c:v>
                </c:pt>
                <c:pt idx="147">
                  <c:v>78</c:v>
                </c:pt>
                <c:pt idx="148">
                  <c:v>78</c:v>
                </c:pt>
                <c:pt idx="149">
                  <c:v>78</c:v>
                </c:pt>
                <c:pt idx="150">
                  <c:v>78</c:v>
                </c:pt>
                <c:pt idx="151">
                  <c:v>78</c:v>
                </c:pt>
                <c:pt idx="152">
                  <c:v>78</c:v>
                </c:pt>
                <c:pt idx="153">
                  <c:v>79</c:v>
                </c:pt>
                <c:pt idx="154">
                  <c:v>76</c:v>
                </c:pt>
                <c:pt idx="155">
                  <c:v>76</c:v>
                </c:pt>
                <c:pt idx="156">
                  <c:v>76</c:v>
                </c:pt>
                <c:pt idx="157">
                  <c:v>76</c:v>
                </c:pt>
                <c:pt idx="158">
                  <c:v>76</c:v>
                </c:pt>
                <c:pt idx="159">
                  <c:v>76</c:v>
                </c:pt>
                <c:pt idx="160">
                  <c:v>76</c:v>
                </c:pt>
                <c:pt idx="161">
                  <c:v>76</c:v>
                </c:pt>
                <c:pt idx="162">
                  <c:v>76</c:v>
                </c:pt>
                <c:pt idx="163">
                  <c:v>76</c:v>
                </c:pt>
                <c:pt idx="164">
                  <c:v>76</c:v>
                </c:pt>
                <c:pt idx="165">
                  <c:v>76</c:v>
                </c:pt>
                <c:pt idx="166">
                  <c:v>76</c:v>
                </c:pt>
                <c:pt idx="167">
                  <c:v>80</c:v>
                </c:pt>
                <c:pt idx="168">
                  <c:v>80</c:v>
                </c:pt>
                <c:pt idx="169">
                  <c:v>80</c:v>
                </c:pt>
                <c:pt idx="170">
                  <c:v>80</c:v>
                </c:pt>
                <c:pt idx="171">
                  <c:v>80</c:v>
                </c:pt>
                <c:pt idx="172">
                  <c:v>80</c:v>
                </c:pt>
                <c:pt idx="173">
                  <c:v>80</c:v>
                </c:pt>
                <c:pt idx="174">
                  <c:v>80</c:v>
                </c:pt>
                <c:pt idx="175">
                  <c:v>80</c:v>
                </c:pt>
                <c:pt idx="176">
                  <c:v>80</c:v>
                </c:pt>
                <c:pt idx="177">
                  <c:v>80</c:v>
                </c:pt>
                <c:pt idx="178">
                  <c:v>80</c:v>
                </c:pt>
                <c:pt idx="179">
                  <c:v>80</c:v>
                </c:pt>
                <c:pt idx="180">
                  <c:v>80</c:v>
                </c:pt>
                <c:pt idx="181">
                  <c:v>80</c:v>
                </c:pt>
                <c:pt idx="182">
                  <c:v>80</c:v>
                </c:pt>
                <c:pt idx="183">
                  <c:v>80</c:v>
                </c:pt>
                <c:pt idx="184">
                  <c:v>80</c:v>
                </c:pt>
                <c:pt idx="185">
                  <c:v>80</c:v>
                </c:pt>
                <c:pt idx="186">
                  <c:v>80</c:v>
                </c:pt>
                <c:pt idx="187">
                  <c:v>76</c:v>
                </c:pt>
                <c:pt idx="188">
                  <c:v>76</c:v>
                </c:pt>
                <c:pt idx="189">
                  <c:v>76</c:v>
                </c:pt>
                <c:pt idx="190">
                  <c:v>76</c:v>
                </c:pt>
                <c:pt idx="191">
                  <c:v>76</c:v>
                </c:pt>
                <c:pt idx="192">
                  <c:v>80</c:v>
                </c:pt>
                <c:pt idx="193">
                  <c:v>80</c:v>
                </c:pt>
                <c:pt idx="194">
                  <c:v>80</c:v>
                </c:pt>
                <c:pt idx="195">
                  <c:v>75</c:v>
                </c:pt>
                <c:pt idx="196">
                  <c:v>75</c:v>
                </c:pt>
                <c:pt idx="197">
                  <c:v>80</c:v>
                </c:pt>
                <c:pt idx="198">
                  <c:v>80</c:v>
                </c:pt>
                <c:pt idx="199">
                  <c:v>77</c:v>
                </c:pt>
                <c:pt idx="200">
                  <c:v>80</c:v>
                </c:pt>
                <c:pt idx="201">
                  <c:v>80</c:v>
                </c:pt>
                <c:pt idx="202">
                  <c:v>80</c:v>
                </c:pt>
                <c:pt idx="203">
                  <c:v>80</c:v>
                </c:pt>
                <c:pt idx="204">
                  <c:v>80</c:v>
                </c:pt>
                <c:pt idx="205">
                  <c:v>80</c:v>
                </c:pt>
                <c:pt idx="206">
                  <c:v>80</c:v>
                </c:pt>
                <c:pt idx="207">
                  <c:v>80</c:v>
                </c:pt>
                <c:pt idx="208">
                  <c:v>80</c:v>
                </c:pt>
                <c:pt idx="209">
                  <c:v>80</c:v>
                </c:pt>
                <c:pt idx="210">
                  <c:v>80</c:v>
                </c:pt>
                <c:pt idx="211">
                  <c:v>80</c:v>
                </c:pt>
                <c:pt idx="212">
                  <c:v>80</c:v>
                </c:pt>
                <c:pt idx="213">
                  <c:v>80</c:v>
                </c:pt>
                <c:pt idx="214">
                  <c:v>80</c:v>
                </c:pt>
                <c:pt idx="215">
                  <c:v>80</c:v>
                </c:pt>
                <c:pt idx="216">
                  <c:v>80</c:v>
                </c:pt>
                <c:pt idx="217">
                  <c:v>80</c:v>
                </c:pt>
                <c:pt idx="218">
                  <c:v>80</c:v>
                </c:pt>
                <c:pt idx="219">
                  <c:v>80</c:v>
                </c:pt>
                <c:pt idx="220">
                  <c:v>80</c:v>
                </c:pt>
                <c:pt idx="221">
                  <c:v>80</c:v>
                </c:pt>
                <c:pt idx="222">
                  <c:v>80</c:v>
                </c:pt>
                <c:pt idx="223">
                  <c:v>80</c:v>
                </c:pt>
                <c:pt idx="224">
                  <c:v>80</c:v>
                </c:pt>
                <c:pt idx="225">
                  <c:v>80</c:v>
                </c:pt>
                <c:pt idx="226">
                  <c:v>80</c:v>
                </c:pt>
                <c:pt idx="227">
                  <c:v>80</c:v>
                </c:pt>
                <c:pt idx="228">
                  <c:v>80</c:v>
                </c:pt>
                <c:pt idx="229">
                  <c:v>80</c:v>
                </c:pt>
                <c:pt idx="230">
                  <c:v>80</c:v>
                </c:pt>
                <c:pt idx="231">
                  <c:v>80</c:v>
                </c:pt>
                <c:pt idx="232">
                  <c:v>80</c:v>
                </c:pt>
                <c:pt idx="233">
                  <c:v>80</c:v>
                </c:pt>
                <c:pt idx="234">
                  <c:v>80</c:v>
                </c:pt>
                <c:pt idx="235">
                  <c:v>80</c:v>
                </c:pt>
                <c:pt idx="236">
                  <c:v>80</c:v>
                </c:pt>
                <c:pt idx="237">
                  <c:v>80</c:v>
                </c:pt>
                <c:pt idx="238">
                  <c:v>80</c:v>
                </c:pt>
                <c:pt idx="239">
                  <c:v>80</c:v>
                </c:pt>
                <c:pt idx="240">
                  <c:v>80</c:v>
                </c:pt>
                <c:pt idx="241">
                  <c:v>80</c:v>
                </c:pt>
                <c:pt idx="242">
                  <c:v>80</c:v>
                </c:pt>
                <c:pt idx="243">
                  <c:v>80</c:v>
                </c:pt>
                <c:pt idx="244">
                  <c:v>80</c:v>
                </c:pt>
                <c:pt idx="245">
                  <c:v>80</c:v>
                </c:pt>
                <c:pt idx="246">
                  <c:v>80</c:v>
                </c:pt>
                <c:pt idx="247">
                  <c:v>80</c:v>
                </c:pt>
                <c:pt idx="248">
                  <c:v>80</c:v>
                </c:pt>
                <c:pt idx="249">
                  <c:v>80</c:v>
                </c:pt>
                <c:pt idx="250">
                  <c:v>80</c:v>
                </c:pt>
                <c:pt idx="251">
                  <c:v>80</c:v>
                </c:pt>
                <c:pt idx="252">
                  <c:v>80</c:v>
                </c:pt>
                <c:pt idx="253">
                  <c:v>80</c:v>
                </c:pt>
                <c:pt idx="254">
                  <c:v>80</c:v>
                </c:pt>
                <c:pt idx="255">
                  <c:v>80</c:v>
                </c:pt>
                <c:pt idx="256">
                  <c:v>80</c:v>
                </c:pt>
                <c:pt idx="257">
                  <c:v>80</c:v>
                </c:pt>
                <c:pt idx="258">
                  <c:v>80</c:v>
                </c:pt>
                <c:pt idx="259">
                  <c:v>80</c:v>
                </c:pt>
                <c:pt idx="260">
                  <c:v>80</c:v>
                </c:pt>
                <c:pt idx="261">
                  <c:v>80</c:v>
                </c:pt>
                <c:pt idx="262">
                  <c:v>80</c:v>
                </c:pt>
                <c:pt idx="263">
                  <c:v>80</c:v>
                </c:pt>
                <c:pt idx="264">
                  <c:v>80</c:v>
                </c:pt>
                <c:pt idx="265">
                  <c:v>80</c:v>
                </c:pt>
                <c:pt idx="266">
                  <c:v>80</c:v>
                </c:pt>
                <c:pt idx="267">
                  <c:v>80</c:v>
                </c:pt>
                <c:pt idx="268">
                  <c:v>80</c:v>
                </c:pt>
                <c:pt idx="269">
                  <c:v>80</c:v>
                </c:pt>
                <c:pt idx="270">
                  <c:v>80</c:v>
                </c:pt>
                <c:pt idx="271">
                  <c:v>80</c:v>
                </c:pt>
                <c:pt idx="272">
                  <c:v>80</c:v>
                </c:pt>
                <c:pt idx="273">
                  <c:v>80</c:v>
                </c:pt>
                <c:pt idx="274">
                  <c:v>80</c:v>
                </c:pt>
                <c:pt idx="275">
                  <c:v>80</c:v>
                </c:pt>
                <c:pt idx="276">
                  <c:v>80</c:v>
                </c:pt>
                <c:pt idx="277">
                  <c:v>80</c:v>
                </c:pt>
                <c:pt idx="278">
                  <c:v>80</c:v>
                </c:pt>
                <c:pt idx="279">
                  <c:v>80</c:v>
                </c:pt>
                <c:pt idx="280">
                  <c:v>80</c:v>
                </c:pt>
                <c:pt idx="281">
                  <c:v>80</c:v>
                </c:pt>
                <c:pt idx="282">
                  <c:v>80</c:v>
                </c:pt>
                <c:pt idx="283">
                  <c:v>80</c:v>
                </c:pt>
                <c:pt idx="284">
                  <c:v>80</c:v>
                </c:pt>
                <c:pt idx="285">
                  <c:v>80</c:v>
                </c:pt>
                <c:pt idx="286">
                  <c:v>80</c:v>
                </c:pt>
                <c:pt idx="287">
                  <c:v>80</c:v>
                </c:pt>
                <c:pt idx="288">
                  <c:v>80</c:v>
                </c:pt>
                <c:pt idx="289">
                  <c:v>80</c:v>
                </c:pt>
                <c:pt idx="290">
                  <c:v>80</c:v>
                </c:pt>
                <c:pt idx="291">
                  <c:v>80</c:v>
                </c:pt>
                <c:pt idx="292">
                  <c:v>80</c:v>
                </c:pt>
                <c:pt idx="293">
                  <c:v>80</c:v>
                </c:pt>
                <c:pt idx="294">
                  <c:v>80</c:v>
                </c:pt>
                <c:pt idx="295">
                  <c:v>80</c:v>
                </c:pt>
                <c:pt idx="296">
                  <c:v>80</c:v>
                </c:pt>
                <c:pt idx="297">
                  <c:v>80</c:v>
                </c:pt>
                <c:pt idx="298">
                  <c:v>80</c:v>
                </c:pt>
                <c:pt idx="299">
                  <c:v>80</c:v>
                </c:pt>
                <c:pt idx="300">
                  <c:v>80</c:v>
                </c:pt>
                <c:pt idx="301">
                  <c:v>80</c:v>
                </c:pt>
                <c:pt idx="302">
                  <c:v>80</c:v>
                </c:pt>
                <c:pt idx="303">
                  <c:v>80</c:v>
                </c:pt>
                <c:pt idx="304">
                  <c:v>79</c:v>
                </c:pt>
                <c:pt idx="305">
                  <c:v>79</c:v>
                </c:pt>
                <c:pt idx="306">
                  <c:v>79</c:v>
                </c:pt>
                <c:pt idx="307">
                  <c:v>79</c:v>
                </c:pt>
                <c:pt idx="308">
                  <c:v>79</c:v>
                </c:pt>
                <c:pt idx="309">
                  <c:v>79</c:v>
                </c:pt>
                <c:pt idx="310">
                  <c:v>79</c:v>
                </c:pt>
                <c:pt idx="311">
                  <c:v>79</c:v>
                </c:pt>
                <c:pt idx="312">
                  <c:v>79</c:v>
                </c:pt>
                <c:pt idx="313">
                  <c:v>79</c:v>
                </c:pt>
                <c:pt idx="314">
                  <c:v>79</c:v>
                </c:pt>
                <c:pt idx="315">
                  <c:v>79</c:v>
                </c:pt>
                <c:pt idx="316">
                  <c:v>79</c:v>
                </c:pt>
                <c:pt idx="317">
                  <c:v>79</c:v>
                </c:pt>
                <c:pt idx="318">
                  <c:v>79</c:v>
                </c:pt>
                <c:pt idx="319">
                  <c:v>79</c:v>
                </c:pt>
                <c:pt idx="320">
                  <c:v>79</c:v>
                </c:pt>
                <c:pt idx="321">
                  <c:v>79</c:v>
                </c:pt>
                <c:pt idx="322">
                  <c:v>79</c:v>
                </c:pt>
                <c:pt idx="323">
                  <c:v>79</c:v>
                </c:pt>
                <c:pt idx="324">
                  <c:v>79</c:v>
                </c:pt>
                <c:pt idx="325">
                  <c:v>79</c:v>
                </c:pt>
                <c:pt idx="326">
                  <c:v>79</c:v>
                </c:pt>
                <c:pt idx="327">
                  <c:v>79</c:v>
                </c:pt>
                <c:pt idx="328">
                  <c:v>62</c:v>
                </c:pt>
                <c:pt idx="329">
                  <c:v>62</c:v>
                </c:pt>
                <c:pt idx="330">
                  <c:v>62</c:v>
                </c:pt>
                <c:pt idx="331">
                  <c:v>79</c:v>
                </c:pt>
                <c:pt idx="332">
                  <c:v>79</c:v>
                </c:pt>
                <c:pt idx="333">
                  <c:v>79</c:v>
                </c:pt>
                <c:pt idx="334">
                  <c:v>79</c:v>
                </c:pt>
                <c:pt idx="335">
                  <c:v>79</c:v>
                </c:pt>
                <c:pt idx="336">
                  <c:v>79</c:v>
                </c:pt>
                <c:pt idx="337">
                  <c:v>79</c:v>
                </c:pt>
                <c:pt idx="338">
                  <c:v>79</c:v>
                </c:pt>
                <c:pt idx="339">
                  <c:v>79</c:v>
                </c:pt>
                <c:pt idx="340">
                  <c:v>79</c:v>
                </c:pt>
                <c:pt idx="341">
                  <c:v>60</c:v>
                </c:pt>
                <c:pt idx="342">
                  <c:v>60</c:v>
                </c:pt>
                <c:pt idx="343">
                  <c:v>60</c:v>
                </c:pt>
                <c:pt idx="344">
                  <c:v>60</c:v>
                </c:pt>
                <c:pt idx="345">
                  <c:v>60</c:v>
                </c:pt>
                <c:pt idx="346">
                  <c:v>79</c:v>
                </c:pt>
                <c:pt idx="347">
                  <c:v>79</c:v>
                </c:pt>
                <c:pt idx="348">
                  <c:v>79</c:v>
                </c:pt>
                <c:pt idx="349">
                  <c:v>79</c:v>
                </c:pt>
                <c:pt idx="350">
                  <c:v>79</c:v>
                </c:pt>
                <c:pt idx="351">
                  <c:v>79</c:v>
                </c:pt>
                <c:pt idx="352">
                  <c:v>79</c:v>
                </c:pt>
                <c:pt idx="353">
                  <c:v>79</c:v>
                </c:pt>
                <c:pt idx="354">
                  <c:v>79</c:v>
                </c:pt>
                <c:pt idx="355">
                  <c:v>79</c:v>
                </c:pt>
                <c:pt idx="356">
                  <c:v>79</c:v>
                </c:pt>
                <c:pt idx="357">
                  <c:v>79</c:v>
                </c:pt>
                <c:pt idx="358">
                  <c:v>79</c:v>
                </c:pt>
                <c:pt idx="359">
                  <c:v>79</c:v>
                </c:pt>
                <c:pt idx="360">
                  <c:v>79</c:v>
                </c:pt>
                <c:pt idx="361">
                  <c:v>79</c:v>
                </c:pt>
                <c:pt idx="362">
                  <c:v>60</c:v>
                </c:pt>
                <c:pt idx="363">
                  <c:v>53</c:v>
                </c:pt>
                <c:pt idx="364">
                  <c:v>53</c:v>
                </c:pt>
                <c:pt idx="365">
                  <c:v>61</c:v>
                </c:pt>
                <c:pt idx="366">
                  <c:v>78</c:v>
                </c:pt>
                <c:pt idx="367">
                  <c:v>78</c:v>
                </c:pt>
                <c:pt idx="368">
                  <c:v>78</c:v>
                </c:pt>
                <c:pt idx="369">
                  <c:v>78</c:v>
                </c:pt>
                <c:pt idx="370">
                  <c:v>78</c:v>
                </c:pt>
                <c:pt idx="371">
                  <c:v>78</c:v>
                </c:pt>
                <c:pt idx="372">
                  <c:v>78</c:v>
                </c:pt>
                <c:pt idx="373">
                  <c:v>78</c:v>
                </c:pt>
                <c:pt idx="374">
                  <c:v>78</c:v>
                </c:pt>
                <c:pt idx="375">
                  <c:v>78</c:v>
                </c:pt>
                <c:pt idx="376">
                  <c:v>78</c:v>
                </c:pt>
                <c:pt idx="377">
                  <c:v>78</c:v>
                </c:pt>
                <c:pt idx="378">
                  <c:v>78</c:v>
                </c:pt>
                <c:pt idx="379">
                  <c:v>78</c:v>
                </c:pt>
                <c:pt idx="380">
                  <c:v>78</c:v>
                </c:pt>
                <c:pt idx="381">
                  <c:v>78</c:v>
                </c:pt>
                <c:pt idx="382">
                  <c:v>78</c:v>
                </c:pt>
                <c:pt idx="383">
                  <c:v>58</c:v>
                </c:pt>
                <c:pt idx="384">
                  <c:v>58</c:v>
                </c:pt>
                <c:pt idx="385">
                  <c:v>58</c:v>
                </c:pt>
                <c:pt idx="386">
                  <c:v>58</c:v>
                </c:pt>
                <c:pt idx="387">
                  <c:v>58</c:v>
                </c:pt>
                <c:pt idx="388">
                  <c:v>78</c:v>
                </c:pt>
                <c:pt idx="389">
                  <c:v>64</c:v>
                </c:pt>
                <c:pt idx="390">
                  <c:v>64</c:v>
                </c:pt>
                <c:pt idx="391">
                  <c:v>64</c:v>
                </c:pt>
                <c:pt idx="392">
                  <c:v>64</c:v>
                </c:pt>
                <c:pt idx="393">
                  <c:v>64</c:v>
                </c:pt>
                <c:pt idx="394">
                  <c:v>78</c:v>
                </c:pt>
                <c:pt idx="395">
                  <c:v>78</c:v>
                </c:pt>
                <c:pt idx="396">
                  <c:v>78</c:v>
                </c:pt>
                <c:pt idx="397">
                  <c:v>78</c:v>
                </c:pt>
                <c:pt idx="398">
                  <c:v>78</c:v>
                </c:pt>
                <c:pt idx="399">
                  <c:v>78</c:v>
                </c:pt>
                <c:pt idx="400">
                  <c:v>78</c:v>
                </c:pt>
                <c:pt idx="401">
                  <c:v>78</c:v>
                </c:pt>
                <c:pt idx="402">
                  <c:v>78</c:v>
                </c:pt>
                <c:pt idx="403">
                  <c:v>78</c:v>
                </c:pt>
                <c:pt idx="404">
                  <c:v>78</c:v>
                </c:pt>
                <c:pt idx="405">
                  <c:v>78</c:v>
                </c:pt>
                <c:pt idx="406">
                  <c:v>78</c:v>
                </c:pt>
                <c:pt idx="407">
                  <c:v>78</c:v>
                </c:pt>
                <c:pt idx="408">
                  <c:v>78</c:v>
                </c:pt>
                <c:pt idx="409">
                  <c:v>78</c:v>
                </c:pt>
                <c:pt idx="410">
                  <c:v>78</c:v>
                </c:pt>
                <c:pt idx="411">
                  <c:v>78</c:v>
                </c:pt>
                <c:pt idx="412">
                  <c:v>78</c:v>
                </c:pt>
                <c:pt idx="413">
                  <c:v>78</c:v>
                </c:pt>
                <c:pt idx="414">
                  <c:v>78</c:v>
                </c:pt>
                <c:pt idx="415">
                  <c:v>78</c:v>
                </c:pt>
                <c:pt idx="416">
                  <c:v>78</c:v>
                </c:pt>
                <c:pt idx="417">
                  <c:v>78</c:v>
                </c:pt>
                <c:pt idx="418">
                  <c:v>78</c:v>
                </c:pt>
                <c:pt idx="419">
                  <c:v>78</c:v>
                </c:pt>
                <c:pt idx="420">
                  <c:v>78</c:v>
                </c:pt>
                <c:pt idx="421">
                  <c:v>78</c:v>
                </c:pt>
                <c:pt idx="422">
                  <c:v>78</c:v>
                </c:pt>
                <c:pt idx="423">
                  <c:v>78</c:v>
                </c:pt>
                <c:pt idx="424">
                  <c:v>78</c:v>
                </c:pt>
                <c:pt idx="425">
                  <c:v>78</c:v>
                </c:pt>
                <c:pt idx="426">
                  <c:v>77</c:v>
                </c:pt>
                <c:pt idx="427">
                  <c:v>77</c:v>
                </c:pt>
                <c:pt idx="428">
                  <c:v>77</c:v>
                </c:pt>
                <c:pt idx="429">
                  <c:v>77</c:v>
                </c:pt>
                <c:pt idx="430">
                  <c:v>77</c:v>
                </c:pt>
                <c:pt idx="431">
                  <c:v>77</c:v>
                </c:pt>
                <c:pt idx="432">
                  <c:v>77</c:v>
                </c:pt>
                <c:pt idx="433">
                  <c:v>77</c:v>
                </c:pt>
                <c:pt idx="434">
                  <c:v>63</c:v>
                </c:pt>
                <c:pt idx="435">
                  <c:v>63</c:v>
                </c:pt>
                <c:pt idx="436">
                  <c:v>63</c:v>
                </c:pt>
                <c:pt idx="437">
                  <c:v>63</c:v>
                </c:pt>
                <c:pt idx="438">
                  <c:v>63</c:v>
                </c:pt>
                <c:pt idx="439">
                  <c:v>63</c:v>
                </c:pt>
                <c:pt idx="440">
                  <c:v>77</c:v>
                </c:pt>
                <c:pt idx="441">
                  <c:v>77</c:v>
                </c:pt>
                <c:pt idx="442">
                  <c:v>77</c:v>
                </c:pt>
                <c:pt idx="443">
                  <c:v>77</c:v>
                </c:pt>
                <c:pt idx="444">
                  <c:v>77</c:v>
                </c:pt>
                <c:pt idx="445">
                  <c:v>77</c:v>
                </c:pt>
                <c:pt idx="446">
                  <c:v>77</c:v>
                </c:pt>
                <c:pt idx="447">
                  <c:v>77</c:v>
                </c:pt>
                <c:pt idx="448">
                  <c:v>77</c:v>
                </c:pt>
                <c:pt idx="449">
                  <c:v>77</c:v>
                </c:pt>
                <c:pt idx="450">
                  <c:v>77</c:v>
                </c:pt>
                <c:pt idx="451">
                  <c:v>77</c:v>
                </c:pt>
                <c:pt idx="452">
                  <c:v>77</c:v>
                </c:pt>
                <c:pt idx="453">
                  <c:v>77</c:v>
                </c:pt>
                <c:pt idx="454">
                  <c:v>77</c:v>
                </c:pt>
                <c:pt idx="455">
                  <c:v>77</c:v>
                </c:pt>
                <c:pt idx="456">
                  <c:v>77</c:v>
                </c:pt>
                <c:pt idx="457">
                  <c:v>78</c:v>
                </c:pt>
                <c:pt idx="458">
                  <c:v>78</c:v>
                </c:pt>
                <c:pt idx="459">
                  <c:v>78</c:v>
                </c:pt>
                <c:pt idx="460">
                  <c:v>78</c:v>
                </c:pt>
                <c:pt idx="461">
                  <c:v>78</c:v>
                </c:pt>
                <c:pt idx="462">
                  <c:v>78</c:v>
                </c:pt>
                <c:pt idx="463">
                  <c:v>78</c:v>
                </c:pt>
                <c:pt idx="464">
                  <c:v>78</c:v>
                </c:pt>
                <c:pt idx="465">
                  <c:v>78</c:v>
                </c:pt>
                <c:pt idx="466">
                  <c:v>78</c:v>
                </c:pt>
                <c:pt idx="467">
                  <c:v>78</c:v>
                </c:pt>
                <c:pt idx="468">
                  <c:v>78</c:v>
                </c:pt>
                <c:pt idx="469">
                  <c:v>78</c:v>
                </c:pt>
                <c:pt idx="470">
                  <c:v>78</c:v>
                </c:pt>
                <c:pt idx="471">
                  <c:v>78</c:v>
                </c:pt>
                <c:pt idx="472">
                  <c:v>78</c:v>
                </c:pt>
                <c:pt idx="473">
                  <c:v>78</c:v>
                </c:pt>
                <c:pt idx="474">
                  <c:v>78</c:v>
                </c:pt>
                <c:pt idx="475">
                  <c:v>78</c:v>
                </c:pt>
                <c:pt idx="476">
                  <c:v>78</c:v>
                </c:pt>
                <c:pt idx="477">
                  <c:v>78</c:v>
                </c:pt>
                <c:pt idx="478">
                  <c:v>78</c:v>
                </c:pt>
                <c:pt idx="479">
                  <c:v>78</c:v>
                </c:pt>
                <c:pt idx="480">
                  <c:v>78</c:v>
                </c:pt>
                <c:pt idx="481">
                  <c:v>78</c:v>
                </c:pt>
                <c:pt idx="482">
                  <c:v>78</c:v>
                </c:pt>
                <c:pt idx="483">
                  <c:v>78</c:v>
                </c:pt>
                <c:pt idx="484">
                  <c:v>78</c:v>
                </c:pt>
                <c:pt idx="485">
                  <c:v>78</c:v>
                </c:pt>
                <c:pt idx="486">
                  <c:v>78</c:v>
                </c:pt>
                <c:pt idx="487">
                  <c:v>79</c:v>
                </c:pt>
                <c:pt idx="488">
                  <c:v>79</c:v>
                </c:pt>
                <c:pt idx="489">
                  <c:v>79</c:v>
                </c:pt>
                <c:pt idx="490">
                  <c:v>79</c:v>
                </c:pt>
                <c:pt idx="491">
                  <c:v>79</c:v>
                </c:pt>
                <c:pt idx="492">
                  <c:v>79</c:v>
                </c:pt>
                <c:pt idx="493">
                  <c:v>79</c:v>
                </c:pt>
                <c:pt idx="494">
                  <c:v>79</c:v>
                </c:pt>
                <c:pt idx="495">
                  <c:v>79</c:v>
                </c:pt>
                <c:pt idx="496">
                  <c:v>79</c:v>
                </c:pt>
                <c:pt idx="497">
                  <c:v>79</c:v>
                </c:pt>
                <c:pt idx="498">
                  <c:v>79</c:v>
                </c:pt>
                <c:pt idx="499">
                  <c:v>79</c:v>
                </c:pt>
                <c:pt idx="500">
                  <c:v>79</c:v>
                </c:pt>
                <c:pt idx="501">
                  <c:v>79</c:v>
                </c:pt>
                <c:pt idx="502">
                  <c:v>79</c:v>
                </c:pt>
                <c:pt idx="503">
                  <c:v>79</c:v>
                </c:pt>
                <c:pt idx="504">
                  <c:v>79</c:v>
                </c:pt>
                <c:pt idx="505">
                  <c:v>79</c:v>
                </c:pt>
                <c:pt idx="506">
                  <c:v>79</c:v>
                </c:pt>
                <c:pt idx="507">
                  <c:v>79</c:v>
                </c:pt>
                <c:pt idx="508">
                  <c:v>79</c:v>
                </c:pt>
                <c:pt idx="509">
                  <c:v>79</c:v>
                </c:pt>
                <c:pt idx="510">
                  <c:v>79</c:v>
                </c:pt>
                <c:pt idx="511">
                  <c:v>79</c:v>
                </c:pt>
                <c:pt idx="512">
                  <c:v>79</c:v>
                </c:pt>
                <c:pt idx="513">
                  <c:v>79</c:v>
                </c:pt>
                <c:pt idx="514">
                  <c:v>79</c:v>
                </c:pt>
                <c:pt idx="515">
                  <c:v>79</c:v>
                </c:pt>
                <c:pt idx="516">
                  <c:v>79</c:v>
                </c:pt>
                <c:pt idx="517">
                  <c:v>79</c:v>
                </c:pt>
                <c:pt idx="518">
                  <c:v>80</c:v>
                </c:pt>
                <c:pt idx="519">
                  <c:v>80</c:v>
                </c:pt>
                <c:pt idx="520">
                  <c:v>80</c:v>
                </c:pt>
                <c:pt idx="521">
                  <c:v>80</c:v>
                </c:pt>
                <c:pt idx="522">
                  <c:v>80</c:v>
                </c:pt>
                <c:pt idx="523">
                  <c:v>80</c:v>
                </c:pt>
                <c:pt idx="524">
                  <c:v>80</c:v>
                </c:pt>
                <c:pt idx="525">
                  <c:v>80</c:v>
                </c:pt>
                <c:pt idx="526">
                  <c:v>80</c:v>
                </c:pt>
                <c:pt idx="527">
                  <c:v>80</c:v>
                </c:pt>
                <c:pt idx="528">
                  <c:v>80</c:v>
                </c:pt>
                <c:pt idx="529">
                  <c:v>80</c:v>
                </c:pt>
                <c:pt idx="530">
                  <c:v>80</c:v>
                </c:pt>
                <c:pt idx="531">
                  <c:v>80</c:v>
                </c:pt>
                <c:pt idx="532">
                  <c:v>80</c:v>
                </c:pt>
                <c:pt idx="533">
                  <c:v>80</c:v>
                </c:pt>
                <c:pt idx="534">
                  <c:v>80</c:v>
                </c:pt>
                <c:pt idx="535">
                  <c:v>80</c:v>
                </c:pt>
                <c:pt idx="536">
                  <c:v>80</c:v>
                </c:pt>
                <c:pt idx="537">
                  <c:v>80</c:v>
                </c:pt>
                <c:pt idx="538">
                  <c:v>80</c:v>
                </c:pt>
                <c:pt idx="539">
                  <c:v>80</c:v>
                </c:pt>
                <c:pt idx="540">
                  <c:v>80</c:v>
                </c:pt>
                <c:pt idx="541">
                  <c:v>80</c:v>
                </c:pt>
                <c:pt idx="542">
                  <c:v>80</c:v>
                </c:pt>
                <c:pt idx="543">
                  <c:v>80</c:v>
                </c:pt>
                <c:pt idx="544">
                  <c:v>80</c:v>
                </c:pt>
                <c:pt idx="545">
                  <c:v>80</c:v>
                </c:pt>
                <c:pt idx="546">
                  <c:v>80</c:v>
                </c:pt>
                <c:pt idx="547">
                  <c:v>80</c:v>
                </c:pt>
                <c:pt idx="548">
                  <c:v>80</c:v>
                </c:pt>
                <c:pt idx="549">
                  <c:v>80</c:v>
                </c:pt>
                <c:pt idx="550">
                  <c:v>80</c:v>
                </c:pt>
                <c:pt idx="551">
                  <c:v>80</c:v>
                </c:pt>
                <c:pt idx="552">
                  <c:v>80</c:v>
                </c:pt>
                <c:pt idx="553">
                  <c:v>80</c:v>
                </c:pt>
                <c:pt idx="554">
                  <c:v>80</c:v>
                </c:pt>
                <c:pt idx="555">
                  <c:v>80</c:v>
                </c:pt>
                <c:pt idx="556">
                  <c:v>80</c:v>
                </c:pt>
                <c:pt idx="557">
                  <c:v>80</c:v>
                </c:pt>
                <c:pt idx="558">
                  <c:v>80</c:v>
                </c:pt>
                <c:pt idx="559">
                  <c:v>80</c:v>
                </c:pt>
                <c:pt idx="560">
                  <c:v>80</c:v>
                </c:pt>
                <c:pt idx="561">
                  <c:v>80</c:v>
                </c:pt>
                <c:pt idx="562">
                  <c:v>80</c:v>
                </c:pt>
                <c:pt idx="563">
                  <c:v>80</c:v>
                </c:pt>
                <c:pt idx="564">
                  <c:v>80</c:v>
                </c:pt>
                <c:pt idx="565">
                  <c:v>80</c:v>
                </c:pt>
                <c:pt idx="566">
                  <c:v>80</c:v>
                </c:pt>
                <c:pt idx="567">
                  <c:v>80</c:v>
                </c:pt>
                <c:pt idx="568">
                  <c:v>80</c:v>
                </c:pt>
                <c:pt idx="569">
                  <c:v>80</c:v>
                </c:pt>
                <c:pt idx="570">
                  <c:v>80</c:v>
                </c:pt>
                <c:pt idx="571">
                  <c:v>80</c:v>
                </c:pt>
                <c:pt idx="572">
                  <c:v>80</c:v>
                </c:pt>
                <c:pt idx="573">
                  <c:v>80</c:v>
                </c:pt>
                <c:pt idx="574">
                  <c:v>80</c:v>
                </c:pt>
                <c:pt idx="575">
                  <c:v>80</c:v>
                </c:pt>
                <c:pt idx="576">
                  <c:v>80</c:v>
                </c:pt>
                <c:pt idx="577">
                  <c:v>80</c:v>
                </c:pt>
                <c:pt idx="578">
                  <c:v>80</c:v>
                </c:pt>
                <c:pt idx="579">
                  <c:v>80</c:v>
                </c:pt>
              </c:numCache>
            </c:numRef>
          </c:val>
        </c:ser>
        <c:dLbls>
          <c:showLegendKey val="0"/>
          <c:showVal val="0"/>
          <c:showCatName val="0"/>
          <c:showSerName val="0"/>
          <c:showPercent val="0"/>
          <c:showBubbleSize val="0"/>
        </c:dLbls>
        <c:axId val="138787840"/>
        <c:axId val="138699520"/>
      </c:areaChart>
      <c:lineChart>
        <c:grouping val="standard"/>
        <c:varyColors val="0"/>
        <c:ser>
          <c:idx val="1"/>
          <c:order val="1"/>
          <c:tx>
            <c:v>2016 AB/BC Border Actual Flow</c:v>
          </c:tx>
          <c:spPr>
            <a:ln w="19050">
              <a:solidFill>
                <a:schemeClr val="tx1"/>
              </a:solidFill>
            </a:ln>
          </c:spPr>
          <c:marker>
            <c:symbol val="none"/>
          </c:marker>
          <c:cat>
            <c:numRef>
              <c:f>Data!$A$521:$A$1500</c:f>
              <c:numCache>
                <c:formatCode>d\-mmm\-yy</c:formatCode>
                <c:ptCount val="980"/>
                <c:pt idx="0">
                  <c:v>42522</c:v>
                </c:pt>
                <c:pt idx="1">
                  <c:v>42523</c:v>
                </c:pt>
                <c:pt idx="2">
                  <c:v>42524</c:v>
                </c:pt>
                <c:pt idx="3">
                  <c:v>42525</c:v>
                </c:pt>
                <c:pt idx="4">
                  <c:v>42526</c:v>
                </c:pt>
                <c:pt idx="5">
                  <c:v>42527</c:v>
                </c:pt>
                <c:pt idx="6">
                  <c:v>42528</c:v>
                </c:pt>
                <c:pt idx="7">
                  <c:v>42529</c:v>
                </c:pt>
                <c:pt idx="8">
                  <c:v>42530</c:v>
                </c:pt>
                <c:pt idx="9">
                  <c:v>42531</c:v>
                </c:pt>
                <c:pt idx="10">
                  <c:v>42532</c:v>
                </c:pt>
                <c:pt idx="11">
                  <c:v>42533</c:v>
                </c:pt>
                <c:pt idx="12">
                  <c:v>42534</c:v>
                </c:pt>
                <c:pt idx="13">
                  <c:v>42535</c:v>
                </c:pt>
                <c:pt idx="14">
                  <c:v>42536</c:v>
                </c:pt>
                <c:pt idx="15">
                  <c:v>42537</c:v>
                </c:pt>
                <c:pt idx="16">
                  <c:v>42538</c:v>
                </c:pt>
                <c:pt idx="17">
                  <c:v>42539</c:v>
                </c:pt>
                <c:pt idx="18">
                  <c:v>42540</c:v>
                </c:pt>
                <c:pt idx="19">
                  <c:v>42541</c:v>
                </c:pt>
                <c:pt idx="20">
                  <c:v>42542</c:v>
                </c:pt>
                <c:pt idx="21">
                  <c:v>42543</c:v>
                </c:pt>
                <c:pt idx="22">
                  <c:v>42544</c:v>
                </c:pt>
                <c:pt idx="23">
                  <c:v>42545</c:v>
                </c:pt>
                <c:pt idx="24">
                  <c:v>42546</c:v>
                </c:pt>
                <c:pt idx="25">
                  <c:v>42547</c:v>
                </c:pt>
                <c:pt idx="26">
                  <c:v>42548</c:v>
                </c:pt>
                <c:pt idx="27">
                  <c:v>42549</c:v>
                </c:pt>
                <c:pt idx="28">
                  <c:v>42550</c:v>
                </c:pt>
                <c:pt idx="29">
                  <c:v>42551</c:v>
                </c:pt>
                <c:pt idx="30">
                  <c:v>42552</c:v>
                </c:pt>
                <c:pt idx="31">
                  <c:v>42553</c:v>
                </c:pt>
                <c:pt idx="32">
                  <c:v>42554</c:v>
                </c:pt>
                <c:pt idx="33">
                  <c:v>42555</c:v>
                </c:pt>
                <c:pt idx="34">
                  <c:v>42556</c:v>
                </c:pt>
                <c:pt idx="35">
                  <c:v>42557</c:v>
                </c:pt>
                <c:pt idx="36">
                  <c:v>42558</c:v>
                </c:pt>
                <c:pt idx="37">
                  <c:v>42559</c:v>
                </c:pt>
                <c:pt idx="38">
                  <c:v>42560</c:v>
                </c:pt>
                <c:pt idx="39">
                  <c:v>42561</c:v>
                </c:pt>
                <c:pt idx="40">
                  <c:v>42562</c:v>
                </c:pt>
                <c:pt idx="41">
                  <c:v>42563</c:v>
                </c:pt>
                <c:pt idx="42">
                  <c:v>42564</c:v>
                </c:pt>
                <c:pt idx="43">
                  <c:v>42565</c:v>
                </c:pt>
                <c:pt idx="44">
                  <c:v>42566</c:v>
                </c:pt>
                <c:pt idx="45">
                  <c:v>42567</c:v>
                </c:pt>
                <c:pt idx="46">
                  <c:v>42568</c:v>
                </c:pt>
                <c:pt idx="47">
                  <c:v>42569</c:v>
                </c:pt>
                <c:pt idx="48">
                  <c:v>42570</c:v>
                </c:pt>
                <c:pt idx="49">
                  <c:v>42571</c:v>
                </c:pt>
                <c:pt idx="50">
                  <c:v>42572</c:v>
                </c:pt>
                <c:pt idx="51">
                  <c:v>42573</c:v>
                </c:pt>
                <c:pt idx="52">
                  <c:v>42574</c:v>
                </c:pt>
                <c:pt idx="53">
                  <c:v>42575</c:v>
                </c:pt>
                <c:pt idx="54">
                  <c:v>42576</c:v>
                </c:pt>
                <c:pt idx="55">
                  <c:v>42577</c:v>
                </c:pt>
                <c:pt idx="56">
                  <c:v>42578</c:v>
                </c:pt>
                <c:pt idx="57">
                  <c:v>42579</c:v>
                </c:pt>
                <c:pt idx="58">
                  <c:v>42580</c:v>
                </c:pt>
                <c:pt idx="59">
                  <c:v>42581</c:v>
                </c:pt>
                <c:pt idx="60">
                  <c:v>42582</c:v>
                </c:pt>
                <c:pt idx="61">
                  <c:v>42583</c:v>
                </c:pt>
                <c:pt idx="62">
                  <c:v>42584</c:v>
                </c:pt>
                <c:pt idx="63">
                  <c:v>42585</c:v>
                </c:pt>
                <c:pt idx="64">
                  <c:v>42586</c:v>
                </c:pt>
                <c:pt idx="65">
                  <c:v>42587</c:v>
                </c:pt>
                <c:pt idx="66">
                  <c:v>42588</c:v>
                </c:pt>
                <c:pt idx="67">
                  <c:v>42589</c:v>
                </c:pt>
                <c:pt idx="68">
                  <c:v>42590</c:v>
                </c:pt>
                <c:pt idx="69">
                  <c:v>42591</c:v>
                </c:pt>
                <c:pt idx="70">
                  <c:v>42592</c:v>
                </c:pt>
                <c:pt idx="71">
                  <c:v>42593</c:v>
                </c:pt>
                <c:pt idx="72">
                  <c:v>42594</c:v>
                </c:pt>
                <c:pt idx="73">
                  <c:v>42595</c:v>
                </c:pt>
                <c:pt idx="74">
                  <c:v>42596</c:v>
                </c:pt>
                <c:pt idx="75">
                  <c:v>42597</c:v>
                </c:pt>
                <c:pt idx="76">
                  <c:v>42598</c:v>
                </c:pt>
                <c:pt idx="77">
                  <c:v>42599</c:v>
                </c:pt>
                <c:pt idx="78">
                  <c:v>42600</c:v>
                </c:pt>
                <c:pt idx="79">
                  <c:v>42601</c:v>
                </c:pt>
                <c:pt idx="80">
                  <c:v>42602</c:v>
                </c:pt>
                <c:pt idx="81">
                  <c:v>42603</c:v>
                </c:pt>
                <c:pt idx="82">
                  <c:v>42604</c:v>
                </c:pt>
                <c:pt idx="83">
                  <c:v>42605</c:v>
                </c:pt>
                <c:pt idx="84">
                  <c:v>42606</c:v>
                </c:pt>
                <c:pt idx="85">
                  <c:v>42607</c:v>
                </c:pt>
                <c:pt idx="86">
                  <c:v>42608</c:v>
                </c:pt>
                <c:pt idx="87">
                  <c:v>42609</c:v>
                </c:pt>
                <c:pt idx="88">
                  <c:v>42610</c:v>
                </c:pt>
                <c:pt idx="89">
                  <c:v>42611</c:v>
                </c:pt>
                <c:pt idx="90">
                  <c:v>42612</c:v>
                </c:pt>
                <c:pt idx="91">
                  <c:v>42613</c:v>
                </c:pt>
                <c:pt idx="92">
                  <c:v>42614</c:v>
                </c:pt>
                <c:pt idx="93">
                  <c:v>42615</c:v>
                </c:pt>
                <c:pt idx="94">
                  <c:v>42616</c:v>
                </c:pt>
                <c:pt idx="95">
                  <c:v>42617</c:v>
                </c:pt>
                <c:pt idx="96">
                  <c:v>42618</c:v>
                </c:pt>
                <c:pt idx="97">
                  <c:v>42619</c:v>
                </c:pt>
                <c:pt idx="98">
                  <c:v>42620</c:v>
                </c:pt>
                <c:pt idx="99">
                  <c:v>42621</c:v>
                </c:pt>
                <c:pt idx="100">
                  <c:v>42622</c:v>
                </c:pt>
                <c:pt idx="101">
                  <c:v>42623</c:v>
                </c:pt>
                <c:pt idx="102">
                  <c:v>42624</c:v>
                </c:pt>
                <c:pt idx="103">
                  <c:v>42625</c:v>
                </c:pt>
                <c:pt idx="104">
                  <c:v>42626</c:v>
                </c:pt>
                <c:pt idx="105">
                  <c:v>42627</c:v>
                </c:pt>
                <c:pt idx="106">
                  <c:v>42628</c:v>
                </c:pt>
                <c:pt idx="107">
                  <c:v>42629</c:v>
                </c:pt>
                <c:pt idx="108">
                  <c:v>42630</c:v>
                </c:pt>
                <c:pt idx="109">
                  <c:v>42631</c:v>
                </c:pt>
                <c:pt idx="110">
                  <c:v>42632</c:v>
                </c:pt>
                <c:pt idx="111">
                  <c:v>42633</c:v>
                </c:pt>
                <c:pt idx="112">
                  <c:v>42634</c:v>
                </c:pt>
                <c:pt idx="113">
                  <c:v>42635</c:v>
                </c:pt>
                <c:pt idx="114">
                  <c:v>42636</c:v>
                </c:pt>
                <c:pt idx="115">
                  <c:v>42637</c:v>
                </c:pt>
                <c:pt idx="116">
                  <c:v>42638</c:v>
                </c:pt>
                <c:pt idx="117">
                  <c:v>42639</c:v>
                </c:pt>
                <c:pt idx="118">
                  <c:v>42640</c:v>
                </c:pt>
                <c:pt idx="119">
                  <c:v>42641</c:v>
                </c:pt>
                <c:pt idx="120">
                  <c:v>42642</c:v>
                </c:pt>
                <c:pt idx="121">
                  <c:v>42643</c:v>
                </c:pt>
                <c:pt idx="122">
                  <c:v>42644</c:v>
                </c:pt>
                <c:pt idx="123">
                  <c:v>42645</c:v>
                </c:pt>
                <c:pt idx="124">
                  <c:v>42646</c:v>
                </c:pt>
                <c:pt idx="125">
                  <c:v>42647</c:v>
                </c:pt>
                <c:pt idx="126">
                  <c:v>42648</c:v>
                </c:pt>
                <c:pt idx="127">
                  <c:v>42649</c:v>
                </c:pt>
                <c:pt idx="128">
                  <c:v>42650</c:v>
                </c:pt>
                <c:pt idx="129">
                  <c:v>42651</c:v>
                </c:pt>
                <c:pt idx="130">
                  <c:v>42652</c:v>
                </c:pt>
                <c:pt idx="131">
                  <c:v>42653</c:v>
                </c:pt>
                <c:pt idx="132">
                  <c:v>42654</c:v>
                </c:pt>
                <c:pt idx="133">
                  <c:v>42655</c:v>
                </c:pt>
                <c:pt idx="134">
                  <c:v>42656</c:v>
                </c:pt>
                <c:pt idx="135">
                  <c:v>42657</c:v>
                </c:pt>
                <c:pt idx="136">
                  <c:v>42658</c:v>
                </c:pt>
                <c:pt idx="137">
                  <c:v>42659</c:v>
                </c:pt>
                <c:pt idx="138">
                  <c:v>42660</c:v>
                </c:pt>
                <c:pt idx="139">
                  <c:v>42661</c:v>
                </c:pt>
                <c:pt idx="140">
                  <c:v>42662</c:v>
                </c:pt>
                <c:pt idx="141">
                  <c:v>42663</c:v>
                </c:pt>
                <c:pt idx="142">
                  <c:v>42664</c:v>
                </c:pt>
                <c:pt idx="143">
                  <c:v>42665</c:v>
                </c:pt>
                <c:pt idx="144">
                  <c:v>42666</c:v>
                </c:pt>
                <c:pt idx="145">
                  <c:v>42667</c:v>
                </c:pt>
                <c:pt idx="146">
                  <c:v>42668</c:v>
                </c:pt>
                <c:pt idx="147">
                  <c:v>42669</c:v>
                </c:pt>
                <c:pt idx="148">
                  <c:v>42670</c:v>
                </c:pt>
                <c:pt idx="149">
                  <c:v>42671</c:v>
                </c:pt>
                <c:pt idx="150">
                  <c:v>42672</c:v>
                </c:pt>
                <c:pt idx="151">
                  <c:v>42673</c:v>
                </c:pt>
                <c:pt idx="152">
                  <c:v>42674</c:v>
                </c:pt>
                <c:pt idx="153">
                  <c:v>42675</c:v>
                </c:pt>
                <c:pt idx="154">
                  <c:v>42676</c:v>
                </c:pt>
                <c:pt idx="155">
                  <c:v>42677</c:v>
                </c:pt>
                <c:pt idx="156">
                  <c:v>42678</c:v>
                </c:pt>
                <c:pt idx="157">
                  <c:v>42679</c:v>
                </c:pt>
                <c:pt idx="158">
                  <c:v>42680</c:v>
                </c:pt>
                <c:pt idx="159">
                  <c:v>42681</c:v>
                </c:pt>
                <c:pt idx="160">
                  <c:v>42682</c:v>
                </c:pt>
                <c:pt idx="161">
                  <c:v>42683</c:v>
                </c:pt>
                <c:pt idx="162">
                  <c:v>42684</c:v>
                </c:pt>
                <c:pt idx="163">
                  <c:v>42685</c:v>
                </c:pt>
                <c:pt idx="164">
                  <c:v>42686</c:v>
                </c:pt>
                <c:pt idx="165">
                  <c:v>42687</c:v>
                </c:pt>
                <c:pt idx="166">
                  <c:v>42688</c:v>
                </c:pt>
                <c:pt idx="167">
                  <c:v>42689</c:v>
                </c:pt>
                <c:pt idx="168">
                  <c:v>42690</c:v>
                </c:pt>
                <c:pt idx="169">
                  <c:v>42691</c:v>
                </c:pt>
                <c:pt idx="170">
                  <c:v>42692</c:v>
                </c:pt>
                <c:pt idx="171">
                  <c:v>42693</c:v>
                </c:pt>
                <c:pt idx="172">
                  <c:v>42694</c:v>
                </c:pt>
                <c:pt idx="173">
                  <c:v>42695</c:v>
                </c:pt>
                <c:pt idx="174">
                  <c:v>42696</c:v>
                </c:pt>
                <c:pt idx="175">
                  <c:v>42697</c:v>
                </c:pt>
                <c:pt idx="176">
                  <c:v>42698</c:v>
                </c:pt>
                <c:pt idx="177">
                  <c:v>42699</c:v>
                </c:pt>
                <c:pt idx="178">
                  <c:v>42700</c:v>
                </c:pt>
                <c:pt idx="179">
                  <c:v>42701</c:v>
                </c:pt>
                <c:pt idx="180">
                  <c:v>42702</c:v>
                </c:pt>
                <c:pt idx="181">
                  <c:v>42703</c:v>
                </c:pt>
                <c:pt idx="182">
                  <c:v>42704</c:v>
                </c:pt>
                <c:pt idx="183">
                  <c:v>42705</c:v>
                </c:pt>
                <c:pt idx="184">
                  <c:v>42706</c:v>
                </c:pt>
                <c:pt idx="185">
                  <c:v>42707</c:v>
                </c:pt>
                <c:pt idx="186">
                  <c:v>42708</c:v>
                </c:pt>
                <c:pt idx="187">
                  <c:v>42709</c:v>
                </c:pt>
                <c:pt idx="188">
                  <c:v>42710</c:v>
                </c:pt>
                <c:pt idx="189">
                  <c:v>42711</c:v>
                </c:pt>
                <c:pt idx="190">
                  <c:v>42712</c:v>
                </c:pt>
                <c:pt idx="191">
                  <c:v>42713</c:v>
                </c:pt>
                <c:pt idx="192">
                  <c:v>42714</c:v>
                </c:pt>
                <c:pt idx="193">
                  <c:v>42715</c:v>
                </c:pt>
                <c:pt idx="194">
                  <c:v>42716</c:v>
                </c:pt>
                <c:pt idx="195">
                  <c:v>42717</c:v>
                </c:pt>
                <c:pt idx="196">
                  <c:v>42718</c:v>
                </c:pt>
                <c:pt idx="197">
                  <c:v>42719</c:v>
                </c:pt>
                <c:pt idx="198">
                  <c:v>42720</c:v>
                </c:pt>
                <c:pt idx="199">
                  <c:v>42721</c:v>
                </c:pt>
                <c:pt idx="200">
                  <c:v>42722</c:v>
                </c:pt>
                <c:pt idx="201">
                  <c:v>42723</c:v>
                </c:pt>
                <c:pt idx="202">
                  <c:v>42724</c:v>
                </c:pt>
                <c:pt idx="203">
                  <c:v>42725</c:v>
                </c:pt>
                <c:pt idx="204">
                  <c:v>42726</c:v>
                </c:pt>
                <c:pt idx="205">
                  <c:v>42727</c:v>
                </c:pt>
                <c:pt idx="206">
                  <c:v>42728</c:v>
                </c:pt>
                <c:pt idx="207">
                  <c:v>42729</c:v>
                </c:pt>
                <c:pt idx="208">
                  <c:v>42730</c:v>
                </c:pt>
                <c:pt idx="209">
                  <c:v>42731</c:v>
                </c:pt>
                <c:pt idx="210">
                  <c:v>42732</c:v>
                </c:pt>
                <c:pt idx="211">
                  <c:v>42733</c:v>
                </c:pt>
                <c:pt idx="212">
                  <c:v>42734</c:v>
                </c:pt>
                <c:pt idx="213">
                  <c:v>42735</c:v>
                </c:pt>
                <c:pt idx="214">
                  <c:v>42736</c:v>
                </c:pt>
                <c:pt idx="215">
                  <c:v>42737</c:v>
                </c:pt>
                <c:pt idx="216">
                  <c:v>42738</c:v>
                </c:pt>
                <c:pt idx="217">
                  <c:v>42739</c:v>
                </c:pt>
                <c:pt idx="218">
                  <c:v>42740</c:v>
                </c:pt>
                <c:pt idx="219">
                  <c:v>42741</c:v>
                </c:pt>
                <c:pt idx="220">
                  <c:v>42742</c:v>
                </c:pt>
                <c:pt idx="221">
                  <c:v>42743</c:v>
                </c:pt>
                <c:pt idx="222">
                  <c:v>42744</c:v>
                </c:pt>
                <c:pt idx="223">
                  <c:v>42745</c:v>
                </c:pt>
                <c:pt idx="224">
                  <c:v>42746</c:v>
                </c:pt>
                <c:pt idx="225">
                  <c:v>42747</c:v>
                </c:pt>
                <c:pt idx="226">
                  <c:v>42748</c:v>
                </c:pt>
                <c:pt idx="227">
                  <c:v>42749</c:v>
                </c:pt>
                <c:pt idx="228">
                  <c:v>42750</c:v>
                </c:pt>
                <c:pt idx="229">
                  <c:v>42751</c:v>
                </c:pt>
                <c:pt idx="230">
                  <c:v>42752</c:v>
                </c:pt>
                <c:pt idx="231">
                  <c:v>42753</c:v>
                </c:pt>
                <c:pt idx="232">
                  <c:v>42754</c:v>
                </c:pt>
                <c:pt idx="233">
                  <c:v>42755</c:v>
                </c:pt>
                <c:pt idx="234">
                  <c:v>42756</c:v>
                </c:pt>
                <c:pt idx="235">
                  <c:v>42757</c:v>
                </c:pt>
                <c:pt idx="236">
                  <c:v>42758</c:v>
                </c:pt>
                <c:pt idx="237">
                  <c:v>42759</c:v>
                </c:pt>
                <c:pt idx="238">
                  <c:v>42760</c:v>
                </c:pt>
                <c:pt idx="239">
                  <c:v>42761</c:v>
                </c:pt>
                <c:pt idx="240">
                  <c:v>42762</c:v>
                </c:pt>
                <c:pt idx="241">
                  <c:v>42763</c:v>
                </c:pt>
                <c:pt idx="242">
                  <c:v>42764</c:v>
                </c:pt>
                <c:pt idx="243">
                  <c:v>42765</c:v>
                </c:pt>
                <c:pt idx="244">
                  <c:v>42766</c:v>
                </c:pt>
                <c:pt idx="245">
                  <c:v>42767</c:v>
                </c:pt>
                <c:pt idx="246">
                  <c:v>42768</c:v>
                </c:pt>
                <c:pt idx="247">
                  <c:v>42769</c:v>
                </c:pt>
                <c:pt idx="248">
                  <c:v>42770</c:v>
                </c:pt>
                <c:pt idx="249">
                  <c:v>42771</c:v>
                </c:pt>
                <c:pt idx="250">
                  <c:v>42772</c:v>
                </c:pt>
                <c:pt idx="251">
                  <c:v>42773</c:v>
                </c:pt>
                <c:pt idx="252">
                  <c:v>42774</c:v>
                </c:pt>
                <c:pt idx="253">
                  <c:v>42775</c:v>
                </c:pt>
                <c:pt idx="254">
                  <c:v>42776</c:v>
                </c:pt>
                <c:pt idx="255">
                  <c:v>42777</c:v>
                </c:pt>
                <c:pt idx="256">
                  <c:v>42778</c:v>
                </c:pt>
                <c:pt idx="257">
                  <c:v>42779</c:v>
                </c:pt>
                <c:pt idx="258">
                  <c:v>42780</c:v>
                </c:pt>
                <c:pt idx="259">
                  <c:v>42781</c:v>
                </c:pt>
                <c:pt idx="260">
                  <c:v>42782</c:v>
                </c:pt>
                <c:pt idx="261">
                  <c:v>42783</c:v>
                </c:pt>
                <c:pt idx="262">
                  <c:v>42784</c:v>
                </c:pt>
                <c:pt idx="263">
                  <c:v>42785</c:v>
                </c:pt>
                <c:pt idx="264">
                  <c:v>42786</c:v>
                </c:pt>
                <c:pt idx="265">
                  <c:v>42787</c:v>
                </c:pt>
                <c:pt idx="266">
                  <c:v>42788</c:v>
                </c:pt>
                <c:pt idx="267">
                  <c:v>42789</c:v>
                </c:pt>
                <c:pt idx="268">
                  <c:v>42790</c:v>
                </c:pt>
                <c:pt idx="269">
                  <c:v>42791</c:v>
                </c:pt>
                <c:pt idx="270">
                  <c:v>42792</c:v>
                </c:pt>
                <c:pt idx="271">
                  <c:v>42793</c:v>
                </c:pt>
                <c:pt idx="272">
                  <c:v>42794</c:v>
                </c:pt>
                <c:pt idx="273">
                  <c:v>42795</c:v>
                </c:pt>
                <c:pt idx="274">
                  <c:v>42796</c:v>
                </c:pt>
                <c:pt idx="275">
                  <c:v>42797</c:v>
                </c:pt>
                <c:pt idx="276">
                  <c:v>42798</c:v>
                </c:pt>
                <c:pt idx="277">
                  <c:v>42799</c:v>
                </c:pt>
                <c:pt idx="278">
                  <c:v>42800</c:v>
                </c:pt>
                <c:pt idx="279">
                  <c:v>42801</c:v>
                </c:pt>
                <c:pt idx="280">
                  <c:v>42802</c:v>
                </c:pt>
                <c:pt idx="281">
                  <c:v>42803</c:v>
                </c:pt>
                <c:pt idx="282">
                  <c:v>42804</c:v>
                </c:pt>
                <c:pt idx="283">
                  <c:v>42805</c:v>
                </c:pt>
                <c:pt idx="284">
                  <c:v>42806</c:v>
                </c:pt>
                <c:pt idx="285">
                  <c:v>42807</c:v>
                </c:pt>
                <c:pt idx="286">
                  <c:v>42808</c:v>
                </c:pt>
                <c:pt idx="287">
                  <c:v>42809</c:v>
                </c:pt>
                <c:pt idx="288">
                  <c:v>42810</c:v>
                </c:pt>
                <c:pt idx="289">
                  <c:v>42811</c:v>
                </c:pt>
                <c:pt idx="290">
                  <c:v>42812</c:v>
                </c:pt>
                <c:pt idx="291">
                  <c:v>42813</c:v>
                </c:pt>
                <c:pt idx="292">
                  <c:v>42814</c:v>
                </c:pt>
                <c:pt idx="293">
                  <c:v>42815</c:v>
                </c:pt>
                <c:pt idx="294">
                  <c:v>42816</c:v>
                </c:pt>
                <c:pt idx="295">
                  <c:v>42817</c:v>
                </c:pt>
                <c:pt idx="296">
                  <c:v>42818</c:v>
                </c:pt>
                <c:pt idx="297">
                  <c:v>42819</c:v>
                </c:pt>
                <c:pt idx="298">
                  <c:v>42820</c:v>
                </c:pt>
                <c:pt idx="299">
                  <c:v>42821</c:v>
                </c:pt>
                <c:pt idx="300">
                  <c:v>42822</c:v>
                </c:pt>
                <c:pt idx="301">
                  <c:v>42823</c:v>
                </c:pt>
                <c:pt idx="302">
                  <c:v>42824</c:v>
                </c:pt>
                <c:pt idx="303">
                  <c:v>42825</c:v>
                </c:pt>
                <c:pt idx="304">
                  <c:v>42826</c:v>
                </c:pt>
                <c:pt idx="305">
                  <c:v>42827</c:v>
                </c:pt>
                <c:pt idx="306">
                  <c:v>42828</c:v>
                </c:pt>
                <c:pt idx="307">
                  <c:v>42829</c:v>
                </c:pt>
                <c:pt idx="308">
                  <c:v>42830</c:v>
                </c:pt>
                <c:pt idx="309">
                  <c:v>42831</c:v>
                </c:pt>
                <c:pt idx="310">
                  <c:v>42832</c:v>
                </c:pt>
                <c:pt idx="311">
                  <c:v>42833</c:v>
                </c:pt>
                <c:pt idx="312">
                  <c:v>42834</c:v>
                </c:pt>
                <c:pt idx="313">
                  <c:v>42835</c:v>
                </c:pt>
                <c:pt idx="314">
                  <c:v>42836</c:v>
                </c:pt>
                <c:pt idx="315">
                  <c:v>42837</c:v>
                </c:pt>
                <c:pt idx="316">
                  <c:v>42838</c:v>
                </c:pt>
                <c:pt idx="317">
                  <c:v>42839</c:v>
                </c:pt>
                <c:pt idx="318">
                  <c:v>42840</c:v>
                </c:pt>
                <c:pt idx="319">
                  <c:v>42841</c:v>
                </c:pt>
                <c:pt idx="320">
                  <c:v>42842</c:v>
                </c:pt>
                <c:pt idx="321">
                  <c:v>42843</c:v>
                </c:pt>
                <c:pt idx="322">
                  <c:v>42844</c:v>
                </c:pt>
                <c:pt idx="323">
                  <c:v>42845</c:v>
                </c:pt>
                <c:pt idx="324">
                  <c:v>42846</c:v>
                </c:pt>
                <c:pt idx="325">
                  <c:v>42847</c:v>
                </c:pt>
                <c:pt idx="326">
                  <c:v>42848</c:v>
                </c:pt>
                <c:pt idx="327">
                  <c:v>42849</c:v>
                </c:pt>
                <c:pt idx="328">
                  <c:v>42850</c:v>
                </c:pt>
                <c:pt idx="329">
                  <c:v>42851</c:v>
                </c:pt>
                <c:pt idx="330">
                  <c:v>42852</c:v>
                </c:pt>
                <c:pt idx="331">
                  <c:v>42853</c:v>
                </c:pt>
                <c:pt idx="332">
                  <c:v>42854</c:v>
                </c:pt>
                <c:pt idx="333">
                  <c:v>42855</c:v>
                </c:pt>
                <c:pt idx="334">
                  <c:v>42856</c:v>
                </c:pt>
                <c:pt idx="335">
                  <c:v>42857</c:v>
                </c:pt>
                <c:pt idx="336">
                  <c:v>42858</c:v>
                </c:pt>
                <c:pt idx="337">
                  <c:v>42859</c:v>
                </c:pt>
                <c:pt idx="338">
                  <c:v>42860</c:v>
                </c:pt>
                <c:pt idx="339">
                  <c:v>42861</c:v>
                </c:pt>
                <c:pt idx="340">
                  <c:v>42862</c:v>
                </c:pt>
                <c:pt idx="341">
                  <c:v>42863</c:v>
                </c:pt>
                <c:pt idx="342">
                  <c:v>42864</c:v>
                </c:pt>
                <c:pt idx="343">
                  <c:v>42865</c:v>
                </c:pt>
                <c:pt idx="344">
                  <c:v>42866</c:v>
                </c:pt>
                <c:pt idx="345">
                  <c:v>42867</c:v>
                </c:pt>
                <c:pt idx="346">
                  <c:v>42868</c:v>
                </c:pt>
                <c:pt idx="347">
                  <c:v>42869</c:v>
                </c:pt>
                <c:pt idx="348">
                  <c:v>42870</c:v>
                </c:pt>
                <c:pt idx="349">
                  <c:v>42871</c:v>
                </c:pt>
                <c:pt idx="350">
                  <c:v>42872</c:v>
                </c:pt>
                <c:pt idx="351">
                  <c:v>42873</c:v>
                </c:pt>
                <c:pt idx="352">
                  <c:v>42874</c:v>
                </c:pt>
                <c:pt idx="353">
                  <c:v>42875</c:v>
                </c:pt>
                <c:pt idx="354">
                  <c:v>42876</c:v>
                </c:pt>
                <c:pt idx="355">
                  <c:v>42877</c:v>
                </c:pt>
                <c:pt idx="356">
                  <c:v>42878</c:v>
                </c:pt>
                <c:pt idx="357">
                  <c:v>42879</c:v>
                </c:pt>
                <c:pt idx="358">
                  <c:v>42880</c:v>
                </c:pt>
                <c:pt idx="359">
                  <c:v>42881</c:v>
                </c:pt>
                <c:pt idx="360">
                  <c:v>42882</c:v>
                </c:pt>
                <c:pt idx="361">
                  <c:v>42883</c:v>
                </c:pt>
                <c:pt idx="362">
                  <c:v>42884</c:v>
                </c:pt>
                <c:pt idx="363">
                  <c:v>42885</c:v>
                </c:pt>
                <c:pt idx="364">
                  <c:v>42886</c:v>
                </c:pt>
                <c:pt idx="365">
                  <c:v>42887</c:v>
                </c:pt>
                <c:pt idx="366">
                  <c:v>42888</c:v>
                </c:pt>
                <c:pt idx="367">
                  <c:v>42889</c:v>
                </c:pt>
                <c:pt idx="368">
                  <c:v>42890</c:v>
                </c:pt>
                <c:pt idx="369">
                  <c:v>42891</c:v>
                </c:pt>
                <c:pt idx="370">
                  <c:v>42892</c:v>
                </c:pt>
                <c:pt idx="371">
                  <c:v>42893</c:v>
                </c:pt>
                <c:pt idx="372">
                  <c:v>42894</c:v>
                </c:pt>
                <c:pt idx="373">
                  <c:v>42895</c:v>
                </c:pt>
                <c:pt idx="374">
                  <c:v>42896</c:v>
                </c:pt>
                <c:pt idx="375">
                  <c:v>42897</c:v>
                </c:pt>
                <c:pt idx="376">
                  <c:v>42898</c:v>
                </c:pt>
                <c:pt idx="377">
                  <c:v>42899</c:v>
                </c:pt>
                <c:pt idx="378">
                  <c:v>42900</c:v>
                </c:pt>
                <c:pt idx="379">
                  <c:v>42901</c:v>
                </c:pt>
                <c:pt idx="380">
                  <c:v>42902</c:v>
                </c:pt>
                <c:pt idx="381">
                  <c:v>42903</c:v>
                </c:pt>
                <c:pt idx="382">
                  <c:v>42904</c:v>
                </c:pt>
                <c:pt idx="383">
                  <c:v>42905</c:v>
                </c:pt>
                <c:pt idx="384">
                  <c:v>42906</c:v>
                </c:pt>
                <c:pt idx="385">
                  <c:v>42907</c:v>
                </c:pt>
                <c:pt idx="386">
                  <c:v>42908</c:v>
                </c:pt>
                <c:pt idx="387">
                  <c:v>42909</c:v>
                </c:pt>
                <c:pt idx="388">
                  <c:v>42910</c:v>
                </c:pt>
                <c:pt idx="389">
                  <c:v>42911</c:v>
                </c:pt>
                <c:pt idx="390">
                  <c:v>42912</c:v>
                </c:pt>
                <c:pt idx="391">
                  <c:v>42913</c:v>
                </c:pt>
                <c:pt idx="392">
                  <c:v>42914</c:v>
                </c:pt>
                <c:pt idx="393">
                  <c:v>42915</c:v>
                </c:pt>
                <c:pt idx="394">
                  <c:v>42916</c:v>
                </c:pt>
                <c:pt idx="395">
                  <c:v>42917</c:v>
                </c:pt>
                <c:pt idx="396">
                  <c:v>42918</c:v>
                </c:pt>
                <c:pt idx="397">
                  <c:v>42919</c:v>
                </c:pt>
                <c:pt idx="398">
                  <c:v>42920</c:v>
                </c:pt>
                <c:pt idx="399">
                  <c:v>42921</c:v>
                </c:pt>
                <c:pt idx="400">
                  <c:v>42922</c:v>
                </c:pt>
                <c:pt idx="401">
                  <c:v>42923</c:v>
                </c:pt>
                <c:pt idx="402">
                  <c:v>42924</c:v>
                </c:pt>
                <c:pt idx="403">
                  <c:v>42925</c:v>
                </c:pt>
                <c:pt idx="404">
                  <c:v>42926</c:v>
                </c:pt>
                <c:pt idx="405">
                  <c:v>42927</c:v>
                </c:pt>
                <c:pt idx="406">
                  <c:v>42928</c:v>
                </c:pt>
                <c:pt idx="407">
                  <c:v>42929</c:v>
                </c:pt>
                <c:pt idx="408">
                  <c:v>42930</c:v>
                </c:pt>
                <c:pt idx="409">
                  <c:v>42931</c:v>
                </c:pt>
                <c:pt idx="410">
                  <c:v>42932</c:v>
                </c:pt>
                <c:pt idx="411">
                  <c:v>42933</c:v>
                </c:pt>
                <c:pt idx="412">
                  <c:v>42934</c:v>
                </c:pt>
                <c:pt idx="413">
                  <c:v>42935</c:v>
                </c:pt>
                <c:pt idx="414">
                  <c:v>42936</c:v>
                </c:pt>
                <c:pt idx="415">
                  <c:v>42937</c:v>
                </c:pt>
                <c:pt idx="416">
                  <c:v>42938</c:v>
                </c:pt>
                <c:pt idx="417">
                  <c:v>42939</c:v>
                </c:pt>
                <c:pt idx="418">
                  <c:v>42940</c:v>
                </c:pt>
                <c:pt idx="419">
                  <c:v>42941</c:v>
                </c:pt>
                <c:pt idx="420">
                  <c:v>42942</c:v>
                </c:pt>
                <c:pt idx="421">
                  <c:v>42943</c:v>
                </c:pt>
                <c:pt idx="422">
                  <c:v>42944</c:v>
                </c:pt>
                <c:pt idx="423">
                  <c:v>42945</c:v>
                </c:pt>
                <c:pt idx="424">
                  <c:v>42946</c:v>
                </c:pt>
                <c:pt idx="425">
                  <c:v>42947</c:v>
                </c:pt>
                <c:pt idx="426">
                  <c:v>42948</c:v>
                </c:pt>
                <c:pt idx="427">
                  <c:v>42949</c:v>
                </c:pt>
                <c:pt idx="428">
                  <c:v>42950</c:v>
                </c:pt>
                <c:pt idx="429">
                  <c:v>42951</c:v>
                </c:pt>
                <c:pt idx="430">
                  <c:v>42952</c:v>
                </c:pt>
                <c:pt idx="431">
                  <c:v>42953</c:v>
                </c:pt>
                <c:pt idx="432">
                  <c:v>42954</c:v>
                </c:pt>
                <c:pt idx="433">
                  <c:v>42955</c:v>
                </c:pt>
                <c:pt idx="434">
                  <c:v>42956</c:v>
                </c:pt>
                <c:pt idx="435">
                  <c:v>42957</c:v>
                </c:pt>
                <c:pt idx="436">
                  <c:v>42958</c:v>
                </c:pt>
                <c:pt idx="437">
                  <c:v>42959</c:v>
                </c:pt>
                <c:pt idx="438">
                  <c:v>42960</c:v>
                </c:pt>
                <c:pt idx="439">
                  <c:v>42961</c:v>
                </c:pt>
                <c:pt idx="440">
                  <c:v>42962</c:v>
                </c:pt>
                <c:pt idx="441">
                  <c:v>42963</c:v>
                </c:pt>
                <c:pt idx="442">
                  <c:v>42964</c:v>
                </c:pt>
                <c:pt idx="443">
                  <c:v>42965</c:v>
                </c:pt>
                <c:pt idx="444">
                  <c:v>42966</c:v>
                </c:pt>
                <c:pt idx="445">
                  <c:v>42967</c:v>
                </c:pt>
                <c:pt idx="446">
                  <c:v>42968</c:v>
                </c:pt>
                <c:pt idx="447">
                  <c:v>42969</c:v>
                </c:pt>
                <c:pt idx="448">
                  <c:v>42970</c:v>
                </c:pt>
                <c:pt idx="449">
                  <c:v>42971</c:v>
                </c:pt>
                <c:pt idx="450">
                  <c:v>42972</c:v>
                </c:pt>
                <c:pt idx="451">
                  <c:v>42973</c:v>
                </c:pt>
                <c:pt idx="452">
                  <c:v>42974</c:v>
                </c:pt>
                <c:pt idx="453">
                  <c:v>42975</c:v>
                </c:pt>
                <c:pt idx="454">
                  <c:v>42976</c:v>
                </c:pt>
                <c:pt idx="455">
                  <c:v>42977</c:v>
                </c:pt>
                <c:pt idx="456">
                  <c:v>42978</c:v>
                </c:pt>
                <c:pt idx="457">
                  <c:v>42979</c:v>
                </c:pt>
                <c:pt idx="458">
                  <c:v>42980</c:v>
                </c:pt>
                <c:pt idx="459">
                  <c:v>42981</c:v>
                </c:pt>
                <c:pt idx="460">
                  <c:v>42982</c:v>
                </c:pt>
                <c:pt idx="461">
                  <c:v>42983</c:v>
                </c:pt>
                <c:pt idx="462">
                  <c:v>42984</c:v>
                </c:pt>
                <c:pt idx="463">
                  <c:v>42985</c:v>
                </c:pt>
                <c:pt idx="464">
                  <c:v>42986</c:v>
                </c:pt>
                <c:pt idx="465">
                  <c:v>42987</c:v>
                </c:pt>
                <c:pt idx="466">
                  <c:v>42988</c:v>
                </c:pt>
                <c:pt idx="467">
                  <c:v>42989</c:v>
                </c:pt>
                <c:pt idx="468">
                  <c:v>42990</c:v>
                </c:pt>
                <c:pt idx="469">
                  <c:v>42991</c:v>
                </c:pt>
                <c:pt idx="470">
                  <c:v>42992</c:v>
                </c:pt>
                <c:pt idx="471">
                  <c:v>42993</c:v>
                </c:pt>
                <c:pt idx="472">
                  <c:v>42994</c:v>
                </c:pt>
                <c:pt idx="473">
                  <c:v>42995</c:v>
                </c:pt>
                <c:pt idx="474">
                  <c:v>42996</c:v>
                </c:pt>
                <c:pt idx="475">
                  <c:v>42997</c:v>
                </c:pt>
                <c:pt idx="476">
                  <c:v>42998</c:v>
                </c:pt>
                <c:pt idx="477">
                  <c:v>42999</c:v>
                </c:pt>
                <c:pt idx="478">
                  <c:v>43000</c:v>
                </c:pt>
                <c:pt idx="479">
                  <c:v>43001</c:v>
                </c:pt>
                <c:pt idx="480">
                  <c:v>43002</c:v>
                </c:pt>
                <c:pt idx="481">
                  <c:v>43003</c:v>
                </c:pt>
                <c:pt idx="482">
                  <c:v>43004</c:v>
                </c:pt>
                <c:pt idx="483">
                  <c:v>43005</c:v>
                </c:pt>
                <c:pt idx="484">
                  <c:v>43006</c:v>
                </c:pt>
                <c:pt idx="485">
                  <c:v>43007</c:v>
                </c:pt>
                <c:pt idx="486">
                  <c:v>43008</c:v>
                </c:pt>
                <c:pt idx="487">
                  <c:v>43009</c:v>
                </c:pt>
                <c:pt idx="488">
                  <c:v>43010</c:v>
                </c:pt>
                <c:pt idx="489">
                  <c:v>43011</c:v>
                </c:pt>
                <c:pt idx="490">
                  <c:v>43012</c:v>
                </c:pt>
                <c:pt idx="491">
                  <c:v>43013</c:v>
                </c:pt>
                <c:pt idx="492">
                  <c:v>43014</c:v>
                </c:pt>
                <c:pt idx="493">
                  <c:v>43015</c:v>
                </c:pt>
                <c:pt idx="494">
                  <c:v>43016</c:v>
                </c:pt>
                <c:pt idx="495">
                  <c:v>43017</c:v>
                </c:pt>
                <c:pt idx="496">
                  <c:v>43018</c:v>
                </c:pt>
                <c:pt idx="497">
                  <c:v>43019</c:v>
                </c:pt>
                <c:pt idx="498">
                  <c:v>43020</c:v>
                </c:pt>
                <c:pt idx="499">
                  <c:v>43021</c:v>
                </c:pt>
                <c:pt idx="500">
                  <c:v>43022</c:v>
                </c:pt>
                <c:pt idx="501">
                  <c:v>43023</c:v>
                </c:pt>
                <c:pt idx="502">
                  <c:v>43024</c:v>
                </c:pt>
                <c:pt idx="503">
                  <c:v>43025</c:v>
                </c:pt>
                <c:pt idx="504">
                  <c:v>43026</c:v>
                </c:pt>
                <c:pt idx="505">
                  <c:v>43027</c:v>
                </c:pt>
                <c:pt idx="506">
                  <c:v>43028</c:v>
                </c:pt>
                <c:pt idx="507">
                  <c:v>43029</c:v>
                </c:pt>
                <c:pt idx="508">
                  <c:v>43030</c:v>
                </c:pt>
                <c:pt idx="509">
                  <c:v>43031</c:v>
                </c:pt>
                <c:pt idx="510">
                  <c:v>43032</c:v>
                </c:pt>
                <c:pt idx="511">
                  <c:v>43033</c:v>
                </c:pt>
                <c:pt idx="512">
                  <c:v>43034</c:v>
                </c:pt>
                <c:pt idx="513">
                  <c:v>43035</c:v>
                </c:pt>
                <c:pt idx="514">
                  <c:v>43036</c:v>
                </c:pt>
                <c:pt idx="515">
                  <c:v>43037</c:v>
                </c:pt>
                <c:pt idx="516">
                  <c:v>43038</c:v>
                </c:pt>
                <c:pt idx="517">
                  <c:v>43039</c:v>
                </c:pt>
                <c:pt idx="518">
                  <c:v>43040</c:v>
                </c:pt>
                <c:pt idx="519">
                  <c:v>43041</c:v>
                </c:pt>
                <c:pt idx="520">
                  <c:v>43042</c:v>
                </c:pt>
                <c:pt idx="521">
                  <c:v>43043</c:v>
                </c:pt>
                <c:pt idx="522">
                  <c:v>43044</c:v>
                </c:pt>
                <c:pt idx="523">
                  <c:v>43045</c:v>
                </c:pt>
                <c:pt idx="524">
                  <c:v>43046</c:v>
                </c:pt>
                <c:pt idx="525">
                  <c:v>43047</c:v>
                </c:pt>
                <c:pt idx="526">
                  <c:v>43048</c:v>
                </c:pt>
                <c:pt idx="527">
                  <c:v>43049</c:v>
                </c:pt>
                <c:pt idx="528">
                  <c:v>43050</c:v>
                </c:pt>
                <c:pt idx="529">
                  <c:v>43051</c:v>
                </c:pt>
                <c:pt idx="530">
                  <c:v>43052</c:v>
                </c:pt>
                <c:pt idx="531">
                  <c:v>43053</c:v>
                </c:pt>
                <c:pt idx="532">
                  <c:v>43054</c:v>
                </c:pt>
                <c:pt idx="533">
                  <c:v>43055</c:v>
                </c:pt>
                <c:pt idx="534">
                  <c:v>43056</c:v>
                </c:pt>
                <c:pt idx="535">
                  <c:v>43057</c:v>
                </c:pt>
                <c:pt idx="536">
                  <c:v>43058</c:v>
                </c:pt>
                <c:pt idx="537">
                  <c:v>43059</c:v>
                </c:pt>
                <c:pt idx="538">
                  <c:v>43060</c:v>
                </c:pt>
                <c:pt idx="539">
                  <c:v>43061</c:v>
                </c:pt>
                <c:pt idx="540">
                  <c:v>43062</c:v>
                </c:pt>
                <c:pt idx="541">
                  <c:v>43063</c:v>
                </c:pt>
                <c:pt idx="542">
                  <c:v>43064</c:v>
                </c:pt>
                <c:pt idx="543">
                  <c:v>43065</c:v>
                </c:pt>
                <c:pt idx="544">
                  <c:v>43066</c:v>
                </c:pt>
                <c:pt idx="545">
                  <c:v>43067</c:v>
                </c:pt>
                <c:pt idx="546">
                  <c:v>43068</c:v>
                </c:pt>
                <c:pt idx="547">
                  <c:v>43069</c:v>
                </c:pt>
                <c:pt idx="548">
                  <c:v>43070</c:v>
                </c:pt>
                <c:pt idx="549">
                  <c:v>43071</c:v>
                </c:pt>
                <c:pt idx="550">
                  <c:v>43072</c:v>
                </c:pt>
                <c:pt idx="551">
                  <c:v>43073</c:v>
                </c:pt>
                <c:pt idx="552">
                  <c:v>43074</c:v>
                </c:pt>
                <c:pt idx="553">
                  <c:v>43075</c:v>
                </c:pt>
                <c:pt idx="554">
                  <c:v>43076</c:v>
                </c:pt>
                <c:pt idx="555">
                  <c:v>43077</c:v>
                </c:pt>
                <c:pt idx="556">
                  <c:v>43078</c:v>
                </c:pt>
                <c:pt idx="557">
                  <c:v>43079</c:v>
                </c:pt>
                <c:pt idx="558">
                  <c:v>43080</c:v>
                </c:pt>
                <c:pt idx="559">
                  <c:v>43081</c:v>
                </c:pt>
                <c:pt idx="560">
                  <c:v>43082</c:v>
                </c:pt>
                <c:pt idx="561">
                  <c:v>43083</c:v>
                </c:pt>
                <c:pt idx="562">
                  <c:v>43084</c:v>
                </c:pt>
                <c:pt idx="563">
                  <c:v>43085</c:v>
                </c:pt>
                <c:pt idx="564">
                  <c:v>43086</c:v>
                </c:pt>
                <c:pt idx="565">
                  <c:v>43087</c:v>
                </c:pt>
                <c:pt idx="566">
                  <c:v>43088</c:v>
                </c:pt>
                <c:pt idx="567">
                  <c:v>43089</c:v>
                </c:pt>
                <c:pt idx="568">
                  <c:v>43090</c:v>
                </c:pt>
                <c:pt idx="569">
                  <c:v>43091</c:v>
                </c:pt>
                <c:pt idx="570">
                  <c:v>43092</c:v>
                </c:pt>
                <c:pt idx="571">
                  <c:v>43093</c:v>
                </c:pt>
                <c:pt idx="572">
                  <c:v>43094</c:v>
                </c:pt>
                <c:pt idx="573">
                  <c:v>43095</c:v>
                </c:pt>
                <c:pt idx="574">
                  <c:v>43096</c:v>
                </c:pt>
                <c:pt idx="575">
                  <c:v>43097</c:v>
                </c:pt>
                <c:pt idx="576">
                  <c:v>43098</c:v>
                </c:pt>
                <c:pt idx="577">
                  <c:v>43099</c:v>
                </c:pt>
                <c:pt idx="578">
                  <c:v>43100</c:v>
                </c:pt>
                <c:pt idx="579">
                  <c:v>43101</c:v>
                </c:pt>
              </c:numCache>
            </c:numRef>
          </c:cat>
          <c:val>
            <c:numRef>
              <c:f>Data!$L$521:$L$1100</c:f>
              <c:numCache>
                <c:formatCode>0.0</c:formatCode>
                <c:ptCount val="580"/>
                <c:pt idx="0">
                  <c:v>42.6748471161943</c:v>
                </c:pt>
                <c:pt idx="1">
                  <c:v>42.707231814338201</c:v>
                </c:pt>
                <c:pt idx="2">
                  <c:v>41.922121135000701</c:v>
                </c:pt>
                <c:pt idx="3">
                  <c:v>56.028740846491999</c:v>
                </c:pt>
                <c:pt idx="4">
                  <c:v>56.818269993968102</c:v>
                </c:pt>
                <c:pt idx="5">
                  <c:v>54.222662966453797</c:v>
                </c:pt>
                <c:pt idx="6">
                  <c:v>56.807496427615803</c:v>
                </c:pt>
                <c:pt idx="7">
                  <c:v>56.740655914506299</c:v>
                </c:pt>
                <c:pt idx="8">
                  <c:v>58.865105874110299</c:v>
                </c:pt>
                <c:pt idx="9">
                  <c:v>56.9471114530268</c:v>
                </c:pt>
                <c:pt idx="10">
                  <c:v>57.291398722417902</c:v>
                </c:pt>
                <c:pt idx="11">
                  <c:v>58.139811847230902</c:v>
                </c:pt>
                <c:pt idx="12">
                  <c:v>58.169870172309899</c:v>
                </c:pt>
                <c:pt idx="13">
                  <c:v>59.199352993654998</c:v>
                </c:pt>
                <c:pt idx="14">
                  <c:v>57.227740964115199</c:v>
                </c:pt>
                <c:pt idx="15">
                  <c:v>59.087869645161099</c:v>
                </c:pt>
                <c:pt idx="16">
                  <c:v>59.764888729897201</c:v>
                </c:pt>
                <c:pt idx="17">
                  <c:v>60.469816559070701</c:v>
                </c:pt>
                <c:pt idx="18">
                  <c:v>58.4991312827295</c:v>
                </c:pt>
                <c:pt idx="19">
                  <c:v>57.287372840005403</c:v>
                </c:pt>
                <c:pt idx="20">
                  <c:v>58.860831888105302</c:v>
                </c:pt>
                <c:pt idx="21">
                  <c:v>58.145726244023699</c:v>
                </c:pt>
                <c:pt idx="22">
                  <c:v>58.840629963526403</c:v>
                </c:pt>
                <c:pt idx="23">
                  <c:v>58.925600941486401</c:v>
                </c:pt>
                <c:pt idx="24">
                  <c:v>60.741366328802201</c:v>
                </c:pt>
                <c:pt idx="25">
                  <c:v>61.756662595380803</c:v>
                </c:pt>
                <c:pt idx="26">
                  <c:v>60.890807947196599</c:v>
                </c:pt>
                <c:pt idx="27">
                  <c:v>63.719250219202003</c:v>
                </c:pt>
                <c:pt idx="28">
                  <c:v>62.428202655465</c:v>
                </c:pt>
                <c:pt idx="29">
                  <c:v>61.4787531215377</c:v>
                </c:pt>
                <c:pt idx="30">
                  <c:v>61.141621082869101</c:v>
                </c:pt>
                <c:pt idx="31">
                  <c:v>61.792217672257202</c:v>
                </c:pt>
                <c:pt idx="32">
                  <c:v>61.605007694508899</c:v>
                </c:pt>
                <c:pt idx="33">
                  <c:v>61.651708139668898</c:v>
                </c:pt>
                <c:pt idx="34">
                  <c:v>61.677093726793899</c:v>
                </c:pt>
                <c:pt idx="35">
                  <c:v>63.030518967355803</c:v>
                </c:pt>
                <c:pt idx="36">
                  <c:v>61.823424166491002</c:v>
                </c:pt>
                <c:pt idx="37">
                  <c:v>60.673111538132098</c:v>
                </c:pt>
                <c:pt idx="38">
                  <c:v>63.050309145257799</c:v>
                </c:pt>
                <c:pt idx="39">
                  <c:v>63.102720460759201</c:v>
                </c:pt>
                <c:pt idx="40">
                  <c:v>54.000959699296502</c:v>
                </c:pt>
                <c:pt idx="41">
                  <c:v>47.787364159032499</c:v>
                </c:pt>
                <c:pt idx="42">
                  <c:v>47.964735574471902</c:v>
                </c:pt>
                <c:pt idx="43">
                  <c:v>50.168087838407303</c:v>
                </c:pt>
                <c:pt idx="44">
                  <c:v>49.493242261375798</c:v>
                </c:pt>
                <c:pt idx="45">
                  <c:v>51.083464261922799</c:v>
                </c:pt>
                <c:pt idx="46">
                  <c:v>49.528762917049598</c:v>
                </c:pt>
                <c:pt idx="47">
                  <c:v>57.0002946390563</c:v>
                </c:pt>
                <c:pt idx="48">
                  <c:v>60.184284162186401</c:v>
                </c:pt>
                <c:pt idx="49">
                  <c:v>63.455142370640601</c:v>
                </c:pt>
                <c:pt idx="50">
                  <c:v>64.326088921279094</c:v>
                </c:pt>
                <c:pt idx="51">
                  <c:v>64.079740265299804</c:v>
                </c:pt>
                <c:pt idx="52">
                  <c:v>64.349593993863607</c:v>
                </c:pt>
                <c:pt idx="53">
                  <c:v>62.971286378255101</c:v>
                </c:pt>
                <c:pt idx="54">
                  <c:v>57.908878575617202</c:v>
                </c:pt>
                <c:pt idx="55">
                  <c:v>60.567551828736697</c:v>
                </c:pt>
                <c:pt idx="56">
                  <c:v>60.902134915784998</c:v>
                </c:pt>
                <c:pt idx="57">
                  <c:v>59.475355777169199</c:v>
                </c:pt>
                <c:pt idx="58">
                  <c:v>60.094839742148899</c:v>
                </c:pt>
                <c:pt idx="59">
                  <c:v>59.839026527874601</c:v>
                </c:pt>
                <c:pt idx="60">
                  <c:v>61.033996736675299</c:v>
                </c:pt>
                <c:pt idx="61">
                  <c:v>60.884450965851698</c:v>
                </c:pt>
                <c:pt idx="62">
                  <c:v>58.870275037157697</c:v>
                </c:pt>
                <c:pt idx="63">
                  <c:v>59.244645230210303</c:v>
                </c:pt>
                <c:pt idx="64">
                  <c:v>59.149406751205802</c:v>
                </c:pt>
                <c:pt idx="65">
                  <c:v>59.466067078727797</c:v>
                </c:pt>
                <c:pt idx="66">
                  <c:v>57.767589299779601</c:v>
                </c:pt>
                <c:pt idx="67">
                  <c:v>59.145537386244399</c:v>
                </c:pt>
                <c:pt idx="68">
                  <c:v>60.461783690472998</c:v>
                </c:pt>
                <c:pt idx="69">
                  <c:v>58.308634924610999</c:v>
                </c:pt>
                <c:pt idx="70">
                  <c:v>59.952208724564301</c:v>
                </c:pt>
                <c:pt idx="71">
                  <c:v>59.531219091729902</c:v>
                </c:pt>
                <c:pt idx="72">
                  <c:v>60.142972851786602</c:v>
                </c:pt>
                <c:pt idx="73">
                  <c:v>59.415075064649102</c:v>
                </c:pt>
                <c:pt idx="74">
                  <c:v>59.610186525633701</c:v>
                </c:pt>
                <c:pt idx="75">
                  <c:v>59.6807960694847</c:v>
                </c:pt>
                <c:pt idx="76">
                  <c:v>58.446331555024898</c:v>
                </c:pt>
                <c:pt idx="77">
                  <c:v>56.598720318846503</c:v>
                </c:pt>
                <c:pt idx="78">
                  <c:v>57.841531116521701</c:v>
                </c:pt>
                <c:pt idx="79">
                  <c:v>59.940754727572902</c:v>
                </c:pt>
                <c:pt idx="80">
                  <c:v>59.538475529985902</c:v>
                </c:pt>
                <c:pt idx="81">
                  <c:v>59.298007255906903</c:v>
                </c:pt>
                <c:pt idx="82">
                  <c:v>55.472737186746599</c:v>
                </c:pt>
                <c:pt idx="83">
                  <c:v>59.209016577281297</c:v>
                </c:pt>
                <c:pt idx="84">
                  <c:v>59.287486950021801</c:v>
                </c:pt>
                <c:pt idx="85">
                  <c:v>60.591895981293</c:v>
                </c:pt>
                <c:pt idx="86">
                  <c:v>60.346922504837998</c:v>
                </c:pt>
                <c:pt idx="87">
                  <c:v>60.509041272458497</c:v>
                </c:pt>
                <c:pt idx="88">
                  <c:v>62.189912789196697</c:v>
                </c:pt>
                <c:pt idx="89">
                  <c:v>60.545852039177198</c:v>
                </c:pt>
                <c:pt idx="90">
                  <c:v>60.4889848670852</c:v>
                </c:pt>
                <c:pt idx="91">
                  <c:v>63.200134013934701</c:v>
                </c:pt>
                <c:pt idx="92">
                  <c:v>65.518364629870902</c:v>
                </c:pt>
                <c:pt idx="93">
                  <c:v>64.573897331793802</c:v>
                </c:pt>
                <c:pt idx="94">
                  <c:v>64.397138781483605</c:v>
                </c:pt>
                <c:pt idx="95">
                  <c:v>64.299386998997093</c:v>
                </c:pt>
                <c:pt idx="96">
                  <c:v>63.117890846511997</c:v>
                </c:pt>
                <c:pt idx="97">
                  <c:v>62.818543959747899</c:v>
                </c:pt>
                <c:pt idx="98">
                  <c:v>61.9521013285135</c:v>
                </c:pt>
                <c:pt idx="99">
                  <c:v>62.348455141071597</c:v>
                </c:pt>
                <c:pt idx="100">
                  <c:v>62.6004097797531</c:v>
                </c:pt>
                <c:pt idx="101">
                  <c:v>63.9180056584757</c:v>
                </c:pt>
                <c:pt idx="102">
                  <c:v>65.199128325318398</c:v>
                </c:pt>
                <c:pt idx="103">
                  <c:v>60.096157623004203</c:v>
                </c:pt>
                <c:pt idx="104">
                  <c:v>64.163927503855604</c:v>
                </c:pt>
                <c:pt idx="105">
                  <c:v>66.017394536687107</c:v>
                </c:pt>
                <c:pt idx="106">
                  <c:v>65.665609796353905</c:v>
                </c:pt>
                <c:pt idx="107">
                  <c:v>61.556351733474898</c:v>
                </c:pt>
                <c:pt idx="108">
                  <c:v>62.378804288802797</c:v>
                </c:pt>
                <c:pt idx="109">
                  <c:v>65.236954385697402</c:v>
                </c:pt>
                <c:pt idx="110">
                  <c:v>64.2041128158627</c:v>
                </c:pt>
                <c:pt idx="111">
                  <c:v>62.309949154726198</c:v>
                </c:pt>
                <c:pt idx="112">
                  <c:v>63.016076721157397</c:v>
                </c:pt>
                <c:pt idx="113">
                  <c:v>61.850713762343503</c:v>
                </c:pt>
                <c:pt idx="114">
                  <c:v>65.288751514931604</c:v>
                </c:pt>
                <c:pt idx="115">
                  <c:v>66.986114391678697</c:v>
                </c:pt>
                <c:pt idx="116">
                  <c:v>65.697928410881204</c:v>
                </c:pt>
                <c:pt idx="117">
                  <c:v>63.837973298917198</c:v>
                </c:pt>
                <c:pt idx="118">
                  <c:v>64.538394056014795</c:v>
                </c:pt>
                <c:pt idx="119">
                  <c:v>63.670402208352797</c:v>
                </c:pt>
                <c:pt idx="120">
                  <c:v>62.031376288203198</c:v>
                </c:pt>
                <c:pt idx="121">
                  <c:v>63.005846434862903</c:v>
                </c:pt>
                <c:pt idx="122">
                  <c:v>64.827710387552202</c:v>
                </c:pt>
                <c:pt idx="123">
                  <c:v>62.886678887784498</c:v>
                </c:pt>
                <c:pt idx="124">
                  <c:v>62.681836366236297</c:v>
                </c:pt>
                <c:pt idx="125">
                  <c:v>62.486646352634502</c:v>
                </c:pt>
                <c:pt idx="126">
                  <c:v>61.916136257669301</c:v>
                </c:pt>
                <c:pt idx="127">
                  <c:v>61.931040961543701</c:v>
                </c:pt>
                <c:pt idx="128">
                  <c:v>63.663828243034601</c:v>
                </c:pt>
                <c:pt idx="129">
                  <c:v>60.720571932902999</c:v>
                </c:pt>
                <c:pt idx="130">
                  <c:v>61.833717187465197</c:v>
                </c:pt>
                <c:pt idx="131">
                  <c:v>59.802485318642802</c:v>
                </c:pt>
                <c:pt idx="132">
                  <c:v>60.4506830611342</c:v>
                </c:pt>
                <c:pt idx="133">
                  <c:v>61.009523523495197</c:v>
                </c:pt>
                <c:pt idx="134">
                  <c:v>65.042123479337704</c:v>
                </c:pt>
                <c:pt idx="135">
                  <c:v>61.157396205822799</c:v>
                </c:pt>
                <c:pt idx="136">
                  <c:v>60.0465866970249</c:v>
                </c:pt>
                <c:pt idx="137">
                  <c:v>58.170350803587603</c:v>
                </c:pt>
                <c:pt idx="138">
                  <c:v>58.055962205144901</c:v>
                </c:pt>
                <c:pt idx="139">
                  <c:v>59.834713318944502</c:v>
                </c:pt>
                <c:pt idx="140">
                  <c:v>61.512402419447902</c:v>
                </c:pt>
                <c:pt idx="141">
                  <c:v>61.209495931753402</c:v>
                </c:pt>
                <c:pt idx="142">
                  <c:v>62.161555038276603</c:v>
                </c:pt>
                <c:pt idx="143">
                  <c:v>62.092583671123798</c:v>
                </c:pt>
                <c:pt idx="144">
                  <c:v>59.768425710261901</c:v>
                </c:pt>
                <c:pt idx="145">
                  <c:v>60.577392798033003</c:v>
                </c:pt>
                <c:pt idx="146">
                  <c:v>58.887759026934702</c:v>
                </c:pt>
                <c:pt idx="147">
                  <c:v>57.149172442687799</c:v>
                </c:pt>
                <c:pt idx="148">
                  <c:v>61.9823095493878</c:v>
                </c:pt>
                <c:pt idx="149">
                  <c:v>62.570505195654199</c:v>
                </c:pt>
                <c:pt idx="150">
                  <c:v>60.8433988072033</c:v>
                </c:pt>
                <c:pt idx="151">
                  <c:v>59.7364447398759</c:v>
                </c:pt>
                <c:pt idx="152">
                  <c:v>57.1308837912038</c:v>
                </c:pt>
                <c:pt idx="153">
                  <c:v>54.842830274833503</c:v>
                </c:pt>
                <c:pt idx="154">
                  <c:v>46.9187717650113</c:v>
                </c:pt>
                <c:pt idx="155">
                  <c:v>43.952238848363898</c:v>
                </c:pt>
                <c:pt idx="156">
                  <c:v>50.4272575100483</c:v>
                </c:pt>
                <c:pt idx="157">
                  <c:v>44.305504330352498</c:v>
                </c:pt>
                <c:pt idx="158">
                  <c:v>44.307507796221302</c:v>
                </c:pt>
                <c:pt idx="159">
                  <c:v>46.590199065009699</c:v>
                </c:pt>
                <c:pt idx="160">
                  <c:v>53.4552661378819</c:v>
                </c:pt>
                <c:pt idx="161">
                  <c:v>50.662202419969702</c:v>
                </c:pt>
                <c:pt idx="162">
                  <c:v>51.208387739349199</c:v>
                </c:pt>
                <c:pt idx="163">
                  <c:v>46.595718943741502</c:v>
                </c:pt>
                <c:pt idx="164">
                  <c:v>38.3014899462461</c:v>
                </c:pt>
                <c:pt idx="165">
                  <c:v>37.170812587627601</c:v>
                </c:pt>
                <c:pt idx="166">
                  <c:v>37.714024220793299</c:v>
                </c:pt>
                <c:pt idx="167">
                  <c:v>51.678891119691997</c:v>
                </c:pt>
                <c:pt idx="168">
                  <c:v>59.505106145425799</c:v>
                </c:pt>
                <c:pt idx="169">
                  <c:v>62.368150224447</c:v>
                </c:pt>
                <c:pt idx="170">
                  <c:v>62.024031179000801</c:v>
                </c:pt>
                <c:pt idx="171">
                  <c:v>62.782105715816201</c:v>
                </c:pt>
                <c:pt idx="172">
                  <c:v>62.194239363391098</c:v>
                </c:pt>
                <c:pt idx="173">
                  <c:v>62.237025205224498</c:v>
                </c:pt>
                <c:pt idx="174">
                  <c:v>63.375218513220602</c:v>
                </c:pt>
                <c:pt idx="175">
                  <c:v>64.728571236416599</c:v>
                </c:pt>
                <c:pt idx="176">
                  <c:v>65.243282571526706</c:v>
                </c:pt>
                <c:pt idx="177">
                  <c:v>65.402257896861599</c:v>
                </c:pt>
                <c:pt idx="178">
                  <c:v>64.191586331864897</c:v>
                </c:pt>
                <c:pt idx="179">
                  <c:v>64.522229341857994</c:v>
                </c:pt>
                <c:pt idx="180">
                  <c:v>65.348819325539495</c:v>
                </c:pt>
                <c:pt idx="181">
                  <c:v>66.727983028952906</c:v>
                </c:pt>
                <c:pt idx="182">
                  <c:v>65.760658717981102</c:v>
                </c:pt>
                <c:pt idx="183">
                  <c:v>66.219813156537597</c:v>
                </c:pt>
                <c:pt idx="184">
                  <c:v>66.801157288716993</c:v>
                </c:pt>
                <c:pt idx="185">
                  <c:v>66.8665012582576</c:v>
                </c:pt>
                <c:pt idx="186">
                  <c:v>66.557479249253603</c:v>
                </c:pt>
                <c:pt idx="187">
                  <c:v>67.613616272895797</c:v>
                </c:pt>
                <c:pt idx="188">
                  <c:v>65.843850199993</c:v>
                </c:pt>
                <c:pt idx="189">
                  <c:v>64.547655224049507</c:v>
                </c:pt>
                <c:pt idx="190">
                  <c:v>65.004378546100995</c:v>
                </c:pt>
                <c:pt idx="191">
                  <c:v>65.3592523452308</c:v>
                </c:pt>
                <c:pt idx="192">
                  <c:v>65.219464164243803</c:v>
                </c:pt>
                <c:pt idx="193">
                  <c:v>65.574306930524301</c:v>
                </c:pt>
                <c:pt idx="194">
                  <c:v>66.583185062320098</c:v>
                </c:pt>
                <c:pt idx="195">
                  <c:v>65.892876404689403</c:v>
                </c:pt>
                <c:pt idx="196">
                  <c:v>65.380344715592997</c:v>
                </c:pt>
                <c:pt idx="197">
                  <c:v>67.297721585013207</c:v>
                </c:pt>
                <c:pt idx="198">
                  <c:v>64.963861019898303</c:v>
                </c:pt>
                <c:pt idx="199">
                  <c:v>67.3145735363386</c:v>
                </c:pt>
                <c:pt idx="200">
                  <c:v>69.000452685996294</c:v>
                </c:pt>
                <c:pt idx="201">
                  <c:v>65.323561653671405</c:v>
                </c:pt>
                <c:pt idx="202">
                  <c:v>62.991581210173898</c:v>
                </c:pt>
                <c:pt idx="203">
                  <c:v>63.182215269108603</c:v>
                </c:pt>
                <c:pt idx="204">
                  <c:v>66.8357873269142</c:v>
                </c:pt>
                <c:pt idx="205">
                  <c:v>64.652010290424002</c:v>
                </c:pt>
                <c:pt idx="206">
                  <c:v>64.566972233686101</c:v>
                </c:pt>
                <c:pt idx="207">
                  <c:v>60.840516292905299</c:v>
                </c:pt>
                <c:pt idx="208">
                  <c:v>62.362039303382197</c:v>
                </c:pt>
                <c:pt idx="209">
                  <c:v>64.604276971474803</c:v>
                </c:pt>
                <c:pt idx="210">
                  <c:v>61.611088636186302</c:v>
                </c:pt>
                <c:pt idx="211">
                  <c:v>63.154496612637097</c:v>
                </c:pt>
                <c:pt idx="212">
                  <c:v>64.150775987031196</c:v>
                </c:pt>
                <c:pt idx="213">
                  <c:v>66.870612829371694</c:v>
                </c:pt>
                <c:pt idx="214">
                  <c:v>65.249722277444803</c:v>
                </c:pt>
                <c:pt idx="215">
                  <c:v>63.461170514855098</c:v>
                </c:pt>
                <c:pt idx="216">
                  <c:v>62.570768097705297</c:v>
                </c:pt>
                <c:pt idx="217">
                  <c:v>64.757558400719205</c:v>
                </c:pt>
                <c:pt idx="218">
                  <c:v>65.2326855417313</c:v>
                </c:pt>
                <c:pt idx="219">
                  <c:v>62.748392469132298</c:v>
                </c:pt>
                <c:pt idx="220">
                  <c:v>63.386737641338897</c:v>
                </c:pt>
                <c:pt idx="221">
                  <c:v>64.262673271541203</c:v>
                </c:pt>
                <c:pt idx="222">
                  <c:v>64.709524492356493</c:v>
                </c:pt>
                <c:pt idx="223">
                  <c:v>62.482494710683802</c:v>
                </c:pt>
                <c:pt idx="224">
                  <c:v>66.532427674796807</c:v>
                </c:pt>
                <c:pt idx="225">
                  <c:v>64.211913743548905</c:v>
                </c:pt>
                <c:pt idx="226">
                  <c:v>61.374403135599898</c:v>
                </c:pt>
                <c:pt idx="227">
                  <c:v>63.511792063381897</c:v>
                </c:pt>
                <c:pt idx="228">
                  <c:v>64.508168194669196</c:v>
                </c:pt>
              </c:numCache>
            </c:numRef>
          </c:val>
          <c:smooth val="0"/>
        </c:ser>
        <c:ser>
          <c:idx val="3"/>
          <c:order val="3"/>
          <c:tx>
            <c:v>2015/16 AB/BC Border Historical Flow</c:v>
          </c:tx>
          <c:spPr>
            <a:ln w="19050">
              <a:solidFill>
                <a:schemeClr val="bg1">
                  <a:lumMod val="50000"/>
                </a:schemeClr>
              </a:solidFill>
            </a:ln>
          </c:spPr>
          <c:marker>
            <c:symbol val="none"/>
          </c:marker>
          <c:cat>
            <c:numRef>
              <c:f>Data!$A$521:$A$1500</c:f>
              <c:numCache>
                <c:formatCode>d\-mmm\-yy</c:formatCode>
                <c:ptCount val="980"/>
                <c:pt idx="0">
                  <c:v>42522</c:v>
                </c:pt>
                <c:pt idx="1">
                  <c:v>42523</c:v>
                </c:pt>
                <c:pt idx="2">
                  <c:v>42524</c:v>
                </c:pt>
                <c:pt idx="3">
                  <c:v>42525</c:v>
                </c:pt>
                <c:pt idx="4">
                  <c:v>42526</c:v>
                </c:pt>
                <c:pt idx="5">
                  <c:v>42527</c:v>
                </c:pt>
                <c:pt idx="6">
                  <c:v>42528</c:v>
                </c:pt>
                <c:pt idx="7">
                  <c:v>42529</c:v>
                </c:pt>
                <c:pt idx="8">
                  <c:v>42530</c:v>
                </c:pt>
                <c:pt idx="9">
                  <c:v>42531</c:v>
                </c:pt>
                <c:pt idx="10">
                  <c:v>42532</c:v>
                </c:pt>
                <c:pt idx="11">
                  <c:v>42533</c:v>
                </c:pt>
                <c:pt idx="12">
                  <c:v>42534</c:v>
                </c:pt>
                <c:pt idx="13">
                  <c:v>42535</c:v>
                </c:pt>
                <c:pt idx="14">
                  <c:v>42536</c:v>
                </c:pt>
                <c:pt idx="15">
                  <c:v>42537</c:v>
                </c:pt>
                <c:pt idx="16">
                  <c:v>42538</c:v>
                </c:pt>
                <c:pt idx="17">
                  <c:v>42539</c:v>
                </c:pt>
                <c:pt idx="18">
                  <c:v>42540</c:v>
                </c:pt>
                <c:pt idx="19">
                  <c:v>42541</c:v>
                </c:pt>
                <c:pt idx="20">
                  <c:v>42542</c:v>
                </c:pt>
                <c:pt idx="21">
                  <c:v>42543</c:v>
                </c:pt>
                <c:pt idx="22">
                  <c:v>42544</c:v>
                </c:pt>
                <c:pt idx="23">
                  <c:v>42545</c:v>
                </c:pt>
                <c:pt idx="24">
                  <c:v>42546</c:v>
                </c:pt>
                <c:pt idx="25">
                  <c:v>42547</c:v>
                </c:pt>
                <c:pt idx="26">
                  <c:v>42548</c:v>
                </c:pt>
                <c:pt idx="27">
                  <c:v>42549</c:v>
                </c:pt>
                <c:pt idx="28">
                  <c:v>42550</c:v>
                </c:pt>
                <c:pt idx="29">
                  <c:v>42551</c:v>
                </c:pt>
                <c:pt idx="30">
                  <c:v>42552</c:v>
                </c:pt>
                <c:pt idx="31">
                  <c:v>42553</c:v>
                </c:pt>
                <c:pt idx="32">
                  <c:v>42554</c:v>
                </c:pt>
                <c:pt idx="33">
                  <c:v>42555</c:v>
                </c:pt>
                <c:pt idx="34">
                  <c:v>42556</c:v>
                </c:pt>
                <c:pt idx="35">
                  <c:v>42557</c:v>
                </c:pt>
                <c:pt idx="36">
                  <c:v>42558</c:v>
                </c:pt>
                <c:pt idx="37">
                  <c:v>42559</c:v>
                </c:pt>
                <c:pt idx="38">
                  <c:v>42560</c:v>
                </c:pt>
                <c:pt idx="39">
                  <c:v>42561</c:v>
                </c:pt>
                <c:pt idx="40">
                  <c:v>42562</c:v>
                </c:pt>
                <c:pt idx="41">
                  <c:v>42563</c:v>
                </c:pt>
                <c:pt idx="42">
                  <c:v>42564</c:v>
                </c:pt>
                <c:pt idx="43">
                  <c:v>42565</c:v>
                </c:pt>
                <c:pt idx="44">
                  <c:v>42566</c:v>
                </c:pt>
                <c:pt idx="45">
                  <c:v>42567</c:v>
                </c:pt>
                <c:pt idx="46">
                  <c:v>42568</c:v>
                </c:pt>
                <c:pt idx="47">
                  <c:v>42569</c:v>
                </c:pt>
                <c:pt idx="48">
                  <c:v>42570</c:v>
                </c:pt>
                <c:pt idx="49">
                  <c:v>42571</c:v>
                </c:pt>
                <c:pt idx="50">
                  <c:v>42572</c:v>
                </c:pt>
                <c:pt idx="51">
                  <c:v>42573</c:v>
                </c:pt>
                <c:pt idx="52">
                  <c:v>42574</c:v>
                </c:pt>
                <c:pt idx="53">
                  <c:v>42575</c:v>
                </c:pt>
                <c:pt idx="54">
                  <c:v>42576</c:v>
                </c:pt>
                <c:pt idx="55">
                  <c:v>42577</c:v>
                </c:pt>
                <c:pt idx="56">
                  <c:v>42578</c:v>
                </c:pt>
                <c:pt idx="57">
                  <c:v>42579</c:v>
                </c:pt>
                <c:pt idx="58">
                  <c:v>42580</c:v>
                </c:pt>
                <c:pt idx="59">
                  <c:v>42581</c:v>
                </c:pt>
                <c:pt idx="60">
                  <c:v>42582</c:v>
                </c:pt>
                <c:pt idx="61">
                  <c:v>42583</c:v>
                </c:pt>
                <c:pt idx="62">
                  <c:v>42584</c:v>
                </c:pt>
                <c:pt idx="63">
                  <c:v>42585</c:v>
                </c:pt>
                <c:pt idx="64">
                  <c:v>42586</c:v>
                </c:pt>
                <c:pt idx="65">
                  <c:v>42587</c:v>
                </c:pt>
                <c:pt idx="66">
                  <c:v>42588</c:v>
                </c:pt>
                <c:pt idx="67">
                  <c:v>42589</c:v>
                </c:pt>
                <c:pt idx="68">
                  <c:v>42590</c:v>
                </c:pt>
                <c:pt idx="69">
                  <c:v>42591</c:v>
                </c:pt>
                <c:pt idx="70">
                  <c:v>42592</c:v>
                </c:pt>
                <c:pt idx="71">
                  <c:v>42593</c:v>
                </c:pt>
                <c:pt idx="72">
                  <c:v>42594</c:v>
                </c:pt>
                <c:pt idx="73">
                  <c:v>42595</c:v>
                </c:pt>
                <c:pt idx="74">
                  <c:v>42596</c:v>
                </c:pt>
                <c:pt idx="75">
                  <c:v>42597</c:v>
                </c:pt>
                <c:pt idx="76">
                  <c:v>42598</c:v>
                </c:pt>
                <c:pt idx="77">
                  <c:v>42599</c:v>
                </c:pt>
                <c:pt idx="78">
                  <c:v>42600</c:v>
                </c:pt>
                <c:pt idx="79">
                  <c:v>42601</c:v>
                </c:pt>
                <c:pt idx="80">
                  <c:v>42602</c:v>
                </c:pt>
                <c:pt idx="81">
                  <c:v>42603</c:v>
                </c:pt>
                <c:pt idx="82">
                  <c:v>42604</c:v>
                </c:pt>
                <c:pt idx="83">
                  <c:v>42605</c:v>
                </c:pt>
                <c:pt idx="84">
                  <c:v>42606</c:v>
                </c:pt>
                <c:pt idx="85">
                  <c:v>42607</c:v>
                </c:pt>
                <c:pt idx="86">
                  <c:v>42608</c:v>
                </c:pt>
                <c:pt idx="87">
                  <c:v>42609</c:v>
                </c:pt>
                <c:pt idx="88">
                  <c:v>42610</c:v>
                </c:pt>
                <c:pt idx="89">
                  <c:v>42611</c:v>
                </c:pt>
                <c:pt idx="90">
                  <c:v>42612</c:v>
                </c:pt>
                <c:pt idx="91">
                  <c:v>42613</c:v>
                </c:pt>
                <c:pt idx="92">
                  <c:v>42614</c:v>
                </c:pt>
                <c:pt idx="93">
                  <c:v>42615</c:v>
                </c:pt>
                <c:pt idx="94">
                  <c:v>42616</c:v>
                </c:pt>
                <c:pt idx="95">
                  <c:v>42617</c:v>
                </c:pt>
                <c:pt idx="96">
                  <c:v>42618</c:v>
                </c:pt>
                <c:pt idx="97">
                  <c:v>42619</c:v>
                </c:pt>
                <c:pt idx="98">
                  <c:v>42620</c:v>
                </c:pt>
                <c:pt idx="99">
                  <c:v>42621</c:v>
                </c:pt>
                <c:pt idx="100">
                  <c:v>42622</c:v>
                </c:pt>
                <c:pt idx="101">
                  <c:v>42623</c:v>
                </c:pt>
                <c:pt idx="102">
                  <c:v>42624</c:v>
                </c:pt>
                <c:pt idx="103">
                  <c:v>42625</c:v>
                </c:pt>
                <c:pt idx="104">
                  <c:v>42626</c:v>
                </c:pt>
                <c:pt idx="105">
                  <c:v>42627</c:v>
                </c:pt>
                <c:pt idx="106">
                  <c:v>42628</c:v>
                </c:pt>
                <c:pt idx="107">
                  <c:v>42629</c:v>
                </c:pt>
                <c:pt idx="108">
                  <c:v>42630</c:v>
                </c:pt>
                <c:pt idx="109">
                  <c:v>42631</c:v>
                </c:pt>
                <c:pt idx="110">
                  <c:v>42632</c:v>
                </c:pt>
                <c:pt idx="111">
                  <c:v>42633</c:v>
                </c:pt>
                <c:pt idx="112">
                  <c:v>42634</c:v>
                </c:pt>
                <c:pt idx="113">
                  <c:v>42635</c:v>
                </c:pt>
                <c:pt idx="114">
                  <c:v>42636</c:v>
                </c:pt>
                <c:pt idx="115">
                  <c:v>42637</c:v>
                </c:pt>
                <c:pt idx="116">
                  <c:v>42638</c:v>
                </c:pt>
                <c:pt idx="117">
                  <c:v>42639</c:v>
                </c:pt>
                <c:pt idx="118">
                  <c:v>42640</c:v>
                </c:pt>
                <c:pt idx="119">
                  <c:v>42641</c:v>
                </c:pt>
                <c:pt idx="120">
                  <c:v>42642</c:v>
                </c:pt>
                <c:pt idx="121">
                  <c:v>42643</c:v>
                </c:pt>
                <c:pt idx="122">
                  <c:v>42644</c:v>
                </c:pt>
                <c:pt idx="123">
                  <c:v>42645</c:v>
                </c:pt>
                <c:pt idx="124">
                  <c:v>42646</c:v>
                </c:pt>
                <c:pt idx="125">
                  <c:v>42647</c:v>
                </c:pt>
                <c:pt idx="126">
                  <c:v>42648</c:v>
                </c:pt>
                <c:pt idx="127">
                  <c:v>42649</c:v>
                </c:pt>
                <c:pt idx="128">
                  <c:v>42650</c:v>
                </c:pt>
                <c:pt idx="129">
                  <c:v>42651</c:v>
                </c:pt>
                <c:pt idx="130">
                  <c:v>42652</c:v>
                </c:pt>
                <c:pt idx="131">
                  <c:v>42653</c:v>
                </c:pt>
                <c:pt idx="132">
                  <c:v>42654</c:v>
                </c:pt>
                <c:pt idx="133">
                  <c:v>42655</c:v>
                </c:pt>
                <c:pt idx="134">
                  <c:v>42656</c:v>
                </c:pt>
                <c:pt idx="135">
                  <c:v>42657</c:v>
                </c:pt>
                <c:pt idx="136">
                  <c:v>42658</c:v>
                </c:pt>
                <c:pt idx="137">
                  <c:v>42659</c:v>
                </c:pt>
                <c:pt idx="138">
                  <c:v>42660</c:v>
                </c:pt>
                <c:pt idx="139">
                  <c:v>42661</c:v>
                </c:pt>
                <c:pt idx="140">
                  <c:v>42662</c:v>
                </c:pt>
                <c:pt idx="141">
                  <c:v>42663</c:v>
                </c:pt>
                <c:pt idx="142">
                  <c:v>42664</c:v>
                </c:pt>
                <c:pt idx="143">
                  <c:v>42665</c:v>
                </c:pt>
                <c:pt idx="144">
                  <c:v>42666</c:v>
                </c:pt>
                <c:pt idx="145">
                  <c:v>42667</c:v>
                </c:pt>
                <c:pt idx="146">
                  <c:v>42668</c:v>
                </c:pt>
                <c:pt idx="147">
                  <c:v>42669</c:v>
                </c:pt>
                <c:pt idx="148">
                  <c:v>42670</c:v>
                </c:pt>
                <c:pt idx="149">
                  <c:v>42671</c:v>
                </c:pt>
                <c:pt idx="150">
                  <c:v>42672</c:v>
                </c:pt>
                <c:pt idx="151">
                  <c:v>42673</c:v>
                </c:pt>
                <c:pt idx="152">
                  <c:v>42674</c:v>
                </c:pt>
                <c:pt idx="153">
                  <c:v>42675</c:v>
                </c:pt>
                <c:pt idx="154">
                  <c:v>42676</c:v>
                </c:pt>
                <c:pt idx="155">
                  <c:v>42677</c:v>
                </c:pt>
                <c:pt idx="156">
                  <c:v>42678</c:v>
                </c:pt>
                <c:pt idx="157">
                  <c:v>42679</c:v>
                </c:pt>
                <c:pt idx="158">
                  <c:v>42680</c:v>
                </c:pt>
                <c:pt idx="159">
                  <c:v>42681</c:v>
                </c:pt>
                <c:pt idx="160">
                  <c:v>42682</c:v>
                </c:pt>
                <c:pt idx="161">
                  <c:v>42683</c:v>
                </c:pt>
                <c:pt idx="162">
                  <c:v>42684</c:v>
                </c:pt>
                <c:pt idx="163">
                  <c:v>42685</c:v>
                </c:pt>
                <c:pt idx="164">
                  <c:v>42686</c:v>
                </c:pt>
                <c:pt idx="165">
                  <c:v>42687</c:v>
                </c:pt>
                <c:pt idx="166">
                  <c:v>42688</c:v>
                </c:pt>
                <c:pt idx="167">
                  <c:v>42689</c:v>
                </c:pt>
                <c:pt idx="168">
                  <c:v>42690</c:v>
                </c:pt>
                <c:pt idx="169">
                  <c:v>42691</c:v>
                </c:pt>
                <c:pt idx="170">
                  <c:v>42692</c:v>
                </c:pt>
                <c:pt idx="171">
                  <c:v>42693</c:v>
                </c:pt>
                <c:pt idx="172">
                  <c:v>42694</c:v>
                </c:pt>
                <c:pt idx="173">
                  <c:v>42695</c:v>
                </c:pt>
                <c:pt idx="174">
                  <c:v>42696</c:v>
                </c:pt>
                <c:pt idx="175">
                  <c:v>42697</c:v>
                </c:pt>
                <c:pt idx="176">
                  <c:v>42698</c:v>
                </c:pt>
                <c:pt idx="177">
                  <c:v>42699</c:v>
                </c:pt>
                <c:pt idx="178">
                  <c:v>42700</c:v>
                </c:pt>
                <c:pt idx="179">
                  <c:v>42701</c:v>
                </c:pt>
                <c:pt idx="180">
                  <c:v>42702</c:v>
                </c:pt>
                <c:pt idx="181">
                  <c:v>42703</c:v>
                </c:pt>
                <c:pt idx="182">
                  <c:v>42704</c:v>
                </c:pt>
                <c:pt idx="183">
                  <c:v>42705</c:v>
                </c:pt>
                <c:pt idx="184">
                  <c:v>42706</c:v>
                </c:pt>
                <c:pt idx="185">
                  <c:v>42707</c:v>
                </c:pt>
                <c:pt idx="186">
                  <c:v>42708</c:v>
                </c:pt>
                <c:pt idx="187">
                  <c:v>42709</c:v>
                </c:pt>
                <c:pt idx="188">
                  <c:v>42710</c:v>
                </c:pt>
                <c:pt idx="189">
                  <c:v>42711</c:v>
                </c:pt>
                <c:pt idx="190">
                  <c:v>42712</c:v>
                </c:pt>
                <c:pt idx="191">
                  <c:v>42713</c:v>
                </c:pt>
                <c:pt idx="192">
                  <c:v>42714</c:v>
                </c:pt>
                <c:pt idx="193">
                  <c:v>42715</c:v>
                </c:pt>
                <c:pt idx="194">
                  <c:v>42716</c:v>
                </c:pt>
                <c:pt idx="195">
                  <c:v>42717</c:v>
                </c:pt>
                <c:pt idx="196">
                  <c:v>42718</c:v>
                </c:pt>
                <c:pt idx="197">
                  <c:v>42719</c:v>
                </c:pt>
                <c:pt idx="198">
                  <c:v>42720</c:v>
                </c:pt>
                <c:pt idx="199">
                  <c:v>42721</c:v>
                </c:pt>
                <c:pt idx="200">
                  <c:v>42722</c:v>
                </c:pt>
                <c:pt idx="201">
                  <c:v>42723</c:v>
                </c:pt>
                <c:pt idx="202">
                  <c:v>42724</c:v>
                </c:pt>
                <c:pt idx="203">
                  <c:v>42725</c:v>
                </c:pt>
                <c:pt idx="204">
                  <c:v>42726</c:v>
                </c:pt>
                <c:pt idx="205">
                  <c:v>42727</c:v>
                </c:pt>
                <c:pt idx="206">
                  <c:v>42728</c:v>
                </c:pt>
                <c:pt idx="207">
                  <c:v>42729</c:v>
                </c:pt>
                <c:pt idx="208">
                  <c:v>42730</c:v>
                </c:pt>
                <c:pt idx="209">
                  <c:v>42731</c:v>
                </c:pt>
                <c:pt idx="210">
                  <c:v>42732</c:v>
                </c:pt>
                <c:pt idx="211">
                  <c:v>42733</c:v>
                </c:pt>
                <c:pt idx="212">
                  <c:v>42734</c:v>
                </c:pt>
                <c:pt idx="213">
                  <c:v>42735</c:v>
                </c:pt>
                <c:pt idx="214">
                  <c:v>42736</c:v>
                </c:pt>
                <c:pt idx="215">
                  <c:v>42737</c:v>
                </c:pt>
                <c:pt idx="216">
                  <c:v>42738</c:v>
                </c:pt>
                <c:pt idx="217">
                  <c:v>42739</c:v>
                </c:pt>
                <c:pt idx="218">
                  <c:v>42740</c:v>
                </c:pt>
                <c:pt idx="219">
                  <c:v>42741</c:v>
                </c:pt>
                <c:pt idx="220">
                  <c:v>42742</c:v>
                </c:pt>
                <c:pt idx="221">
                  <c:v>42743</c:v>
                </c:pt>
                <c:pt idx="222">
                  <c:v>42744</c:v>
                </c:pt>
                <c:pt idx="223">
                  <c:v>42745</c:v>
                </c:pt>
                <c:pt idx="224">
                  <c:v>42746</c:v>
                </c:pt>
                <c:pt idx="225">
                  <c:v>42747</c:v>
                </c:pt>
                <c:pt idx="226">
                  <c:v>42748</c:v>
                </c:pt>
                <c:pt idx="227">
                  <c:v>42749</c:v>
                </c:pt>
                <c:pt idx="228">
                  <c:v>42750</c:v>
                </c:pt>
                <c:pt idx="229">
                  <c:v>42751</c:v>
                </c:pt>
                <c:pt idx="230">
                  <c:v>42752</c:v>
                </c:pt>
                <c:pt idx="231">
                  <c:v>42753</c:v>
                </c:pt>
                <c:pt idx="232">
                  <c:v>42754</c:v>
                </c:pt>
                <c:pt idx="233">
                  <c:v>42755</c:v>
                </c:pt>
                <c:pt idx="234">
                  <c:v>42756</c:v>
                </c:pt>
                <c:pt idx="235">
                  <c:v>42757</c:v>
                </c:pt>
                <c:pt idx="236">
                  <c:v>42758</c:v>
                </c:pt>
                <c:pt idx="237">
                  <c:v>42759</c:v>
                </c:pt>
                <c:pt idx="238">
                  <c:v>42760</c:v>
                </c:pt>
                <c:pt idx="239">
                  <c:v>42761</c:v>
                </c:pt>
                <c:pt idx="240">
                  <c:v>42762</c:v>
                </c:pt>
                <c:pt idx="241">
                  <c:v>42763</c:v>
                </c:pt>
                <c:pt idx="242">
                  <c:v>42764</c:v>
                </c:pt>
                <c:pt idx="243">
                  <c:v>42765</c:v>
                </c:pt>
                <c:pt idx="244">
                  <c:v>42766</c:v>
                </c:pt>
                <c:pt idx="245">
                  <c:v>42767</c:v>
                </c:pt>
                <c:pt idx="246">
                  <c:v>42768</c:v>
                </c:pt>
                <c:pt idx="247">
                  <c:v>42769</c:v>
                </c:pt>
                <c:pt idx="248">
                  <c:v>42770</c:v>
                </c:pt>
                <c:pt idx="249">
                  <c:v>42771</c:v>
                </c:pt>
                <c:pt idx="250">
                  <c:v>42772</c:v>
                </c:pt>
                <c:pt idx="251">
                  <c:v>42773</c:v>
                </c:pt>
                <c:pt idx="252">
                  <c:v>42774</c:v>
                </c:pt>
                <c:pt idx="253">
                  <c:v>42775</c:v>
                </c:pt>
                <c:pt idx="254">
                  <c:v>42776</c:v>
                </c:pt>
                <c:pt idx="255">
                  <c:v>42777</c:v>
                </c:pt>
                <c:pt idx="256">
                  <c:v>42778</c:v>
                </c:pt>
                <c:pt idx="257">
                  <c:v>42779</c:v>
                </c:pt>
                <c:pt idx="258">
                  <c:v>42780</c:v>
                </c:pt>
                <c:pt idx="259">
                  <c:v>42781</c:v>
                </c:pt>
                <c:pt idx="260">
                  <c:v>42782</c:v>
                </c:pt>
                <c:pt idx="261">
                  <c:v>42783</c:v>
                </c:pt>
                <c:pt idx="262">
                  <c:v>42784</c:v>
                </c:pt>
                <c:pt idx="263">
                  <c:v>42785</c:v>
                </c:pt>
                <c:pt idx="264">
                  <c:v>42786</c:v>
                </c:pt>
                <c:pt idx="265">
                  <c:v>42787</c:v>
                </c:pt>
                <c:pt idx="266">
                  <c:v>42788</c:v>
                </c:pt>
                <c:pt idx="267">
                  <c:v>42789</c:v>
                </c:pt>
                <c:pt idx="268">
                  <c:v>42790</c:v>
                </c:pt>
                <c:pt idx="269">
                  <c:v>42791</c:v>
                </c:pt>
                <c:pt idx="270">
                  <c:v>42792</c:v>
                </c:pt>
                <c:pt idx="271">
                  <c:v>42793</c:v>
                </c:pt>
                <c:pt idx="272">
                  <c:v>42794</c:v>
                </c:pt>
                <c:pt idx="273">
                  <c:v>42795</c:v>
                </c:pt>
                <c:pt idx="274">
                  <c:v>42796</c:v>
                </c:pt>
                <c:pt idx="275">
                  <c:v>42797</c:v>
                </c:pt>
                <c:pt idx="276">
                  <c:v>42798</c:v>
                </c:pt>
                <c:pt idx="277">
                  <c:v>42799</c:v>
                </c:pt>
                <c:pt idx="278">
                  <c:v>42800</c:v>
                </c:pt>
                <c:pt idx="279">
                  <c:v>42801</c:v>
                </c:pt>
                <c:pt idx="280">
                  <c:v>42802</c:v>
                </c:pt>
                <c:pt idx="281">
                  <c:v>42803</c:v>
                </c:pt>
                <c:pt idx="282">
                  <c:v>42804</c:v>
                </c:pt>
                <c:pt idx="283">
                  <c:v>42805</c:v>
                </c:pt>
                <c:pt idx="284">
                  <c:v>42806</c:v>
                </c:pt>
                <c:pt idx="285">
                  <c:v>42807</c:v>
                </c:pt>
                <c:pt idx="286">
                  <c:v>42808</c:v>
                </c:pt>
                <c:pt idx="287">
                  <c:v>42809</c:v>
                </c:pt>
                <c:pt idx="288">
                  <c:v>42810</c:v>
                </c:pt>
                <c:pt idx="289">
                  <c:v>42811</c:v>
                </c:pt>
                <c:pt idx="290">
                  <c:v>42812</c:v>
                </c:pt>
                <c:pt idx="291">
                  <c:v>42813</c:v>
                </c:pt>
                <c:pt idx="292">
                  <c:v>42814</c:v>
                </c:pt>
                <c:pt idx="293">
                  <c:v>42815</c:v>
                </c:pt>
                <c:pt idx="294">
                  <c:v>42816</c:v>
                </c:pt>
                <c:pt idx="295">
                  <c:v>42817</c:v>
                </c:pt>
                <c:pt idx="296">
                  <c:v>42818</c:v>
                </c:pt>
                <c:pt idx="297">
                  <c:v>42819</c:v>
                </c:pt>
                <c:pt idx="298">
                  <c:v>42820</c:v>
                </c:pt>
                <c:pt idx="299">
                  <c:v>42821</c:v>
                </c:pt>
                <c:pt idx="300">
                  <c:v>42822</c:v>
                </c:pt>
                <c:pt idx="301">
                  <c:v>42823</c:v>
                </c:pt>
                <c:pt idx="302">
                  <c:v>42824</c:v>
                </c:pt>
                <c:pt idx="303">
                  <c:v>42825</c:v>
                </c:pt>
                <c:pt idx="304">
                  <c:v>42826</c:v>
                </c:pt>
                <c:pt idx="305">
                  <c:v>42827</c:v>
                </c:pt>
                <c:pt idx="306">
                  <c:v>42828</c:v>
                </c:pt>
                <c:pt idx="307">
                  <c:v>42829</c:v>
                </c:pt>
                <c:pt idx="308">
                  <c:v>42830</c:v>
                </c:pt>
                <c:pt idx="309">
                  <c:v>42831</c:v>
                </c:pt>
                <c:pt idx="310">
                  <c:v>42832</c:v>
                </c:pt>
                <c:pt idx="311">
                  <c:v>42833</c:v>
                </c:pt>
                <c:pt idx="312">
                  <c:v>42834</c:v>
                </c:pt>
                <c:pt idx="313">
                  <c:v>42835</c:v>
                </c:pt>
                <c:pt idx="314">
                  <c:v>42836</c:v>
                </c:pt>
                <c:pt idx="315">
                  <c:v>42837</c:v>
                </c:pt>
                <c:pt idx="316">
                  <c:v>42838</c:v>
                </c:pt>
                <c:pt idx="317">
                  <c:v>42839</c:v>
                </c:pt>
                <c:pt idx="318">
                  <c:v>42840</c:v>
                </c:pt>
                <c:pt idx="319">
                  <c:v>42841</c:v>
                </c:pt>
                <c:pt idx="320">
                  <c:v>42842</c:v>
                </c:pt>
                <c:pt idx="321">
                  <c:v>42843</c:v>
                </c:pt>
                <c:pt idx="322">
                  <c:v>42844</c:v>
                </c:pt>
                <c:pt idx="323">
                  <c:v>42845</c:v>
                </c:pt>
                <c:pt idx="324">
                  <c:v>42846</c:v>
                </c:pt>
                <c:pt idx="325">
                  <c:v>42847</c:v>
                </c:pt>
                <c:pt idx="326">
                  <c:v>42848</c:v>
                </c:pt>
                <c:pt idx="327">
                  <c:v>42849</c:v>
                </c:pt>
                <c:pt idx="328">
                  <c:v>42850</c:v>
                </c:pt>
                <c:pt idx="329">
                  <c:v>42851</c:v>
                </c:pt>
                <c:pt idx="330">
                  <c:v>42852</c:v>
                </c:pt>
                <c:pt idx="331">
                  <c:v>42853</c:v>
                </c:pt>
                <c:pt idx="332">
                  <c:v>42854</c:v>
                </c:pt>
                <c:pt idx="333">
                  <c:v>42855</c:v>
                </c:pt>
                <c:pt idx="334">
                  <c:v>42856</c:v>
                </c:pt>
                <c:pt idx="335">
                  <c:v>42857</c:v>
                </c:pt>
                <c:pt idx="336">
                  <c:v>42858</c:v>
                </c:pt>
                <c:pt idx="337">
                  <c:v>42859</c:v>
                </c:pt>
                <c:pt idx="338">
                  <c:v>42860</c:v>
                </c:pt>
                <c:pt idx="339">
                  <c:v>42861</c:v>
                </c:pt>
                <c:pt idx="340">
                  <c:v>42862</c:v>
                </c:pt>
                <c:pt idx="341">
                  <c:v>42863</c:v>
                </c:pt>
                <c:pt idx="342">
                  <c:v>42864</c:v>
                </c:pt>
                <c:pt idx="343">
                  <c:v>42865</c:v>
                </c:pt>
                <c:pt idx="344">
                  <c:v>42866</c:v>
                </c:pt>
                <c:pt idx="345">
                  <c:v>42867</c:v>
                </c:pt>
                <c:pt idx="346">
                  <c:v>42868</c:v>
                </c:pt>
                <c:pt idx="347">
                  <c:v>42869</c:v>
                </c:pt>
                <c:pt idx="348">
                  <c:v>42870</c:v>
                </c:pt>
                <c:pt idx="349">
                  <c:v>42871</c:v>
                </c:pt>
                <c:pt idx="350">
                  <c:v>42872</c:v>
                </c:pt>
                <c:pt idx="351">
                  <c:v>42873</c:v>
                </c:pt>
                <c:pt idx="352">
                  <c:v>42874</c:v>
                </c:pt>
                <c:pt idx="353">
                  <c:v>42875</c:v>
                </c:pt>
                <c:pt idx="354">
                  <c:v>42876</c:v>
                </c:pt>
                <c:pt idx="355">
                  <c:v>42877</c:v>
                </c:pt>
                <c:pt idx="356">
                  <c:v>42878</c:v>
                </c:pt>
                <c:pt idx="357">
                  <c:v>42879</c:v>
                </c:pt>
                <c:pt idx="358">
                  <c:v>42880</c:v>
                </c:pt>
                <c:pt idx="359">
                  <c:v>42881</c:v>
                </c:pt>
                <c:pt idx="360">
                  <c:v>42882</c:v>
                </c:pt>
                <c:pt idx="361">
                  <c:v>42883</c:v>
                </c:pt>
                <c:pt idx="362">
                  <c:v>42884</c:v>
                </c:pt>
                <c:pt idx="363">
                  <c:v>42885</c:v>
                </c:pt>
                <c:pt idx="364">
                  <c:v>42886</c:v>
                </c:pt>
                <c:pt idx="365">
                  <c:v>42887</c:v>
                </c:pt>
                <c:pt idx="366">
                  <c:v>42888</c:v>
                </c:pt>
                <c:pt idx="367">
                  <c:v>42889</c:v>
                </c:pt>
                <c:pt idx="368">
                  <c:v>42890</c:v>
                </c:pt>
                <c:pt idx="369">
                  <c:v>42891</c:v>
                </c:pt>
                <c:pt idx="370">
                  <c:v>42892</c:v>
                </c:pt>
                <c:pt idx="371">
                  <c:v>42893</c:v>
                </c:pt>
                <c:pt idx="372">
                  <c:v>42894</c:v>
                </c:pt>
                <c:pt idx="373">
                  <c:v>42895</c:v>
                </c:pt>
                <c:pt idx="374">
                  <c:v>42896</c:v>
                </c:pt>
                <c:pt idx="375">
                  <c:v>42897</c:v>
                </c:pt>
                <c:pt idx="376">
                  <c:v>42898</c:v>
                </c:pt>
                <c:pt idx="377">
                  <c:v>42899</c:v>
                </c:pt>
                <c:pt idx="378">
                  <c:v>42900</c:v>
                </c:pt>
                <c:pt idx="379">
                  <c:v>42901</c:v>
                </c:pt>
                <c:pt idx="380">
                  <c:v>42902</c:v>
                </c:pt>
                <c:pt idx="381">
                  <c:v>42903</c:v>
                </c:pt>
                <c:pt idx="382">
                  <c:v>42904</c:v>
                </c:pt>
                <c:pt idx="383">
                  <c:v>42905</c:v>
                </c:pt>
                <c:pt idx="384">
                  <c:v>42906</c:v>
                </c:pt>
                <c:pt idx="385">
                  <c:v>42907</c:v>
                </c:pt>
                <c:pt idx="386">
                  <c:v>42908</c:v>
                </c:pt>
                <c:pt idx="387">
                  <c:v>42909</c:v>
                </c:pt>
                <c:pt idx="388">
                  <c:v>42910</c:v>
                </c:pt>
                <c:pt idx="389">
                  <c:v>42911</c:v>
                </c:pt>
                <c:pt idx="390">
                  <c:v>42912</c:v>
                </c:pt>
                <c:pt idx="391">
                  <c:v>42913</c:v>
                </c:pt>
                <c:pt idx="392">
                  <c:v>42914</c:v>
                </c:pt>
                <c:pt idx="393">
                  <c:v>42915</c:v>
                </c:pt>
                <c:pt idx="394">
                  <c:v>42916</c:v>
                </c:pt>
                <c:pt idx="395">
                  <c:v>42917</c:v>
                </c:pt>
                <c:pt idx="396">
                  <c:v>42918</c:v>
                </c:pt>
                <c:pt idx="397">
                  <c:v>42919</c:v>
                </c:pt>
                <c:pt idx="398">
                  <c:v>42920</c:v>
                </c:pt>
                <c:pt idx="399">
                  <c:v>42921</c:v>
                </c:pt>
                <c:pt idx="400">
                  <c:v>42922</c:v>
                </c:pt>
                <c:pt idx="401">
                  <c:v>42923</c:v>
                </c:pt>
                <c:pt idx="402">
                  <c:v>42924</c:v>
                </c:pt>
                <c:pt idx="403">
                  <c:v>42925</c:v>
                </c:pt>
                <c:pt idx="404">
                  <c:v>42926</c:v>
                </c:pt>
                <c:pt idx="405">
                  <c:v>42927</c:v>
                </c:pt>
                <c:pt idx="406">
                  <c:v>42928</c:v>
                </c:pt>
                <c:pt idx="407">
                  <c:v>42929</c:v>
                </c:pt>
                <c:pt idx="408">
                  <c:v>42930</c:v>
                </c:pt>
                <c:pt idx="409">
                  <c:v>42931</c:v>
                </c:pt>
                <c:pt idx="410">
                  <c:v>42932</c:v>
                </c:pt>
                <c:pt idx="411">
                  <c:v>42933</c:v>
                </c:pt>
                <c:pt idx="412">
                  <c:v>42934</c:v>
                </c:pt>
                <c:pt idx="413">
                  <c:v>42935</c:v>
                </c:pt>
                <c:pt idx="414">
                  <c:v>42936</c:v>
                </c:pt>
                <c:pt idx="415">
                  <c:v>42937</c:v>
                </c:pt>
                <c:pt idx="416">
                  <c:v>42938</c:v>
                </c:pt>
                <c:pt idx="417">
                  <c:v>42939</c:v>
                </c:pt>
                <c:pt idx="418">
                  <c:v>42940</c:v>
                </c:pt>
                <c:pt idx="419">
                  <c:v>42941</c:v>
                </c:pt>
                <c:pt idx="420">
                  <c:v>42942</c:v>
                </c:pt>
                <c:pt idx="421">
                  <c:v>42943</c:v>
                </c:pt>
                <c:pt idx="422">
                  <c:v>42944</c:v>
                </c:pt>
                <c:pt idx="423">
                  <c:v>42945</c:v>
                </c:pt>
                <c:pt idx="424">
                  <c:v>42946</c:v>
                </c:pt>
                <c:pt idx="425">
                  <c:v>42947</c:v>
                </c:pt>
                <c:pt idx="426">
                  <c:v>42948</c:v>
                </c:pt>
                <c:pt idx="427">
                  <c:v>42949</c:v>
                </c:pt>
                <c:pt idx="428">
                  <c:v>42950</c:v>
                </c:pt>
                <c:pt idx="429">
                  <c:v>42951</c:v>
                </c:pt>
                <c:pt idx="430">
                  <c:v>42952</c:v>
                </c:pt>
                <c:pt idx="431">
                  <c:v>42953</c:v>
                </c:pt>
                <c:pt idx="432">
                  <c:v>42954</c:v>
                </c:pt>
                <c:pt idx="433">
                  <c:v>42955</c:v>
                </c:pt>
                <c:pt idx="434">
                  <c:v>42956</c:v>
                </c:pt>
                <c:pt idx="435">
                  <c:v>42957</c:v>
                </c:pt>
                <c:pt idx="436">
                  <c:v>42958</c:v>
                </c:pt>
                <c:pt idx="437">
                  <c:v>42959</c:v>
                </c:pt>
                <c:pt idx="438">
                  <c:v>42960</c:v>
                </c:pt>
                <c:pt idx="439">
                  <c:v>42961</c:v>
                </c:pt>
                <c:pt idx="440">
                  <c:v>42962</c:v>
                </c:pt>
                <c:pt idx="441">
                  <c:v>42963</c:v>
                </c:pt>
                <c:pt idx="442">
                  <c:v>42964</c:v>
                </c:pt>
                <c:pt idx="443">
                  <c:v>42965</c:v>
                </c:pt>
                <c:pt idx="444">
                  <c:v>42966</c:v>
                </c:pt>
                <c:pt idx="445">
                  <c:v>42967</c:v>
                </c:pt>
                <c:pt idx="446">
                  <c:v>42968</c:v>
                </c:pt>
                <c:pt idx="447">
                  <c:v>42969</c:v>
                </c:pt>
                <c:pt idx="448">
                  <c:v>42970</c:v>
                </c:pt>
                <c:pt idx="449">
                  <c:v>42971</c:v>
                </c:pt>
                <c:pt idx="450">
                  <c:v>42972</c:v>
                </c:pt>
                <c:pt idx="451">
                  <c:v>42973</c:v>
                </c:pt>
                <c:pt idx="452">
                  <c:v>42974</c:v>
                </c:pt>
                <c:pt idx="453">
                  <c:v>42975</c:v>
                </c:pt>
                <c:pt idx="454">
                  <c:v>42976</c:v>
                </c:pt>
                <c:pt idx="455">
                  <c:v>42977</c:v>
                </c:pt>
                <c:pt idx="456">
                  <c:v>42978</c:v>
                </c:pt>
                <c:pt idx="457">
                  <c:v>42979</c:v>
                </c:pt>
                <c:pt idx="458">
                  <c:v>42980</c:v>
                </c:pt>
                <c:pt idx="459">
                  <c:v>42981</c:v>
                </c:pt>
                <c:pt idx="460">
                  <c:v>42982</c:v>
                </c:pt>
                <c:pt idx="461">
                  <c:v>42983</c:v>
                </c:pt>
                <c:pt idx="462">
                  <c:v>42984</c:v>
                </c:pt>
                <c:pt idx="463">
                  <c:v>42985</c:v>
                </c:pt>
                <c:pt idx="464">
                  <c:v>42986</c:v>
                </c:pt>
                <c:pt idx="465">
                  <c:v>42987</c:v>
                </c:pt>
                <c:pt idx="466">
                  <c:v>42988</c:v>
                </c:pt>
                <c:pt idx="467">
                  <c:v>42989</c:v>
                </c:pt>
                <c:pt idx="468">
                  <c:v>42990</c:v>
                </c:pt>
                <c:pt idx="469">
                  <c:v>42991</c:v>
                </c:pt>
                <c:pt idx="470">
                  <c:v>42992</c:v>
                </c:pt>
                <c:pt idx="471">
                  <c:v>42993</c:v>
                </c:pt>
                <c:pt idx="472">
                  <c:v>42994</c:v>
                </c:pt>
                <c:pt idx="473">
                  <c:v>42995</c:v>
                </c:pt>
                <c:pt idx="474">
                  <c:v>42996</c:v>
                </c:pt>
                <c:pt idx="475">
                  <c:v>42997</c:v>
                </c:pt>
                <c:pt idx="476">
                  <c:v>42998</c:v>
                </c:pt>
                <c:pt idx="477">
                  <c:v>42999</c:v>
                </c:pt>
                <c:pt idx="478">
                  <c:v>43000</c:v>
                </c:pt>
                <c:pt idx="479">
                  <c:v>43001</c:v>
                </c:pt>
                <c:pt idx="480">
                  <c:v>43002</c:v>
                </c:pt>
                <c:pt idx="481">
                  <c:v>43003</c:v>
                </c:pt>
                <c:pt idx="482">
                  <c:v>43004</c:v>
                </c:pt>
                <c:pt idx="483">
                  <c:v>43005</c:v>
                </c:pt>
                <c:pt idx="484">
                  <c:v>43006</c:v>
                </c:pt>
                <c:pt idx="485">
                  <c:v>43007</c:v>
                </c:pt>
                <c:pt idx="486">
                  <c:v>43008</c:v>
                </c:pt>
                <c:pt idx="487">
                  <c:v>43009</c:v>
                </c:pt>
                <c:pt idx="488">
                  <c:v>43010</c:v>
                </c:pt>
                <c:pt idx="489">
                  <c:v>43011</c:v>
                </c:pt>
                <c:pt idx="490">
                  <c:v>43012</c:v>
                </c:pt>
                <c:pt idx="491">
                  <c:v>43013</c:v>
                </c:pt>
                <c:pt idx="492">
                  <c:v>43014</c:v>
                </c:pt>
                <c:pt idx="493">
                  <c:v>43015</c:v>
                </c:pt>
                <c:pt idx="494">
                  <c:v>43016</c:v>
                </c:pt>
                <c:pt idx="495">
                  <c:v>43017</c:v>
                </c:pt>
                <c:pt idx="496">
                  <c:v>43018</c:v>
                </c:pt>
                <c:pt idx="497">
                  <c:v>43019</c:v>
                </c:pt>
                <c:pt idx="498">
                  <c:v>43020</c:v>
                </c:pt>
                <c:pt idx="499">
                  <c:v>43021</c:v>
                </c:pt>
                <c:pt idx="500">
                  <c:v>43022</c:v>
                </c:pt>
                <c:pt idx="501">
                  <c:v>43023</c:v>
                </c:pt>
                <c:pt idx="502">
                  <c:v>43024</c:v>
                </c:pt>
                <c:pt idx="503">
                  <c:v>43025</c:v>
                </c:pt>
                <c:pt idx="504">
                  <c:v>43026</c:v>
                </c:pt>
                <c:pt idx="505">
                  <c:v>43027</c:v>
                </c:pt>
                <c:pt idx="506">
                  <c:v>43028</c:v>
                </c:pt>
                <c:pt idx="507">
                  <c:v>43029</c:v>
                </c:pt>
                <c:pt idx="508">
                  <c:v>43030</c:v>
                </c:pt>
                <c:pt idx="509">
                  <c:v>43031</c:v>
                </c:pt>
                <c:pt idx="510">
                  <c:v>43032</c:v>
                </c:pt>
                <c:pt idx="511">
                  <c:v>43033</c:v>
                </c:pt>
                <c:pt idx="512">
                  <c:v>43034</c:v>
                </c:pt>
                <c:pt idx="513">
                  <c:v>43035</c:v>
                </c:pt>
                <c:pt idx="514">
                  <c:v>43036</c:v>
                </c:pt>
                <c:pt idx="515">
                  <c:v>43037</c:v>
                </c:pt>
                <c:pt idx="516">
                  <c:v>43038</c:v>
                </c:pt>
                <c:pt idx="517">
                  <c:v>43039</c:v>
                </c:pt>
                <c:pt idx="518">
                  <c:v>43040</c:v>
                </c:pt>
                <c:pt idx="519">
                  <c:v>43041</c:v>
                </c:pt>
                <c:pt idx="520">
                  <c:v>43042</c:v>
                </c:pt>
                <c:pt idx="521">
                  <c:v>43043</c:v>
                </c:pt>
                <c:pt idx="522">
                  <c:v>43044</c:v>
                </c:pt>
                <c:pt idx="523">
                  <c:v>43045</c:v>
                </c:pt>
                <c:pt idx="524">
                  <c:v>43046</c:v>
                </c:pt>
                <c:pt idx="525">
                  <c:v>43047</c:v>
                </c:pt>
                <c:pt idx="526">
                  <c:v>43048</c:v>
                </c:pt>
                <c:pt idx="527">
                  <c:v>43049</c:v>
                </c:pt>
                <c:pt idx="528">
                  <c:v>43050</c:v>
                </c:pt>
                <c:pt idx="529">
                  <c:v>43051</c:v>
                </c:pt>
                <c:pt idx="530">
                  <c:v>43052</c:v>
                </c:pt>
                <c:pt idx="531">
                  <c:v>43053</c:v>
                </c:pt>
                <c:pt idx="532">
                  <c:v>43054</c:v>
                </c:pt>
                <c:pt idx="533">
                  <c:v>43055</c:v>
                </c:pt>
                <c:pt idx="534">
                  <c:v>43056</c:v>
                </c:pt>
                <c:pt idx="535">
                  <c:v>43057</c:v>
                </c:pt>
                <c:pt idx="536">
                  <c:v>43058</c:v>
                </c:pt>
                <c:pt idx="537">
                  <c:v>43059</c:v>
                </c:pt>
                <c:pt idx="538">
                  <c:v>43060</c:v>
                </c:pt>
                <c:pt idx="539">
                  <c:v>43061</c:v>
                </c:pt>
                <c:pt idx="540">
                  <c:v>43062</c:v>
                </c:pt>
                <c:pt idx="541">
                  <c:v>43063</c:v>
                </c:pt>
                <c:pt idx="542">
                  <c:v>43064</c:v>
                </c:pt>
                <c:pt idx="543">
                  <c:v>43065</c:v>
                </c:pt>
                <c:pt idx="544">
                  <c:v>43066</c:v>
                </c:pt>
                <c:pt idx="545">
                  <c:v>43067</c:v>
                </c:pt>
                <c:pt idx="546">
                  <c:v>43068</c:v>
                </c:pt>
                <c:pt idx="547">
                  <c:v>43069</c:v>
                </c:pt>
                <c:pt idx="548">
                  <c:v>43070</c:v>
                </c:pt>
                <c:pt idx="549">
                  <c:v>43071</c:v>
                </c:pt>
                <c:pt idx="550">
                  <c:v>43072</c:v>
                </c:pt>
                <c:pt idx="551">
                  <c:v>43073</c:v>
                </c:pt>
                <c:pt idx="552">
                  <c:v>43074</c:v>
                </c:pt>
                <c:pt idx="553">
                  <c:v>43075</c:v>
                </c:pt>
                <c:pt idx="554">
                  <c:v>43076</c:v>
                </c:pt>
                <c:pt idx="555">
                  <c:v>43077</c:v>
                </c:pt>
                <c:pt idx="556">
                  <c:v>43078</c:v>
                </c:pt>
                <c:pt idx="557">
                  <c:v>43079</c:v>
                </c:pt>
                <c:pt idx="558">
                  <c:v>43080</c:v>
                </c:pt>
                <c:pt idx="559">
                  <c:v>43081</c:v>
                </c:pt>
                <c:pt idx="560">
                  <c:v>43082</c:v>
                </c:pt>
                <c:pt idx="561">
                  <c:v>43083</c:v>
                </c:pt>
                <c:pt idx="562">
                  <c:v>43084</c:v>
                </c:pt>
                <c:pt idx="563">
                  <c:v>43085</c:v>
                </c:pt>
                <c:pt idx="564">
                  <c:v>43086</c:v>
                </c:pt>
                <c:pt idx="565">
                  <c:v>43087</c:v>
                </c:pt>
                <c:pt idx="566">
                  <c:v>43088</c:v>
                </c:pt>
                <c:pt idx="567">
                  <c:v>43089</c:v>
                </c:pt>
                <c:pt idx="568">
                  <c:v>43090</c:v>
                </c:pt>
                <c:pt idx="569">
                  <c:v>43091</c:v>
                </c:pt>
                <c:pt idx="570">
                  <c:v>43092</c:v>
                </c:pt>
                <c:pt idx="571">
                  <c:v>43093</c:v>
                </c:pt>
                <c:pt idx="572">
                  <c:v>43094</c:v>
                </c:pt>
                <c:pt idx="573">
                  <c:v>43095</c:v>
                </c:pt>
                <c:pt idx="574">
                  <c:v>43096</c:v>
                </c:pt>
                <c:pt idx="575">
                  <c:v>43097</c:v>
                </c:pt>
                <c:pt idx="576">
                  <c:v>43098</c:v>
                </c:pt>
                <c:pt idx="577">
                  <c:v>43099</c:v>
                </c:pt>
                <c:pt idx="578">
                  <c:v>43100</c:v>
                </c:pt>
                <c:pt idx="579">
                  <c:v>43101</c:v>
                </c:pt>
              </c:numCache>
            </c:numRef>
          </c:cat>
          <c:val>
            <c:numRef>
              <c:f>Data!$AF$522:$AF$1101</c:f>
              <c:numCache>
                <c:formatCode>0.0</c:formatCode>
                <c:ptCount val="580"/>
                <c:pt idx="0">
                  <c:v>50.1</c:v>
                </c:pt>
                <c:pt idx="1">
                  <c:v>49.9</c:v>
                </c:pt>
                <c:pt idx="2">
                  <c:v>49</c:v>
                </c:pt>
                <c:pt idx="3">
                  <c:v>47.9</c:v>
                </c:pt>
                <c:pt idx="4">
                  <c:v>49.7</c:v>
                </c:pt>
                <c:pt idx="5">
                  <c:v>51.5</c:v>
                </c:pt>
                <c:pt idx="6">
                  <c:v>52.8</c:v>
                </c:pt>
                <c:pt idx="7">
                  <c:v>52.2</c:v>
                </c:pt>
                <c:pt idx="8">
                  <c:v>54.8</c:v>
                </c:pt>
                <c:pt idx="9">
                  <c:v>57.4</c:v>
                </c:pt>
                <c:pt idx="10">
                  <c:v>54.8</c:v>
                </c:pt>
                <c:pt idx="11">
                  <c:v>53.3</c:v>
                </c:pt>
                <c:pt idx="12">
                  <c:v>54.3</c:v>
                </c:pt>
                <c:pt idx="13">
                  <c:v>53.5</c:v>
                </c:pt>
                <c:pt idx="14">
                  <c:v>52.2</c:v>
                </c:pt>
                <c:pt idx="15">
                  <c:v>49.3</c:v>
                </c:pt>
                <c:pt idx="16">
                  <c:v>49.9</c:v>
                </c:pt>
                <c:pt idx="17">
                  <c:v>51.9</c:v>
                </c:pt>
                <c:pt idx="18">
                  <c:v>56.7</c:v>
                </c:pt>
                <c:pt idx="19">
                  <c:v>57.4</c:v>
                </c:pt>
                <c:pt idx="20">
                  <c:v>59.3</c:v>
                </c:pt>
                <c:pt idx="21">
                  <c:v>54.9</c:v>
                </c:pt>
                <c:pt idx="22">
                  <c:v>55.8</c:v>
                </c:pt>
                <c:pt idx="23">
                  <c:v>55.3</c:v>
                </c:pt>
                <c:pt idx="24">
                  <c:v>55</c:v>
                </c:pt>
                <c:pt idx="25">
                  <c:v>54.7</c:v>
                </c:pt>
                <c:pt idx="26">
                  <c:v>55.3</c:v>
                </c:pt>
                <c:pt idx="27">
                  <c:v>54</c:v>
                </c:pt>
                <c:pt idx="28">
                  <c:v>55.3</c:v>
                </c:pt>
                <c:pt idx="29">
                  <c:v>56.4</c:v>
                </c:pt>
                <c:pt idx="30">
                  <c:v>53.4</c:v>
                </c:pt>
                <c:pt idx="31">
                  <c:v>56.4</c:v>
                </c:pt>
                <c:pt idx="32">
                  <c:v>55.9</c:v>
                </c:pt>
                <c:pt idx="33">
                  <c:v>55.2</c:v>
                </c:pt>
                <c:pt idx="34">
                  <c:v>54.8</c:v>
                </c:pt>
                <c:pt idx="35">
                  <c:v>53.3</c:v>
                </c:pt>
                <c:pt idx="36">
                  <c:v>56.2</c:v>
                </c:pt>
                <c:pt idx="37">
                  <c:v>55.4</c:v>
                </c:pt>
                <c:pt idx="38">
                  <c:v>52.9</c:v>
                </c:pt>
                <c:pt idx="39">
                  <c:v>49.9</c:v>
                </c:pt>
                <c:pt idx="40">
                  <c:v>54.4</c:v>
                </c:pt>
                <c:pt idx="41">
                  <c:v>52.9</c:v>
                </c:pt>
                <c:pt idx="42">
                  <c:v>46.8</c:v>
                </c:pt>
                <c:pt idx="43">
                  <c:v>42.1</c:v>
                </c:pt>
                <c:pt idx="44">
                  <c:v>41.9</c:v>
                </c:pt>
                <c:pt idx="45">
                  <c:v>42.5</c:v>
                </c:pt>
                <c:pt idx="46">
                  <c:v>42.1</c:v>
                </c:pt>
                <c:pt idx="47">
                  <c:v>41.8</c:v>
                </c:pt>
                <c:pt idx="48">
                  <c:v>41.5</c:v>
                </c:pt>
                <c:pt idx="49">
                  <c:v>41.5</c:v>
                </c:pt>
                <c:pt idx="50">
                  <c:v>42.7</c:v>
                </c:pt>
                <c:pt idx="51">
                  <c:v>42.2</c:v>
                </c:pt>
                <c:pt idx="52">
                  <c:v>42.387447545613597</c:v>
                </c:pt>
                <c:pt idx="53">
                  <c:v>42.1720834465943</c:v>
                </c:pt>
                <c:pt idx="54">
                  <c:v>42.619195939599898</c:v>
                </c:pt>
                <c:pt idx="55">
                  <c:v>42.747973539452801</c:v>
                </c:pt>
                <c:pt idx="56">
                  <c:v>42.098468307951698</c:v>
                </c:pt>
                <c:pt idx="57">
                  <c:v>44.258257133841397</c:v>
                </c:pt>
                <c:pt idx="58">
                  <c:v>46.029676710093504</c:v>
                </c:pt>
                <c:pt idx="59">
                  <c:v>51.619590765765096</c:v>
                </c:pt>
                <c:pt idx="60">
                  <c:v>53.427845277209599</c:v>
                </c:pt>
                <c:pt idx="61">
                  <c:v>56.459672955038897</c:v>
                </c:pt>
                <c:pt idx="62">
                  <c:v>55.831214727899699</c:v>
                </c:pt>
                <c:pt idx="63">
                  <c:v>59.177636440750099</c:v>
                </c:pt>
                <c:pt idx="64">
                  <c:v>57.156705969236697</c:v>
                </c:pt>
                <c:pt idx="65">
                  <c:v>56.058281509213998</c:v>
                </c:pt>
                <c:pt idx="66">
                  <c:v>56.325333380920497</c:v>
                </c:pt>
                <c:pt idx="67">
                  <c:v>56.356746829935503</c:v>
                </c:pt>
                <c:pt idx="68">
                  <c:v>55.251073739116102</c:v>
                </c:pt>
                <c:pt idx="69">
                  <c:v>55.191551634203499</c:v>
                </c:pt>
                <c:pt idx="70">
                  <c:v>54.464284331205299</c:v>
                </c:pt>
                <c:pt idx="71">
                  <c:v>53.834008002653796</c:v>
                </c:pt>
                <c:pt idx="72">
                  <c:v>55.320061482956802</c:v>
                </c:pt>
                <c:pt idx="73">
                  <c:v>55.4115254827855</c:v>
                </c:pt>
                <c:pt idx="74">
                  <c:v>55.5251206268441</c:v>
                </c:pt>
                <c:pt idx="75">
                  <c:v>53.037732772240901</c:v>
                </c:pt>
                <c:pt idx="76">
                  <c:v>52.9242778800335</c:v>
                </c:pt>
                <c:pt idx="77">
                  <c:v>52.190724023713898</c:v>
                </c:pt>
                <c:pt idx="78">
                  <c:v>51.804510247212797</c:v>
                </c:pt>
                <c:pt idx="79">
                  <c:v>51.294106714504601</c:v>
                </c:pt>
                <c:pt idx="80">
                  <c:v>50.9</c:v>
                </c:pt>
                <c:pt idx="81">
                  <c:v>51</c:v>
                </c:pt>
                <c:pt idx="82">
                  <c:v>51.5</c:v>
                </c:pt>
                <c:pt idx="83">
                  <c:v>49.3</c:v>
                </c:pt>
                <c:pt idx="84">
                  <c:v>52.2</c:v>
                </c:pt>
                <c:pt idx="85">
                  <c:v>55.8</c:v>
                </c:pt>
                <c:pt idx="86">
                  <c:v>56.4</c:v>
                </c:pt>
                <c:pt idx="87">
                  <c:v>56.5</c:v>
                </c:pt>
                <c:pt idx="88">
                  <c:v>57</c:v>
                </c:pt>
                <c:pt idx="89">
                  <c:v>53.6</c:v>
                </c:pt>
                <c:pt idx="90">
                  <c:v>53.6</c:v>
                </c:pt>
                <c:pt idx="91">
                  <c:v>53.9</c:v>
                </c:pt>
                <c:pt idx="92">
                  <c:v>54.4</c:v>
                </c:pt>
                <c:pt idx="93">
                  <c:v>54.5</c:v>
                </c:pt>
                <c:pt idx="94">
                  <c:v>55.2</c:v>
                </c:pt>
                <c:pt idx="95">
                  <c:v>56.3</c:v>
                </c:pt>
                <c:pt idx="96">
                  <c:v>55.3</c:v>
                </c:pt>
                <c:pt idx="97">
                  <c:v>54.7</c:v>
                </c:pt>
                <c:pt idx="98">
                  <c:v>54.8</c:v>
                </c:pt>
                <c:pt idx="99">
                  <c:v>54.9</c:v>
                </c:pt>
                <c:pt idx="100">
                  <c:v>53.9</c:v>
                </c:pt>
                <c:pt idx="101">
                  <c:v>50.5</c:v>
                </c:pt>
                <c:pt idx="102">
                  <c:v>50.8</c:v>
                </c:pt>
                <c:pt idx="103">
                  <c:v>49.3</c:v>
                </c:pt>
                <c:pt idx="104">
                  <c:v>51.5</c:v>
                </c:pt>
                <c:pt idx="105">
                  <c:v>42.8</c:v>
                </c:pt>
                <c:pt idx="106">
                  <c:v>52.6</c:v>
                </c:pt>
                <c:pt idx="107">
                  <c:v>43.7</c:v>
                </c:pt>
                <c:pt idx="108">
                  <c:v>46.1</c:v>
                </c:pt>
                <c:pt idx="109">
                  <c:v>41.3</c:v>
                </c:pt>
                <c:pt idx="110">
                  <c:v>54.1</c:v>
                </c:pt>
                <c:pt idx="111">
                  <c:v>53.3</c:v>
                </c:pt>
                <c:pt idx="112">
                  <c:v>53.6</c:v>
                </c:pt>
                <c:pt idx="113">
                  <c:v>55.1</c:v>
                </c:pt>
                <c:pt idx="114">
                  <c:v>55.1</c:v>
                </c:pt>
                <c:pt idx="115">
                  <c:v>56.2</c:v>
                </c:pt>
                <c:pt idx="116">
                  <c:v>55.3</c:v>
                </c:pt>
                <c:pt idx="117">
                  <c:v>55.2</c:v>
                </c:pt>
                <c:pt idx="118">
                  <c:v>55.3324729529972</c:v>
                </c:pt>
                <c:pt idx="119">
                  <c:v>55.375649191302998</c:v>
                </c:pt>
                <c:pt idx="120">
                  <c:v>55.605414550669302</c:v>
                </c:pt>
                <c:pt idx="121">
                  <c:v>55.574948019545701</c:v>
                </c:pt>
                <c:pt idx="122">
                  <c:v>54.174726745352302</c:v>
                </c:pt>
                <c:pt idx="123">
                  <c:v>54.2890016248137</c:v>
                </c:pt>
                <c:pt idx="124">
                  <c:v>50.6596624229322</c:v>
                </c:pt>
                <c:pt idx="125">
                  <c:v>50.172337894416103</c:v>
                </c:pt>
                <c:pt idx="126">
                  <c:v>50.498260861878002</c:v>
                </c:pt>
                <c:pt idx="127">
                  <c:v>53.723957080093399</c:v>
                </c:pt>
                <c:pt idx="128">
                  <c:v>54.065970965008603</c:v>
                </c:pt>
                <c:pt idx="129">
                  <c:v>54.549798245684599</c:v>
                </c:pt>
                <c:pt idx="130">
                  <c:v>54.351979731101999</c:v>
                </c:pt>
                <c:pt idx="131">
                  <c:v>54.651407585344202</c:v>
                </c:pt>
                <c:pt idx="132">
                  <c:v>53.498841391033601</c:v>
                </c:pt>
                <c:pt idx="133">
                  <c:v>54.469541306483897</c:v>
                </c:pt>
                <c:pt idx="134">
                  <c:v>52.883862807287102</c:v>
                </c:pt>
                <c:pt idx="135">
                  <c:v>57.435683619753803</c:v>
                </c:pt>
                <c:pt idx="136">
                  <c:v>50.586525155008502</c:v>
                </c:pt>
                <c:pt idx="137">
                  <c:v>52.575702743204999</c:v>
                </c:pt>
                <c:pt idx="138">
                  <c:v>50.684317425486398</c:v>
                </c:pt>
                <c:pt idx="139">
                  <c:v>53.014828934522299</c:v>
                </c:pt>
                <c:pt idx="140">
                  <c:v>54.996802914560497</c:v>
                </c:pt>
                <c:pt idx="141">
                  <c:v>52.768653763435502</c:v>
                </c:pt>
                <c:pt idx="142">
                  <c:v>52.295864465585403</c:v>
                </c:pt>
                <c:pt idx="143">
                  <c:v>52.775407470155599</c:v>
                </c:pt>
                <c:pt idx="144">
                  <c:v>52.644607532725203</c:v>
                </c:pt>
                <c:pt idx="145">
                  <c:v>50.809998076580101</c:v>
                </c:pt>
                <c:pt idx="146">
                  <c:v>51.122054613585803</c:v>
                </c:pt>
                <c:pt idx="147">
                  <c:v>51.893237311751697</c:v>
                </c:pt>
                <c:pt idx="148">
                  <c:v>53.601695735256605</c:v>
                </c:pt>
                <c:pt idx="149">
                  <c:v>49.945743967856302</c:v>
                </c:pt>
                <c:pt idx="150">
                  <c:v>50.724576724191799</c:v>
                </c:pt>
                <c:pt idx="151">
                  <c:v>48.990460587451999</c:v>
                </c:pt>
                <c:pt idx="152">
                  <c:v>48.915342490460404</c:v>
                </c:pt>
                <c:pt idx="153">
                  <c:v>43.073053830645499</c:v>
                </c:pt>
                <c:pt idx="154">
                  <c:v>42.042444081149604</c:v>
                </c:pt>
                <c:pt idx="155">
                  <c:v>45.5613543965883</c:v>
                </c:pt>
                <c:pt idx="156">
                  <c:v>51.847793998547701</c:v>
                </c:pt>
                <c:pt idx="157">
                  <c:v>48.588716752390901</c:v>
                </c:pt>
                <c:pt idx="158">
                  <c:v>51.915797265613101</c:v>
                </c:pt>
                <c:pt idx="159">
                  <c:v>51.714314566272698</c:v>
                </c:pt>
                <c:pt idx="160">
                  <c:v>51.7439842117601</c:v>
                </c:pt>
                <c:pt idx="161">
                  <c:v>51.982542785829402</c:v>
                </c:pt>
                <c:pt idx="162">
                  <c:v>53.824278751005302</c:v>
                </c:pt>
                <c:pt idx="163">
                  <c:v>53.527537309517001</c:v>
                </c:pt>
                <c:pt idx="164">
                  <c:v>53.471693672006396</c:v>
                </c:pt>
                <c:pt idx="165">
                  <c:v>51.920552086565898</c:v>
                </c:pt>
                <c:pt idx="166">
                  <c:v>51.563877295125295</c:v>
                </c:pt>
                <c:pt idx="167">
                  <c:v>51.3972767374052</c:v>
                </c:pt>
                <c:pt idx="168">
                  <c:v>52.112981051808397</c:v>
                </c:pt>
                <c:pt idx="169">
                  <c:v>50.671610259547997</c:v>
                </c:pt>
                <c:pt idx="170">
                  <c:v>49.866550769682696</c:v>
                </c:pt>
                <c:pt idx="171">
                  <c:v>48.265741793428703</c:v>
                </c:pt>
                <c:pt idx="172">
                  <c:v>56.760389733967997</c:v>
                </c:pt>
                <c:pt idx="173">
                  <c:v>57.899839589416501</c:v>
                </c:pt>
                <c:pt idx="174">
                  <c:v>56.755500032949904</c:v>
                </c:pt>
                <c:pt idx="175">
                  <c:v>58.768184293631002</c:v>
                </c:pt>
                <c:pt idx="176">
                  <c:v>57.201057370825801</c:v>
                </c:pt>
                <c:pt idx="177">
                  <c:v>56.966584452454299</c:v>
                </c:pt>
                <c:pt idx="178">
                  <c:v>55.073937795247701</c:v>
                </c:pt>
                <c:pt idx="179">
                  <c:v>57.675202811895304</c:v>
                </c:pt>
                <c:pt idx="180">
                  <c:v>57.573122561287896</c:v>
                </c:pt>
                <c:pt idx="181">
                  <c:v>55.086303168249394</c:v>
                </c:pt>
                <c:pt idx="182">
                  <c:v>53.341591161480103</c:v>
                </c:pt>
                <c:pt idx="183">
                  <c:v>54.0342458679063</c:v>
                </c:pt>
                <c:pt idx="184">
                  <c:v>56.430357761177703</c:v>
                </c:pt>
                <c:pt idx="185">
                  <c:v>57.713340198732702</c:v>
                </c:pt>
                <c:pt idx="186">
                  <c:v>56.993358312559103</c:v>
                </c:pt>
                <c:pt idx="187">
                  <c:v>57.045081594991899</c:v>
                </c:pt>
                <c:pt idx="188">
                  <c:v>57.388412042716503</c:v>
                </c:pt>
                <c:pt idx="189">
                  <c:v>56.636363233462099</c:v>
                </c:pt>
                <c:pt idx="190">
                  <c:v>52.275081871882598</c:v>
                </c:pt>
                <c:pt idx="191">
                  <c:v>55.629978873306399</c:v>
                </c:pt>
                <c:pt idx="192">
                  <c:v>55.014355357070002</c:v>
                </c:pt>
                <c:pt idx="193">
                  <c:v>55.800570259975295</c:v>
                </c:pt>
                <c:pt idx="194">
                  <c:v>55.579529873397398</c:v>
                </c:pt>
                <c:pt idx="195">
                  <c:v>56.122473996263395</c:v>
                </c:pt>
                <c:pt idx="196">
                  <c:v>56.280986036891001</c:v>
                </c:pt>
                <c:pt idx="197">
                  <c:v>57.381978958343701</c:v>
                </c:pt>
                <c:pt idx="198">
                  <c:v>55.711322811861699</c:v>
                </c:pt>
                <c:pt idx="199">
                  <c:v>56.404258467521899</c:v>
                </c:pt>
                <c:pt idx="200">
                  <c:v>56.545361478931298</c:v>
                </c:pt>
                <c:pt idx="201">
                  <c:v>57.806552629903301</c:v>
                </c:pt>
                <c:pt idx="202">
                  <c:v>60.489670300191001</c:v>
                </c:pt>
                <c:pt idx="203">
                  <c:v>57.781601821938203</c:v>
                </c:pt>
                <c:pt idx="204">
                  <c:v>58.1861503748149</c:v>
                </c:pt>
                <c:pt idx="205">
                  <c:v>57.260742509048896</c:v>
                </c:pt>
                <c:pt idx="206">
                  <c:v>59.326487632021497</c:v>
                </c:pt>
                <c:pt idx="207">
                  <c:v>58.134328199853996</c:v>
                </c:pt>
                <c:pt idx="208">
                  <c:v>57.029482124609501</c:v>
                </c:pt>
                <c:pt idx="209">
                  <c:v>58.535538455565003</c:v>
                </c:pt>
                <c:pt idx="210">
                  <c:v>59.410670576284502</c:v>
                </c:pt>
                <c:pt idx="211">
                  <c:v>58.452844551266601</c:v>
                </c:pt>
                <c:pt idx="212">
                  <c:v>58.957294652654795</c:v>
                </c:pt>
                <c:pt idx="213">
                  <c:v>60.798355854544894</c:v>
                </c:pt>
                <c:pt idx="214">
                  <c:v>59.439258660812897</c:v>
                </c:pt>
                <c:pt idx="215">
                  <c:v>58.805972450916798</c:v>
                </c:pt>
                <c:pt idx="216">
                  <c:v>58.353859086869598</c:v>
                </c:pt>
                <c:pt idx="217">
                  <c:v>59.551203628041499</c:v>
                </c:pt>
                <c:pt idx="218">
                  <c:v>57.476530453893297</c:v>
                </c:pt>
                <c:pt idx="219">
                  <c:v>58.781283393935198</c:v>
                </c:pt>
                <c:pt idx="220">
                  <c:v>57.091293438040502</c:v>
                </c:pt>
                <c:pt idx="221">
                  <c:v>57.357830436109197</c:v>
                </c:pt>
                <c:pt idx="222">
                  <c:v>56.470104399802104</c:v>
                </c:pt>
                <c:pt idx="223">
                  <c:v>57.5453281592482</c:v>
                </c:pt>
                <c:pt idx="224">
                  <c:v>58.807316913937001</c:v>
                </c:pt>
                <c:pt idx="225">
                  <c:v>57.334152157530497</c:v>
                </c:pt>
                <c:pt idx="226">
                  <c:v>58.355254931762801</c:v>
                </c:pt>
                <c:pt idx="227">
                  <c:v>58.779191959537201</c:v>
                </c:pt>
                <c:pt idx="228">
                  <c:v>59.4573517156186</c:v>
                </c:pt>
                <c:pt idx="229">
                  <c:v>57.214465948853402</c:v>
                </c:pt>
                <c:pt idx="230">
                  <c:v>57.0058568276839</c:v>
                </c:pt>
                <c:pt idx="231">
                  <c:v>58.539827722198197</c:v>
                </c:pt>
                <c:pt idx="232">
                  <c:v>59.455595580807902</c:v>
                </c:pt>
                <c:pt idx="233">
                  <c:v>59.0125113401687</c:v>
                </c:pt>
                <c:pt idx="234">
                  <c:v>57.701757955764499</c:v>
                </c:pt>
                <c:pt idx="235">
                  <c:v>56.127481169465099</c:v>
                </c:pt>
                <c:pt idx="236">
                  <c:v>58.213178317811703</c:v>
                </c:pt>
                <c:pt idx="237">
                  <c:v>57.301945344246398</c:v>
                </c:pt>
                <c:pt idx="238">
                  <c:v>56.415713024993003</c:v>
                </c:pt>
                <c:pt idx="239">
                  <c:v>59.312218040154299</c:v>
                </c:pt>
                <c:pt idx="240">
                  <c:v>57.915353167417599</c:v>
                </c:pt>
                <c:pt idx="241">
                  <c:v>57.214868279544604</c:v>
                </c:pt>
                <c:pt idx="242">
                  <c:v>57.684134181815097</c:v>
                </c:pt>
                <c:pt idx="243">
                  <c:v>57.484639345120499</c:v>
                </c:pt>
                <c:pt idx="244">
                  <c:v>57.834989386344596</c:v>
                </c:pt>
                <c:pt idx="245">
                  <c:v>58.141186533667195</c:v>
                </c:pt>
                <c:pt idx="246">
                  <c:v>58.249891766923</c:v>
                </c:pt>
                <c:pt idx="247">
                  <c:v>57.989869528115001</c:v>
                </c:pt>
                <c:pt idx="248">
                  <c:v>58.093950010120601</c:v>
                </c:pt>
                <c:pt idx="249">
                  <c:v>58.407662191206505</c:v>
                </c:pt>
                <c:pt idx="250">
                  <c:v>58.469157764432801</c:v>
                </c:pt>
                <c:pt idx="251">
                  <c:v>57.920262015033899</c:v>
                </c:pt>
                <c:pt idx="252">
                  <c:v>57.1796155663286</c:v>
                </c:pt>
                <c:pt idx="253">
                  <c:v>59.709133484689602</c:v>
                </c:pt>
                <c:pt idx="254">
                  <c:v>56.846261917302797</c:v>
                </c:pt>
                <c:pt idx="255">
                  <c:v>58.565949606677698</c:v>
                </c:pt>
                <c:pt idx="256">
                  <c:v>55.671534925731905</c:v>
                </c:pt>
                <c:pt idx="257">
                  <c:v>56.252114820167904</c:v>
                </c:pt>
                <c:pt idx="258">
                  <c:v>54.946655998512497</c:v>
                </c:pt>
                <c:pt idx="259">
                  <c:v>56.121295029252302</c:v>
                </c:pt>
                <c:pt idx="260">
                  <c:v>54.845493527296</c:v>
                </c:pt>
                <c:pt idx="261">
                  <c:v>55.795036801414</c:v>
                </c:pt>
                <c:pt idx="262">
                  <c:v>56.6341383506808</c:v>
                </c:pt>
                <c:pt idx="263">
                  <c:v>56.360353424168494</c:v>
                </c:pt>
                <c:pt idx="264">
                  <c:v>56.234609843501801</c:v>
                </c:pt>
                <c:pt idx="265">
                  <c:v>55.610897529093805</c:v>
                </c:pt>
                <c:pt idx="266">
                  <c:v>56.282463992157901</c:v>
                </c:pt>
                <c:pt idx="267">
                  <c:v>57.576861088815605</c:v>
                </c:pt>
                <c:pt idx="268">
                  <c:v>57.9079911520924</c:v>
                </c:pt>
                <c:pt idx="269">
                  <c:v>59.636620422821096</c:v>
                </c:pt>
                <c:pt idx="270">
                  <c:v>56.8530310179612</c:v>
                </c:pt>
                <c:pt idx="271">
                  <c:v>56.662220911882599</c:v>
                </c:pt>
                <c:pt idx="272">
                  <c:v>54.859487960973802</c:v>
                </c:pt>
                <c:pt idx="273">
                  <c:v>56.531177147367899</c:v>
                </c:pt>
                <c:pt idx="274">
                  <c:v>57.882169233552297</c:v>
                </c:pt>
                <c:pt idx="275">
                  <c:v>59.082775034263904</c:v>
                </c:pt>
                <c:pt idx="276">
                  <c:v>59.662261999654298</c:v>
                </c:pt>
                <c:pt idx="277">
                  <c:v>56.851702374015197</c:v>
                </c:pt>
                <c:pt idx="278">
                  <c:v>55.911991563995699</c:v>
                </c:pt>
                <c:pt idx="279">
                  <c:v>51.7972321222042</c:v>
                </c:pt>
                <c:pt idx="280">
                  <c:v>59.420576003766698</c:v>
                </c:pt>
                <c:pt idx="281">
                  <c:v>58.910497495319298</c:v>
                </c:pt>
                <c:pt idx="282">
                  <c:v>58.124600309059403</c:v>
                </c:pt>
                <c:pt idx="283">
                  <c:v>60.385367408446797</c:v>
                </c:pt>
                <c:pt idx="284">
                  <c:v>57.700302665477501</c:v>
                </c:pt>
                <c:pt idx="285">
                  <c:v>56.428692919982304</c:v>
                </c:pt>
                <c:pt idx="286">
                  <c:v>58.522877038864301</c:v>
                </c:pt>
                <c:pt idx="287">
                  <c:v>59.320270582902502</c:v>
                </c:pt>
                <c:pt idx="288">
                  <c:v>60.301574041285498</c:v>
                </c:pt>
                <c:pt idx="289">
                  <c:v>62.449012813688903</c:v>
                </c:pt>
                <c:pt idx="290">
                  <c:v>60.100407254610197</c:v>
                </c:pt>
                <c:pt idx="291">
                  <c:v>60.353155076948198</c:v>
                </c:pt>
                <c:pt idx="292">
                  <c:v>61.504371760608002</c:v>
                </c:pt>
                <c:pt idx="293">
                  <c:v>60.586849150481697</c:v>
                </c:pt>
                <c:pt idx="294">
                  <c:v>60.363712242871998</c:v>
                </c:pt>
                <c:pt idx="295">
                  <c:v>60.266492754637703</c:v>
                </c:pt>
                <c:pt idx="296">
                  <c:v>60.468870036701098</c:v>
                </c:pt>
                <c:pt idx="297">
                  <c:v>59.603804024100597</c:v>
                </c:pt>
                <c:pt idx="298">
                  <c:v>60.361063487895997</c:v>
                </c:pt>
                <c:pt idx="299">
                  <c:v>59.959398393624902</c:v>
                </c:pt>
                <c:pt idx="300">
                  <c:v>58.025911382066298</c:v>
                </c:pt>
                <c:pt idx="301">
                  <c:v>56.521751815093701</c:v>
                </c:pt>
                <c:pt idx="302">
                  <c:v>55.3403255815997</c:v>
                </c:pt>
                <c:pt idx="303">
                  <c:v>55.602992286243897</c:v>
                </c:pt>
                <c:pt idx="304">
                  <c:v>55.930747187007299</c:v>
                </c:pt>
                <c:pt idx="305">
                  <c:v>56.775649860480101</c:v>
                </c:pt>
                <c:pt idx="306">
                  <c:v>57.990202074218303</c:v>
                </c:pt>
                <c:pt idx="307">
                  <c:v>55.061230707445297</c:v>
                </c:pt>
                <c:pt idx="308">
                  <c:v>51.964017630437503</c:v>
                </c:pt>
                <c:pt idx="309">
                  <c:v>53.6372909925785</c:v>
                </c:pt>
                <c:pt idx="310">
                  <c:v>53.396242666329499</c:v>
                </c:pt>
                <c:pt idx="311">
                  <c:v>52.647202024536803</c:v>
                </c:pt>
                <c:pt idx="312">
                  <c:v>55.600217081625502</c:v>
                </c:pt>
                <c:pt idx="313">
                  <c:v>53.777940156660101</c:v>
                </c:pt>
                <c:pt idx="314">
                  <c:v>52.1502718757786</c:v>
                </c:pt>
                <c:pt idx="315">
                  <c:v>51.674518963738699</c:v>
                </c:pt>
                <c:pt idx="316">
                  <c:v>52.540681143240903</c:v>
                </c:pt>
                <c:pt idx="317">
                  <c:v>53.0517781204329</c:v>
                </c:pt>
                <c:pt idx="318">
                  <c:v>57.028859363412003</c:v>
                </c:pt>
                <c:pt idx="319">
                  <c:v>58.343370485170098</c:v>
                </c:pt>
                <c:pt idx="320">
                  <c:v>59.441837206946403</c:v>
                </c:pt>
                <c:pt idx="321">
                  <c:v>57.108747147067497</c:v>
                </c:pt>
                <c:pt idx="322">
                  <c:v>56.311846351663903</c:v>
                </c:pt>
                <c:pt idx="323">
                  <c:v>57.019461458503002</c:v>
                </c:pt>
                <c:pt idx="324">
                  <c:v>56.363838991633699</c:v>
                </c:pt>
                <c:pt idx="325">
                  <c:v>56.798648337940399</c:v>
                </c:pt>
                <c:pt idx="326">
                  <c:v>57.902050111923202</c:v>
                </c:pt>
                <c:pt idx="327">
                  <c:v>57.3863111663238</c:v>
                </c:pt>
                <c:pt idx="328">
                  <c:v>57.310579326196603</c:v>
                </c:pt>
                <c:pt idx="329">
                  <c:v>57.927858357897399</c:v>
                </c:pt>
                <c:pt idx="330">
                  <c:v>58.667645177147598</c:v>
                </c:pt>
                <c:pt idx="331">
                  <c:v>58.295945119937997</c:v>
                </c:pt>
                <c:pt idx="332">
                  <c:v>59.190947283475403</c:v>
                </c:pt>
                <c:pt idx="333">
                  <c:v>61.2773551576513</c:v>
                </c:pt>
                <c:pt idx="334">
                  <c:v>61.400745865853899</c:v>
                </c:pt>
                <c:pt idx="335">
                  <c:v>59.389194539074097</c:v>
                </c:pt>
                <c:pt idx="336">
                  <c:v>60.699487326754102</c:v>
                </c:pt>
                <c:pt idx="337">
                  <c:v>59.555206196693099</c:v>
                </c:pt>
                <c:pt idx="338">
                  <c:v>59.7408247362808</c:v>
                </c:pt>
                <c:pt idx="339">
                  <c:v>60.527334345025601</c:v>
                </c:pt>
                <c:pt idx="340">
                  <c:v>61.934492270396703</c:v>
                </c:pt>
                <c:pt idx="341">
                  <c:v>58.160045760585099</c:v>
                </c:pt>
                <c:pt idx="342">
                  <c:v>52.939549647899703</c:v>
                </c:pt>
                <c:pt idx="343">
                  <c:v>46.216179684871101</c:v>
                </c:pt>
                <c:pt idx="344">
                  <c:v>47.096429488394499</c:v>
                </c:pt>
                <c:pt idx="345">
                  <c:v>49.200068567795398</c:v>
                </c:pt>
                <c:pt idx="346">
                  <c:v>55.454846864531604</c:v>
                </c:pt>
                <c:pt idx="347">
                  <c:v>57.810106993608798</c:v>
                </c:pt>
                <c:pt idx="348">
                  <c:v>60.353891087473201</c:v>
                </c:pt>
                <c:pt idx="349">
                  <c:v>58.274988950680402</c:v>
                </c:pt>
                <c:pt idx="350">
                  <c:v>57.224865139401899</c:v>
                </c:pt>
                <c:pt idx="351">
                  <c:v>57.975413573609799</c:v>
                </c:pt>
                <c:pt idx="352">
                  <c:v>52.054079848425602</c:v>
                </c:pt>
                <c:pt idx="353">
                  <c:v>49.005355136322898</c:v>
                </c:pt>
                <c:pt idx="354">
                  <c:v>48.018533987423901</c:v>
                </c:pt>
                <c:pt idx="355">
                  <c:v>56.613364357073301</c:v>
                </c:pt>
                <c:pt idx="356">
                  <c:v>55.091458449281802</c:v>
                </c:pt>
                <c:pt idx="357">
                  <c:v>55.760905400419297</c:v>
                </c:pt>
                <c:pt idx="358">
                  <c:v>58.188050924486802</c:v>
                </c:pt>
                <c:pt idx="359">
                  <c:v>57.211048728268999</c:v>
                </c:pt>
                <c:pt idx="360">
                  <c:v>56.608030692606498</c:v>
                </c:pt>
                <c:pt idx="361">
                  <c:v>55.108997597779997</c:v>
                </c:pt>
                <c:pt idx="362">
                  <c:v>50.617654773114197</c:v>
                </c:pt>
                <c:pt idx="363">
                  <c:v>41.923169677669897</c:v>
                </c:pt>
                <c:pt idx="364">
                  <c:v>43.654630440694298</c:v>
                </c:pt>
                <c:pt idx="365">
                  <c:v>42.6748471161943</c:v>
                </c:pt>
                <c:pt idx="366">
                  <c:v>42.707231814338201</c:v>
                </c:pt>
                <c:pt idx="367">
                  <c:v>41.922121135000701</c:v>
                </c:pt>
                <c:pt idx="368">
                  <c:v>56.028740846491999</c:v>
                </c:pt>
                <c:pt idx="369">
                  <c:v>56.818269993968102</c:v>
                </c:pt>
                <c:pt idx="370">
                  <c:v>54.222662966453797</c:v>
                </c:pt>
                <c:pt idx="371">
                  <c:v>56.807496427615803</c:v>
                </c:pt>
                <c:pt idx="372">
                  <c:v>56.740655914506299</c:v>
                </c:pt>
                <c:pt idx="373">
                  <c:v>58.865105874110299</c:v>
                </c:pt>
                <c:pt idx="374">
                  <c:v>56.9471114530268</c:v>
                </c:pt>
                <c:pt idx="375">
                  <c:v>57.291398722417902</c:v>
                </c:pt>
                <c:pt idx="376">
                  <c:v>58.139811847230902</c:v>
                </c:pt>
                <c:pt idx="377">
                  <c:v>58.169870172309899</c:v>
                </c:pt>
                <c:pt idx="378">
                  <c:v>59.199352993654998</c:v>
                </c:pt>
                <c:pt idx="379">
                  <c:v>57.227740964115199</c:v>
                </c:pt>
                <c:pt idx="380">
                  <c:v>59.087869645161099</c:v>
                </c:pt>
                <c:pt idx="381">
                  <c:v>59.764888729897201</c:v>
                </c:pt>
                <c:pt idx="382">
                  <c:v>60.469816559070701</c:v>
                </c:pt>
                <c:pt idx="383">
                  <c:v>58.4991312827295</c:v>
                </c:pt>
                <c:pt idx="384">
                  <c:v>57.287372840005403</c:v>
                </c:pt>
                <c:pt idx="385">
                  <c:v>58.860831888105302</c:v>
                </c:pt>
                <c:pt idx="386">
                  <c:v>58.145726244023699</c:v>
                </c:pt>
                <c:pt idx="387">
                  <c:v>58.840629963526403</c:v>
                </c:pt>
                <c:pt idx="388">
                  <c:v>58.925600941486401</c:v>
                </c:pt>
                <c:pt idx="389">
                  <c:v>60.741366328802201</c:v>
                </c:pt>
                <c:pt idx="390">
                  <c:v>61.756662595380803</c:v>
                </c:pt>
                <c:pt idx="391">
                  <c:v>60.890807947196599</c:v>
                </c:pt>
                <c:pt idx="392">
                  <c:v>63.719250219202003</c:v>
                </c:pt>
                <c:pt idx="393">
                  <c:v>62.428202655465</c:v>
                </c:pt>
                <c:pt idx="394">
                  <c:v>61.4787531215377</c:v>
                </c:pt>
              </c:numCache>
            </c:numRef>
          </c:val>
          <c:smooth val="0"/>
        </c:ser>
        <c:dLbls>
          <c:showLegendKey val="0"/>
          <c:showVal val="0"/>
          <c:showCatName val="0"/>
          <c:showSerName val="0"/>
          <c:showPercent val="0"/>
          <c:showBubbleSize val="0"/>
        </c:dLbls>
        <c:marker val="1"/>
        <c:smooth val="0"/>
        <c:axId val="138787840"/>
        <c:axId val="138699520"/>
      </c:lineChart>
      <c:lineChart>
        <c:grouping val="standard"/>
        <c:varyColors val="0"/>
        <c:ser>
          <c:idx val="0"/>
          <c:order val="0"/>
          <c:tx>
            <c:v>Foothills Zone 8 Firm Contracts</c:v>
          </c:tx>
          <c:spPr>
            <a:ln w="28575">
              <a:solidFill>
                <a:schemeClr val="tx2">
                  <a:lumMod val="50000"/>
                </a:schemeClr>
              </a:solidFill>
              <a:prstDash val="dash"/>
            </a:ln>
          </c:spPr>
          <c:marker>
            <c:symbol val="none"/>
          </c:marker>
          <c:cat>
            <c:numRef>
              <c:f>Data!$A$521:$A$1500</c:f>
              <c:numCache>
                <c:formatCode>d\-mmm\-yy</c:formatCode>
                <c:ptCount val="980"/>
                <c:pt idx="0">
                  <c:v>42522</c:v>
                </c:pt>
                <c:pt idx="1">
                  <c:v>42523</c:v>
                </c:pt>
                <c:pt idx="2">
                  <c:v>42524</c:v>
                </c:pt>
                <c:pt idx="3">
                  <c:v>42525</c:v>
                </c:pt>
                <c:pt idx="4">
                  <c:v>42526</c:v>
                </c:pt>
                <c:pt idx="5">
                  <c:v>42527</c:v>
                </c:pt>
                <c:pt idx="6">
                  <c:v>42528</c:v>
                </c:pt>
                <c:pt idx="7">
                  <c:v>42529</c:v>
                </c:pt>
                <c:pt idx="8">
                  <c:v>42530</c:v>
                </c:pt>
                <c:pt idx="9">
                  <c:v>42531</c:v>
                </c:pt>
                <c:pt idx="10">
                  <c:v>42532</c:v>
                </c:pt>
                <c:pt idx="11">
                  <c:v>42533</c:v>
                </c:pt>
                <c:pt idx="12">
                  <c:v>42534</c:v>
                </c:pt>
                <c:pt idx="13">
                  <c:v>42535</c:v>
                </c:pt>
                <c:pt idx="14">
                  <c:v>42536</c:v>
                </c:pt>
                <c:pt idx="15">
                  <c:v>42537</c:v>
                </c:pt>
                <c:pt idx="16">
                  <c:v>42538</c:v>
                </c:pt>
                <c:pt idx="17">
                  <c:v>42539</c:v>
                </c:pt>
                <c:pt idx="18">
                  <c:v>42540</c:v>
                </c:pt>
                <c:pt idx="19">
                  <c:v>42541</c:v>
                </c:pt>
                <c:pt idx="20">
                  <c:v>42542</c:v>
                </c:pt>
                <c:pt idx="21">
                  <c:v>42543</c:v>
                </c:pt>
                <c:pt idx="22">
                  <c:v>42544</c:v>
                </c:pt>
                <c:pt idx="23">
                  <c:v>42545</c:v>
                </c:pt>
                <c:pt idx="24">
                  <c:v>42546</c:v>
                </c:pt>
                <c:pt idx="25">
                  <c:v>42547</c:v>
                </c:pt>
                <c:pt idx="26">
                  <c:v>42548</c:v>
                </c:pt>
                <c:pt idx="27">
                  <c:v>42549</c:v>
                </c:pt>
                <c:pt idx="28">
                  <c:v>42550</c:v>
                </c:pt>
                <c:pt idx="29">
                  <c:v>42551</c:v>
                </c:pt>
                <c:pt idx="30">
                  <c:v>42552</c:v>
                </c:pt>
                <c:pt idx="31">
                  <c:v>42553</c:v>
                </c:pt>
                <c:pt idx="32">
                  <c:v>42554</c:v>
                </c:pt>
                <c:pt idx="33">
                  <c:v>42555</c:v>
                </c:pt>
                <c:pt idx="34">
                  <c:v>42556</c:v>
                </c:pt>
                <c:pt idx="35">
                  <c:v>42557</c:v>
                </c:pt>
                <c:pt idx="36">
                  <c:v>42558</c:v>
                </c:pt>
                <c:pt idx="37">
                  <c:v>42559</c:v>
                </c:pt>
                <c:pt idx="38">
                  <c:v>42560</c:v>
                </c:pt>
                <c:pt idx="39">
                  <c:v>42561</c:v>
                </c:pt>
                <c:pt idx="40">
                  <c:v>42562</c:v>
                </c:pt>
                <c:pt idx="41">
                  <c:v>42563</c:v>
                </c:pt>
                <c:pt idx="42">
                  <c:v>42564</c:v>
                </c:pt>
                <c:pt idx="43">
                  <c:v>42565</c:v>
                </c:pt>
                <c:pt idx="44">
                  <c:v>42566</c:v>
                </c:pt>
                <c:pt idx="45">
                  <c:v>42567</c:v>
                </c:pt>
                <c:pt idx="46">
                  <c:v>42568</c:v>
                </c:pt>
                <c:pt idx="47">
                  <c:v>42569</c:v>
                </c:pt>
                <c:pt idx="48">
                  <c:v>42570</c:v>
                </c:pt>
                <c:pt idx="49">
                  <c:v>42571</c:v>
                </c:pt>
                <c:pt idx="50">
                  <c:v>42572</c:v>
                </c:pt>
                <c:pt idx="51">
                  <c:v>42573</c:v>
                </c:pt>
                <c:pt idx="52">
                  <c:v>42574</c:v>
                </c:pt>
                <c:pt idx="53">
                  <c:v>42575</c:v>
                </c:pt>
                <c:pt idx="54">
                  <c:v>42576</c:v>
                </c:pt>
                <c:pt idx="55">
                  <c:v>42577</c:v>
                </c:pt>
                <c:pt idx="56">
                  <c:v>42578</c:v>
                </c:pt>
                <c:pt idx="57">
                  <c:v>42579</c:v>
                </c:pt>
                <c:pt idx="58">
                  <c:v>42580</c:v>
                </c:pt>
                <c:pt idx="59">
                  <c:v>42581</c:v>
                </c:pt>
                <c:pt idx="60">
                  <c:v>42582</c:v>
                </c:pt>
                <c:pt idx="61">
                  <c:v>42583</c:v>
                </c:pt>
                <c:pt idx="62">
                  <c:v>42584</c:v>
                </c:pt>
                <c:pt idx="63">
                  <c:v>42585</c:v>
                </c:pt>
                <c:pt idx="64">
                  <c:v>42586</c:v>
                </c:pt>
                <c:pt idx="65">
                  <c:v>42587</c:v>
                </c:pt>
                <c:pt idx="66">
                  <c:v>42588</c:v>
                </c:pt>
                <c:pt idx="67">
                  <c:v>42589</c:v>
                </c:pt>
                <c:pt idx="68">
                  <c:v>42590</c:v>
                </c:pt>
                <c:pt idx="69">
                  <c:v>42591</c:v>
                </c:pt>
                <c:pt idx="70">
                  <c:v>42592</c:v>
                </c:pt>
                <c:pt idx="71">
                  <c:v>42593</c:v>
                </c:pt>
                <c:pt idx="72">
                  <c:v>42594</c:v>
                </c:pt>
                <c:pt idx="73">
                  <c:v>42595</c:v>
                </c:pt>
                <c:pt idx="74">
                  <c:v>42596</c:v>
                </c:pt>
                <c:pt idx="75">
                  <c:v>42597</c:v>
                </c:pt>
                <c:pt idx="76">
                  <c:v>42598</c:v>
                </c:pt>
                <c:pt idx="77">
                  <c:v>42599</c:v>
                </c:pt>
                <c:pt idx="78">
                  <c:v>42600</c:v>
                </c:pt>
                <c:pt idx="79">
                  <c:v>42601</c:v>
                </c:pt>
                <c:pt idx="80">
                  <c:v>42602</c:v>
                </c:pt>
                <c:pt idx="81">
                  <c:v>42603</c:v>
                </c:pt>
                <c:pt idx="82">
                  <c:v>42604</c:v>
                </c:pt>
                <c:pt idx="83">
                  <c:v>42605</c:v>
                </c:pt>
                <c:pt idx="84">
                  <c:v>42606</c:v>
                </c:pt>
                <c:pt idx="85">
                  <c:v>42607</c:v>
                </c:pt>
                <c:pt idx="86">
                  <c:v>42608</c:v>
                </c:pt>
                <c:pt idx="87">
                  <c:v>42609</c:v>
                </c:pt>
                <c:pt idx="88">
                  <c:v>42610</c:v>
                </c:pt>
                <c:pt idx="89">
                  <c:v>42611</c:v>
                </c:pt>
                <c:pt idx="90">
                  <c:v>42612</c:v>
                </c:pt>
                <c:pt idx="91">
                  <c:v>42613</c:v>
                </c:pt>
                <c:pt idx="92">
                  <c:v>42614</c:v>
                </c:pt>
                <c:pt idx="93">
                  <c:v>42615</c:v>
                </c:pt>
                <c:pt idx="94">
                  <c:v>42616</c:v>
                </c:pt>
                <c:pt idx="95">
                  <c:v>42617</c:v>
                </c:pt>
                <c:pt idx="96">
                  <c:v>42618</c:v>
                </c:pt>
                <c:pt idx="97">
                  <c:v>42619</c:v>
                </c:pt>
                <c:pt idx="98">
                  <c:v>42620</c:v>
                </c:pt>
                <c:pt idx="99">
                  <c:v>42621</c:v>
                </c:pt>
                <c:pt idx="100">
                  <c:v>42622</c:v>
                </c:pt>
                <c:pt idx="101">
                  <c:v>42623</c:v>
                </c:pt>
                <c:pt idx="102">
                  <c:v>42624</c:v>
                </c:pt>
                <c:pt idx="103">
                  <c:v>42625</c:v>
                </c:pt>
                <c:pt idx="104">
                  <c:v>42626</c:v>
                </c:pt>
                <c:pt idx="105">
                  <c:v>42627</c:v>
                </c:pt>
                <c:pt idx="106">
                  <c:v>42628</c:v>
                </c:pt>
                <c:pt idx="107">
                  <c:v>42629</c:v>
                </c:pt>
                <c:pt idx="108">
                  <c:v>42630</c:v>
                </c:pt>
                <c:pt idx="109">
                  <c:v>42631</c:v>
                </c:pt>
                <c:pt idx="110">
                  <c:v>42632</c:v>
                </c:pt>
                <c:pt idx="111">
                  <c:v>42633</c:v>
                </c:pt>
                <c:pt idx="112">
                  <c:v>42634</c:v>
                </c:pt>
                <c:pt idx="113">
                  <c:v>42635</c:v>
                </c:pt>
                <c:pt idx="114">
                  <c:v>42636</c:v>
                </c:pt>
                <c:pt idx="115">
                  <c:v>42637</c:v>
                </c:pt>
                <c:pt idx="116">
                  <c:v>42638</c:v>
                </c:pt>
                <c:pt idx="117">
                  <c:v>42639</c:v>
                </c:pt>
                <c:pt idx="118">
                  <c:v>42640</c:v>
                </c:pt>
                <c:pt idx="119">
                  <c:v>42641</c:v>
                </c:pt>
                <c:pt idx="120">
                  <c:v>42642</c:v>
                </c:pt>
                <c:pt idx="121">
                  <c:v>42643</c:v>
                </c:pt>
                <c:pt idx="122">
                  <c:v>42644</c:v>
                </c:pt>
                <c:pt idx="123">
                  <c:v>42645</c:v>
                </c:pt>
                <c:pt idx="124">
                  <c:v>42646</c:v>
                </c:pt>
                <c:pt idx="125">
                  <c:v>42647</c:v>
                </c:pt>
                <c:pt idx="126">
                  <c:v>42648</c:v>
                </c:pt>
                <c:pt idx="127">
                  <c:v>42649</c:v>
                </c:pt>
                <c:pt idx="128">
                  <c:v>42650</c:v>
                </c:pt>
                <c:pt idx="129">
                  <c:v>42651</c:v>
                </c:pt>
                <c:pt idx="130">
                  <c:v>42652</c:v>
                </c:pt>
                <c:pt idx="131">
                  <c:v>42653</c:v>
                </c:pt>
                <c:pt idx="132">
                  <c:v>42654</c:v>
                </c:pt>
                <c:pt idx="133">
                  <c:v>42655</c:v>
                </c:pt>
                <c:pt idx="134">
                  <c:v>42656</c:v>
                </c:pt>
                <c:pt idx="135">
                  <c:v>42657</c:v>
                </c:pt>
                <c:pt idx="136">
                  <c:v>42658</c:v>
                </c:pt>
                <c:pt idx="137">
                  <c:v>42659</c:v>
                </c:pt>
                <c:pt idx="138">
                  <c:v>42660</c:v>
                </c:pt>
                <c:pt idx="139">
                  <c:v>42661</c:v>
                </c:pt>
                <c:pt idx="140">
                  <c:v>42662</c:v>
                </c:pt>
                <c:pt idx="141">
                  <c:v>42663</c:v>
                </c:pt>
                <c:pt idx="142">
                  <c:v>42664</c:v>
                </c:pt>
                <c:pt idx="143">
                  <c:v>42665</c:v>
                </c:pt>
                <c:pt idx="144">
                  <c:v>42666</c:v>
                </c:pt>
                <c:pt idx="145">
                  <c:v>42667</c:v>
                </c:pt>
                <c:pt idx="146">
                  <c:v>42668</c:v>
                </c:pt>
                <c:pt idx="147">
                  <c:v>42669</c:v>
                </c:pt>
                <c:pt idx="148">
                  <c:v>42670</c:v>
                </c:pt>
                <c:pt idx="149">
                  <c:v>42671</c:v>
                </c:pt>
                <c:pt idx="150">
                  <c:v>42672</c:v>
                </c:pt>
                <c:pt idx="151">
                  <c:v>42673</c:v>
                </c:pt>
                <c:pt idx="152">
                  <c:v>42674</c:v>
                </c:pt>
                <c:pt idx="153">
                  <c:v>42675</c:v>
                </c:pt>
                <c:pt idx="154">
                  <c:v>42676</c:v>
                </c:pt>
                <c:pt idx="155">
                  <c:v>42677</c:v>
                </c:pt>
                <c:pt idx="156">
                  <c:v>42678</c:v>
                </c:pt>
                <c:pt idx="157">
                  <c:v>42679</c:v>
                </c:pt>
                <c:pt idx="158">
                  <c:v>42680</c:v>
                </c:pt>
                <c:pt idx="159">
                  <c:v>42681</c:v>
                </c:pt>
                <c:pt idx="160">
                  <c:v>42682</c:v>
                </c:pt>
                <c:pt idx="161">
                  <c:v>42683</c:v>
                </c:pt>
                <c:pt idx="162">
                  <c:v>42684</c:v>
                </c:pt>
                <c:pt idx="163">
                  <c:v>42685</c:v>
                </c:pt>
                <c:pt idx="164">
                  <c:v>42686</c:v>
                </c:pt>
                <c:pt idx="165">
                  <c:v>42687</c:v>
                </c:pt>
                <c:pt idx="166">
                  <c:v>42688</c:v>
                </c:pt>
                <c:pt idx="167">
                  <c:v>42689</c:v>
                </c:pt>
                <c:pt idx="168">
                  <c:v>42690</c:v>
                </c:pt>
                <c:pt idx="169">
                  <c:v>42691</c:v>
                </c:pt>
                <c:pt idx="170">
                  <c:v>42692</c:v>
                </c:pt>
                <c:pt idx="171">
                  <c:v>42693</c:v>
                </c:pt>
                <c:pt idx="172">
                  <c:v>42694</c:v>
                </c:pt>
                <c:pt idx="173">
                  <c:v>42695</c:v>
                </c:pt>
                <c:pt idx="174">
                  <c:v>42696</c:v>
                </c:pt>
                <c:pt idx="175">
                  <c:v>42697</c:v>
                </c:pt>
                <c:pt idx="176">
                  <c:v>42698</c:v>
                </c:pt>
                <c:pt idx="177">
                  <c:v>42699</c:v>
                </c:pt>
                <c:pt idx="178">
                  <c:v>42700</c:v>
                </c:pt>
                <c:pt idx="179">
                  <c:v>42701</c:v>
                </c:pt>
                <c:pt idx="180">
                  <c:v>42702</c:v>
                </c:pt>
                <c:pt idx="181">
                  <c:v>42703</c:v>
                </c:pt>
                <c:pt idx="182">
                  <c:v>42704</c:v>
                </c:pt>
                <c:pt idx="183">
                  <c:v>42705</c:v>
                </c:pt>
                <c:pt idx="184">
                  <c:v>42706</c:v>
                </c:pt>
                <c:pt idx="185">
                  <c:v>42707</c:v>
                </c:pt>
                <c:pt idx="186">
                  <c:v>42708</c:v>
                </c:pt>
                <c:pt idx="187">
                  <c:v>42709</c:v>
                </c:pt>
                <c:pt idx="188">
                  <c:v>42710</c:v>
                </c:pt>
                <c:pt idx="189">
                  <c:v>42711</c:v>
                </c:pt>
                <c:pt idx="190">
                  <c:v>42712</c:v>
                </c:pt>
                <c:pt idx="191">
                  <c:v>42713</c:v>
                </c:pt>
                <c:pt idx="192">
                  <c:v>42714</c:v>
                </c:pt>
                <c:pt idx="193">
                  <c:v>42715</c:v>
                </c:pt>
                <c:pt idx="194">
                  <c:v>42716</c:v>
                </c:pt>
                <c:pt idx="195">
                  <c:v>42717</c:v>
                </c:pt>
                <c:pt idx="196">
                  <c:v>42718</c:v>
                </c:pt>
                <c:pt idx="197">
                  <c:v>42719</c:v>
                </c:pt>
                <c:pt idx="198">
                  <c:v>42720</c:v>
                </c:pt>
                <c:pt idx="199">
                  <c:v>42721</c:v>
                </c:pt>
                <c:pt idx="200">
                  <c:v>42722</c:v>
                </c:pt>
                <c:pt idx="201">
                  <c:v>42723</c:v>
                </c:pt>
                <c:pt idx="202">
                  <c:v>42724</c:v>
                </c:pt>
                <c:pt idx="203">
                  <c:v>42725</c:v>
                </c:pt>
                <c:pt idx="204">
                  <c:v>42726</c:v>
                </c:pt>
                <c:pt idx="205">
                  <c:v>42727</c:v>
                </c:pt>
                <c:pt idx="206">
                  <c:v>42728</c:v>
                </c:pt>
                <c:pt idx="207">
                  <c:v>42729</c:v>
                </c:pt>
                <c:pt idx="208">
                  <c:v>42730</c:v>
                </c:pt>
                <c:pt idx="209">
                  <c:v>42731</c:v>
                </c:pt>
                <c:pt idx="210">
                  <c:v>42732</c:v>
                </c:pt>
                <c:pt idx="211">
                  <c:v>42733</c:v>
                </c:pt>
                <c:pt idx="212">
                  <c:v>42734</c:v>
                </c:pt>
                <c:pt idx="213">
                  <c:v>42735</c:v>
                </c:pt>
                <c:pt idx="214">
                  <c:v>42736</c:v>
                </c:pt>
                <c:pt idx="215">
                  <c:v>42737</c:v>
                </c:pt>
                <c:pt idx="216">
                  <c:v>42738</c:v>
                </c:pt>
                <c:pt idx="217">
                  <c:v>42739</c:v>
                </c:pt>
                <c:pt idx="218">
                  <c:v>42740</c:v>
                </c:pt>
                <c:pt idx="219">
                  <c:v>42741</c:v>
                </c:pt>
                <c:pt idx="220">
                  <c:v>42742</c:v>
                </c:pt>
                <c:pt idx="221">
                  <c:v>42743</c:v>
                </c:pt>
                <c:pt idx="222">
                  <c:v>42744</c:v>
                </c:pt>
                <c:pt idx="223">
                  <c:v>42745</c:v>
                </c:pt>
                <c:pt idx="224">
                  <c:v>42746</c:v>
                </c:pt>
                <c:pt idx="225">
                  <c:v>42747</c:v>
                </c:pt>
                <c:pt idx="226">
                  <c:v>42748</c:v>
                </c:pt>
                <c:pt idx="227">
                  <c:v>42749</c:v>
                </c:pt>
                <c:pt idx="228">
                  <c:v>42750</c:v>
                </c:pt>
                <c:pt idx="229">
                  <c:v>42751</c:v>
                </c:pt>
                <c:pt idx="230">
                  <c:v>42752</c:v>
                </c:pt>
                <c:pt idx="231">
                  <c:v>42753</c:v>
                </c:pt>
                <c:pt idx="232">
                  <c:v>42754</c:v>
                </c:pt>
                <c:pt idx="233">
                  <c:v>42755</c:v>
                </c:pt>
                <c:pt idx="234">
                  <c:v>42756</c:v>
                </c:pt>
                <c:pt idx="235">
                  <c:v>42757</c:v>
                </c:pt>
                <c:pt idx="236">
                  <c:v>42758</c:v>
                </c:pt>
                <c:pt idx="237">
                  <c:v>42759</c:v>
                </c:pt>
                <c:pt idx="238">
                  <c:v>42760</c:v>
                </c:pt>
                <c:pt idx="239">
                  <c:v>42761</c:v>
                </c:pt>
                <c:pt idx="240">
                  <c:v>42762</c:v>
                </c:pt>
                <c:pt idx="241">
                  <c:v>42763</c:v>
                </c:pt>
                <c:pt idx="242">
                  <c:v>42764</c:v>
                </c:pt>
                <c:pt idx="243">
                  <c:v>42765</c:v>
                </c:pt>
                <c:pt idx="244">
                  <c:v>42766</c:v>
                </c:pt>
                <c:pt idx="245">
                  <c:v>42767</c:v>
                </c:pt>
                <c:pt idx="246">
                  <c:v>42768</c:v>
                </c:pt>
                <c:pt idx="247">
                  <c:v>42769</c:v>
                </c:pt>
                <c:pt idx="248">
                  <c:v>42770</c:v>
                </c:pt>
                <c:pt idx="249">
                  <c:v>42771</c:v>
                </c:pt>
                <c:pt idx="250">
                  <c:v>42772</c:v>
                </c:pt>
                <c:pt idx="251">
                  <c:v>42773</c:v>
                </c:pt>
                <c:pt idx="252">
                  <c:v>42774</c:v>
                </c:pt>
                <c:pt idx="253">
                  <c:v>42775</c:v>
                </c:pt>
                <c:pt idx="254">
                  <c:v>42776</c:v>
                </c:pt>
                <c:pt idx="255">
                  <c:v>42777</c:v>
                </c:pt>
                <c:pt idx="256">
                  <c:v>42778</c:v>
                </c:pt>
                <c:pt idx="257">
                  <c:v>42779</c:v>
                </c:pt>
                <c:pt idx="258">
                  <c:v>42780</c:v>
                </c:pt>
                <c:pt idx="259">
                  <c:v>42781</c:v>
                </c:pt>
                <c:pt idx="260">
                  <c:v>42782</c:v>
                </c:pt>
                <c:pt idx="261">
                  <c:v>42783</c:v>
                </c:pt>
                <c:pt idx="262">
                  <c:v>42784</c:v>
                </c:pt>
                <c:pt idx="263">
                  <c:v>42785</c:v>
                </c:pt>
                <c:pt idx="264">
                  <c:v>42786</c:v>
                </c:pt>
                <c:pt idx="265">
                  <c:v>42787</c:v>
                </c:pt>
                <c:pt idx="266">
                  <c:v>42788</c:v>
                </c:pt>
                <c:pt idx="267">
                  <c:v>42789</c:v>
                </c:pt>
                <c:pt idx="268">
                  <c:v>42790</c:v>
                </c:pt>
                <c:pt idx="269">
                  <c:v>42791</c:v>
                </c:pt>
                <c:pt idx="270">
                  <c:v>42792</c:v>
                </c:pt>
                <c:pt idx="271">
                  <c:v>42793</c:v>
                </c:pt>
                <c:pt idx="272">
                  <c:v>42794</c:v>
                </c:pt>
                <c:pt idx="273">
                  <c:v>42795</c:v>
                </c:pt>
                <c:pt idx="274">
                  <c:v>42796</c:v>
                </c:pt>
                <c:pt idx="275">
                  <c:v>42797</c:v>
                </c:pt>
                <c:pt idx="276">
                  <c:v>42798</c:v>
                </c:pt>
                <c:pt idx="277">
                  <c:v>42799</c:v>
                </c:pt>
                <c:pt idx="278">
                  <c:v>42800</c:v>
                </c:pt>
                <c:pt idx="279">
                  <c:v>42801</c:v>
                </c:pt>
                <c:pt idx="280">
                  <c:v>42802</c:v>
                </c:pt>
                <c:pt idx="281">
                  <c:v>42803</c:v>
                </c:pt>
                <c:pt idx="282">
                  <c:v>42804</c:v>
                </c:pt>
                <c:pt idx="283">
                  <c:v>42805</c:v>
                </c:pt>
                <c:pt idx="284">
                  <c:v>42806</c:v>
                </c:pt>
                <c:pt idx="285">
                  <c:v>42807</c:v>
                </c:pt>
                <c:pt idx="286">
                  <c:v>42808</c:v>
                </c:pt>
                <c:pt idx="287">
                  <c:v>42809</c:v>
                </c:pt>
                <c:pt idx="288">
                  <c:v>42810</c:v>
                </c:pt>
                <c:pt idx="289">
                  <c:v>42811</c:v>
                </c:pt>
                <c:pt idx="290">
                  <c:v>42812</c:v>
                </c:pt>
                <c:pt idx="291">
                  <c:v>42813</c:v>
                </c:pt>
                <c:pt idx="292">
                  <c:v>42814</c:v>
                </c:pt>
                <c:pt idx="293">
                  <c:v>42815</c:v>
                </c:pt>
                <c:pt idx="294">
                  <c:v>42816</c:v>
                </c:pt>
                <c:pt idx="295">
                  <c:v>42817</c:v>
                </c:pt>
                <c:pt idx="296">
                  <c:v>42818</c:v>
                </c:pt>
                <c:pt idx="297">
                  <c:v>42819</c:v>
                </c:pt>
                <c:pt idx="298">
                  <c:v>42820</c:v>
                </c:pt>
                <c:pt idx="299">
                  <c:v>42821</c:v>
                </c:pt>
                <c:pt idx="300">
                  <c:v>42822</c:v>
                </c:pt>
                <c:pt idx="301">
                  <c:v>42823</c:v>
                </c:pt>
                <c:pt idx="302">
                  <c:v>42824</c:v>
                </c:pt>
                <c:pt idx="303">
                  <c:v>42825</c:v>
                </c:pt>
                <c:pt idx="304">
                  <c:v>42826</c:v>
                </c:pt>
                <c:pt idx="305">
                  <c:v>42827</c:v>
                </c:pt>
                <c:pt idx="306">
                  <c:v>42828</c:v>
                </c:pt>
                <c:pt idx="307">
                  <c:v>42829</c:v>
                </c:pt>
                <c:pt idx="308">
                  <c:v>42830</c:v>
                </c:pt>
                <c:pt idx="309">
                  <c:v>42831</c:v>
                </c:pt>
                <c:pt idx="310">
                  <c:v>42832</c:v>
                </c:pt>
                <c:pt idx="311">
                  <c:v>42833</c:v>
                </c:pt>
                <c:pt idx="312">
                  <c:v>42834</c:v>
                </c:pt>
                <c:pt idx="313">
                  <c:v>42835</c:v>
                </c:pt>
                <c:pt idx="314">
                  <c:v>42836</c:v>
                </c:pt>
                <c:pt idx="315">
                  <c:v>42837</c:v>
                </c:pt>
                <c:pt idx="316">
                  <c:v>42838</c:v>
                </c:pt>
                <c:pt idx="317">
                  <c:v>42839</c:v>
                </c:pt>
                <c:pt idx="318">
                  <c:v>42840</c:v>
                </c:pt>
                <c:pt idx="319">
                  <c:v>42841</c:v>
                </c:pt>
                <c:pt idx="320">
                  <c:v>42842</c:v>
                </c:pt>
                <c:pt idx="321">
                  <c:v>42843</c:v>
                </c:pt>
                <c:pt idx="322">
                  <c:v>42844</c:v>
                </c:pt>
                <c:pt idx="323">
                  <c:v>42845</c:v>
                </c:pt>
                <c:pt idx="324">
                  <c:v>42846</c:v>
                </c:pt>
                <c:pt idx="325">
                  <c:v>42847</c:v>
                </c:pt>
                <c:pt idx="326">
                  <c:v>42848</c:v>
                </c:pt>
                <c:pt idx="327">
                  <c:v>42849</c:v>
                </c:pt>
                <c:pt idx="328">
                  <c:v>42850</c:v>
                </c:pt>
                <c:pt idx="329">
                  <c:v>42851</c:v>
                </c:pt>
                <c:pt idx="330">
                  <c:v>42852</c:v>
                </c:pt>
                <c:pt idx="331">
                  <c:v>42853</c:v>
                </c:pt>
                <c:pt idx="332">
                  <c:v>42854</c:v>
                </c:pt>
                <c:pt idx="333">
                  <c:v>42855</c:v>
                </c:pt>
                <c:pt idx="334">
                  <c:v>42856</c:v>
                </c:pt>
                <c:pt idx="335">
                  <c:v>42857</c:v>
                </c:pt>
                <c:pt idx="336">
                  <c:v>42858</c:v>
                </c:pt>
                <c:pt idx="337">
                  <c:v>42859</c:v>
                </c:pt>
                <c:pt idx="338">
                  <c:v>42860</c:v>
                </c:pt>
                <c:pt idx="339">
                  <c:v>42861</c:v>
                </c:pt>
                <c:pt idx="340">
                  <c:v>42862</c:v>
                </c:pt>
                <c:pt idx="341">
                  <c:v>42863</c:v>
                </c:pt>
                <c:pt idx="342">
                  <c:v>42864</c:v>
                </c:pt>
                <c:pt idx="343">
                  <c:v>42865</c:v>
                </c:pt>
                <c:pt idx="344">
                  <c:v>42866</c:v>
                </c:pt>
                <c:pt idx="345">
                  <c:v>42867</c:v>
                </c:pt>
                <c:pt idx="346">
                  <c:v>42868</c:v>
                </c:pt>
                <c:pt idx="347">
                  <c:v>42869</c:v>
                </c:pt>
                <c:pt idx="348">
                  <c:v>42870</c:v>
                </c:pt>
                <c:pt idx="349">
                  <c:v>42871</c:v>
                </c:pt>
                <c:pt idx="350">
                  <c:v>42872</c:v>
                </c:pt>
                <c:pt idx="351">
                  <c:v>42873</c:v>
                </c:pt>
                <c:pt idx="352">
                  <c:v>42874</c:v>
                </c:pt>
                <c:pt idx="353">
                  <c:v>42875</c:v>
                </c:pt>
                <c:pt idx="354">
                  <c:v>42876</c:v>
                </c:pt>
                <c:pt idx="355">
                  <c:v>42877</c:v>
                </c:pt>
                <c:pt idx="356">
                  <c:v>42878</c:v>
                </c:pt>
                <c:pt idx="357">
                  <c:v>42879</c:v>
                </c:pt>
                <c:pt idx="358">
                  <c:v>42880</c:v>
                </c:pt>
                <c:pt idx="359">
                  <c:v>42881</c:v>
                </c:pt>
                <c:pt idx="360">
                  <c:v>42882</c:v>
                </c:pt>
                <c:pt idx="361">
                  <c:v>42883</c:v>
                </c:pt>
                <c:pt idx="362">
                  <c:v>42884</c:v>
                </c:pt>
                <c:pt idx="363">
                  <c:v>42885</c:v>
                </c:pt>
                <c:pt idx="364">
                  <c:v>42886</c:v>
                </c:pt>
                <c:pt idx="365">
                  <c:v>42887</c:v>
                </c:pt>
                <c:pt idx="366">
                  <c:v>42888</c:v>
                </c:pt>
                <c:pt idx="367">
                  <c:v>42889</c:v>
                </c:pt>
                <c:pt idx="368">
                  <c:v>42890</c:v>
                </c:pt>
                <c:pt idx="369">
                  <c:v>42891</c:v>
                </c:pt>
                <c:pt idx="370">
                  <c:v>42892</c:v>
                </c:pt>
                <c:pt idx="371">
                  <c:v>42893</c:v>
                </c:pt>
                <c:pt idx="372">
                  <c:v>42894</c:v>
                </c:pt>
                <c:pt idx="373">
                  <c:v>42895</c:v>
                </c:pt>
                <c:pt idx="374">
                  <c:v>42896</c:v>
                </c:pt>
                <c:pt idx="375">
                  <c:v>42897</c:v>
                </c:pt>
                <c:pt idx="376">
                  <c:v>42898</c:v>
                </c:pt>
                <c:pt idx="377">
                  <c:v>42899</c:v>
                </c:pt>
                <c:pt idx="378">
                  <c:v>42900</c:v>
                </c:pt>
                <c:pt idx="379">
                  <c:v>42901</c:v>
                </c:pt>
                <c:pt idx="380">
                  <c:v>42902</c:v>
                </c:pt>
                <c:pt idx="381">
                  <c:v>42903</c:v>
                </c:pt>
                <c:pt idx="382">
                  <c:v>42904</c:v>
                </c:pt>
                <c:pt idx="383">
                  <c:v>42905</c:v>
                </c:pt>
                <c:pt idx="384">
                  <c:v>42906</c:v>
                </c:pt>
                <c:pt idx="385">
                  <c:v>42907</c:v>
                </c:pt>
                <c:pt idx="386">
                  <c:v>42908</c:v>
                </c:pt>
                <c:pt idx="387">
                  <c:v>42909</c:v>
                </c:pt>
                <c:pt idx="388">
                  <c:v>42910</c:v>
                </c:pt>
                <c:pt idx="389">
                  <c:v>42911</c:v>
                </c:pt>
                <c:pt idx="390">
                  <c:v>42912</c:v>
                </c:pt>
                <c:pt idx="391">
                  <c:v>42913</c:v>
                </c:pt>
                <c:pt idx="392">
                  <c:v>42914</c:v>
                </c:pt>
                <c:pt idx="393">
                  <c:v>42915</c:v>
                </c:pt>
                <c:pt idx="394">
                  <c:v>42916</c:v>
                </c:pt>
                <c:pt idx="395">
                  <c:v>42917</c:v>
                </c:pt>
                <c:pt idx="396">
                  <c:v>42918</c:v>
                </c:pt>
                <c:pt idx="397">
                  <c:v>42919</c:v>
                </c:pt>
                <c:pt idx="398">
                  <c:v>42920</c:v>
                </c:pt>
                <c:pt idx="399">
                  <c:v>42921</c:v>
                </c:pt>
                <c:pt idx="400">
                  <c:v>42922</c:v>
                </c:pt>
                <c:pt idx="401">
                  <c:v>42923</c:v>
                </c:pt>
                <c:pt idx="402">
                  <c:v>42924</c:v>
                </c:pt>
                <c:pt idx="403">
                  <c:v>42925</c:v>
                </c:pt>
                <c:pt idx="404">
                  <c:v>42926</c:v>
                </c:pt>
                <c:pt idx="405">
                  <c:v>42927</c:v>
                </c:pt>
                <c:pt idx="406">
                  <c:v>42928</c:v>
                </c:pt>
                <c:pt idx="407">
                  <c:v>42929</c:v>
                </c:pt>
                <c:pt idx="408">
                  <c:v>42930</c:v>
                </c:pt>
                <c:pt idx="409">
                  <c:v>42931</c:v>
                </c:pt>
                <c:pt idx="410">
                  <c:v>42932</c:v>
                </c:pt>
                <c:pt idx="411">
                  <c:v>42933</c:v>
                </c:pt>
                <c:pt idx="412">
                  <c:v>42934</c:v>
                </c:pt>
                <c:pt idx="413">
                  <c:v>42935</c:v>
                </c:pt>
                <c:pt idx="414">
                  <c:v>42936</c:v>
                </c:pt>
                <c:pt idx="415">
                  <c:v>42937</c:v>
                </c:pt>
                <c:pt idx="416">
                  <c:v>42938</c:v>
                </c:pt>
                <c:pt idx="417">
                  <c:v>42939</c:v>
                </c:pt>
                <c:pt idx="418">
                  <c:v>42940</c:v>
                </c:pt>
                <c:pt idx="419">
                  <c:v>42941</c:v>
                </c:pt>
                <c:pt idx="420">
                  <c:v>42942</c:v>
                </c:pt>
                <c:pt idx="421">
                  <c:v>42943</c:v>
                </c:pt>
                <c:pt idx="422">
                  <c:v>42944</c:v>
                </c:pt>
                <c:pt idx="423">
                  <c:v>42945</c:v>
                </c:pt>
                <c:pt idx="424">
                  <c:v>42946</c:v>
                </c:pt>
                <c:pt idx="425">
                  <c:v>42947</c:v>
                </c:pt>
                <c:pt idx="426">
                  <c:v>42948</c:v>
                </c:pt>
                <c:pt idx="427">
                  <c:v>42949</c:v>
                </c:pt>
                <c:pt idx="428">
                  <c:v>42950</c:v>
                </c:pt>
                <c:pt idx="429">
                  <c:v>42951</c:v>
                </c:pt>
                <c:pt idx="430">
                  <c:v>42952</c:v>
                </c:pt>
                <c:pt idx="431">
                  <c:v>42953</c:v>
                </c:pt>
                <c:pt idx="432">
                  <c:v>42954</c:v>
                </c:pt>
                <c:pt idx="433">
                  <c:v>42955</c:v>
                </c:pt>
                <c:pt idx="434">
                  <c:v>42956</c:v>
                </c:pt>
                <c:pt idx="435">
                  <c:v>42957</c:v>
                </c:pt>
                <c:pt idx="436">
                  <c:v>42958</c:v>
                </c:pt>
                <c:pt idx="437">
                  <c:v>42959</c:v>
                </c:pt>
                <c:pt idx="438">
                  <c:v>42960</c:v>
                </c:pt>
                <c:pt idx="439">
                  <c:v>42961</c:v>
                </c:pt>
                <c:pt idx="440">
                  <c:v>42962</c:v>
                </c:pt>
                <c:pt idx="441">
                  <c:v>42963</c:v>
                </c:pt>
                <c:pt idx="442">
                  <c:v>42964</c:v>
                </c:pt>
                <c:pt idx="443">
                  <c:v>42965</c:v>
                </c:pt>
                <c:pt idx="444">
                  <c:v>42966</c:v>
                </c:pt>
                <c:pt idx="445">
                  <c:v>42967</c:v>
                </c:pt>
                <c:pt idx="446">
                  <c:v>42968</c:v>
                </c:pt>
                <c:pt idx="447">
                  <c:v>42969</c:v>
                </c:pt>
                <c:pt idx="448">
                  <c:v>42970</c:v>
                </c:pt>
                <c:pt idx="449">
                  <c:v>42971</c:v>
                </c:pt>
                <c:pt idx="450">
                  <c:v>42972</c:v>
                </c:pt>
                <c:pt idx="451">
                  <c:v>42973</c:v>
                </c:pt>
                <c:pt idx="452">
                  <c:v>42974</c:v>
                </c:pt>
                <c:pt idx="453">
                  <c:v>42975</c:v>
                </c:pt>
                <c:pt idx="454">
                  <c:v>42976</c:v>
                </c:pt>
                <c:pt idx="455">
                  <c:v>42977</c:v>
                </c:pt>
                <c:pt idx="456">
                  <c:v>42978</c:v>
                </c:pt>
                <c:pt idx="457">
                  <c:v>42979</c:v>
                </c:pt>
                <c:pt idx="458">
                  <c:v>42980</c:v>
                </c:pt>
                <c:pt idx="459">
                  <c:v>42981</c:v>
                </c:pt>
                <c:pt idx="460">
                  <c:v>42982</c:v>
                </c:pt>
                <c:pt idx="461">
                  <c:v>42983</c:v>
                </c:pt>
                <c:pt idx="462">
                  <c:v>42984</c:v>
                </c:pt>
                <c:pt idx="463">
                  <c:v>42985</c:v>
                </c:pt>
                <c:pt idx="464">
                  <c:v>42986</c:v>
                </c:pt>
                <c:pt idx="465">
                  <c:v>42987</c:v>
                </c:pt>
                <c:pt idx="466">
                  <c:v>42988</c:v>
                </c:pt>
                <c:pt idx="467">
                  <c:v>42989</c:v>
                </c:pt>
                <c:pt idx="468">
                  <c:v>42990</c:v>
                </c:pt>
                <c:pt idx="469">
                  <c:v>42991</c:v>
                </c:pt>
                <c:pt idx="470">
                  <c:v>42992</c:v>
                </c:pt>
                <c:pt idx="471">
                  <c:v>42993</c:v>
                </c:pt>
                <c:pt idx="472">
                  <c:v>42994</c:v>
                </c:pt>
                <c:pt idx="473">
                  <c:v>42995</c:v>
                </c:pt>
                <c:pt idx="474">
                  <c:v>42996</c:v>
                </c:pt>
                <c:pt idx="475">
                  <c:v>42997</c:v>
                </c:pt>
                <c:pt idx="476">
                  <c:v>42998</c:v>
                </c:pt>
                <c:pt idx="477">
                  <c:v>42999</c:v>
                </c:pt>
                <c:pt idx="478">
                  <c:v>43000</c:v>
                </c:pt>
                <c:pt idx="479">
                  <c:v>43001</c:v>
                </c:pt>
                <c:pt idx="480">
                  <c:v>43002</c:v>
                </c:pt>
                <c:pt idx="481">
                  <c:v>43003</c:v>
                </c:pt>
                <c:pt idx="482">
                  <c:v>43004</c:v>
                </c:pt>
                <c:pt idx="483">
                  <c:v>43005</c:v>
                </c:pt>
                <c:pt idx="484">
                  <c:v>43006</c:v>
                </c:pt>
                <c:pt idx="485">
                  <c:v>43007</c:v>
                </c:pt>
                <c:pt idx="486">
                  <c:v>43008</c:v>
                </c:pt>
                <c:pt idx="487">
                  <c:v>43009</c:v>
                </c:pt>
                <c:pt idx="488">
                  <c:v>43010</c:v>
                </c:pt>
                <c:pt idx="489">
                  <c:v>43011</c:v>
                </c:pt>
                <c:pt idx="490">
                  <c:v>43012</c:v>
                </c:pt>
                <c:pt idx="491">
                  <c:v>43013</c:v>
                </c:pt>
                <c:pt idx="492">
                  <c:v>43014</c:v>
                </c:pt>
                <c:pt idx="493">
                  <c:v>43015</c:v>
                </c:pt>
                <c:pt idx="494">
                  <c:v>43016</c:v>
                </c:pt>
                <c:pt idx="495">
                  <c:v>43017</c:v>
                </c:pt>
                <c:pt idx="496">
                  <c:v>43018</c:v>
                </c:pt>
                <c:pt idx="497">
                  <c:v>43019</c:v>
                </c:pt>
                <c:pt idx="498">
                  <c:v>43020</c:v>
                </c:pt>
                <c:pt idx="499">
                  <c:v>43021</c:v>
                </c:pt>
                <c:pt idx="500">
                  <c:v>43022</c:v>
                </c:pt>
                <c:pt idx="501">
                  <c:v>43023</c:v>
                </c:pt>
                <c:pt idx="502">
                  <c:v>43024</c:v>
                </c:pt>
                <c:pt idx="503">
                  <c:v>43025</c:v>
                </c:pt>
                <c:pt idx="504">
                  <c:v>43026</c:v>
                </c:pt>
                <c:pt idx="505">
                  <c:v>43027</c:v>
                </c:pt>
                <c:pt idx="506">
                  <c:v>43028</c:v>
                </c:pt>
                <c:pt idx="507">
                  <c:v>43029</c:v>
                </c:pt>
                <c:pt idx="508">
                  <c:v>43030</c:v>
                </c:pt>
                <c:pt idx="509">
                  <c:v>43031</c:v>
                </c:pt>
                <c:pt idx="510">
                  <c:v>43032</c:v>
                </c:pt>
                <c:pt idx="511">
                  <c:v>43033</c:v>
                </c:pt>
                <c:pt idx="512">
                  <c:v>43034</c:v>
                </c:pt>
                <c:pt idx="513">
                  <c:v>43035</c:v>
                </c:pt>
                <c:pt idx="514">
                  <c:v>43036</c:v>
                </c:pt>
                <c:pt idx="515">
                  <c:v>43037</c:v>
                </c:pt>
                <c:pt idx="516">
                  <c:v>43038</c:v>
                </c:pt>
                <c:pt idx="517">
                  <c:v>43039</c:v>
                </c:pt>
                <c:pt idx="518">
                  <c:v>43040</c:v>
                </c:pt>
                <c:pt idx="519">
                  <c:v>43041</c:v>
                </c:pt>
                <c:pt idx="520">
                  <c:v>43042</c:v>
                </c:pt>
                <c:pt idx="521">
                  <c:v>43043</c:v>
                </c:pt>
                <c:pt idx="522">
                  <c:v>43044</c:v>
                </c:pt>
                <c:pt idx="523">
                  <c:v>43045</c:v>
                </c:pt>
                <c:pt idx="524">
                  <c:v>43046</c:v>
                </c:pt>
                <c:pt idx="525">
                  <c:v>43047</c:v>
                </c:pt>
                <c:pt idx="526">
                  <c:v>43048</c:v>
                </c:pt>
                <c:pt idx="527">
                  <c:v>43049</c:v>
                </c:pt>
                <c:pt idx="528">
                  <c:v>43050</c:v>
                </c:pt>
                <c:pt idx="529">
                  <c:v>43051</c:v>
                </c:pt>
                <c:pt idx="530">
                  <c:v>43052</c:v>
                </c:pt>
                <c:pt idx="531">
                  <c:v>43053</c:v>
                </c:pt>
                <c:pt idx="532">
                  <c:v>43054</c:v>
                </c:pt>
                <c:pt idx="533">
                  <c:v>43055</c:v>
                </c:pt>
                <c:pt idx="534">
                  <c:v>43056</c:v>
                </c:pt>
                <c:pt idx="535">
                  <c:v>43057</c:v>
                </c:pt>
                <c:pt idx="536">
                  <c:v>43058</c:v>
                </c:pt>
                <c:pt idx="537">
                  <c:v>43059</c:v>
                </c:pt>
                <c:pt idx="538">
                  <c:v>43060</c:v>
                </c:pt>
                <c:pt idx="539">
                  <c:v>43061</c:v>
                </c:pt>
                <c:pt idx="540">
                  <c:v>43062</c:v>
                </c:pt>
                <c:pt idx="541">
                  <c:v>43063</c:v>
                </c:pt>
                <c:pt idx="542">
                  <c:v>43064</c:v>
                </c:pt>
                <c:pt idx="543">
                  <c:v>43065</c:v>
                </c:pt>
                <c:pt idx="544">
                  <c:v>43066</c:v>
                </c:pt>
                <c:pt idx="545">
                  <c:v>43067</c:v>
                </c:pt>
                <c:pt idx="546">
                  <c:v>43068</c:v>
                </c:pt>
                <c:pt idx="547">
                  <c:v>43069</c:v>
                </c:pt>
                <c:pt idx="548">
                  <c:v>43070</c:v>
                </c:pt>
                <c:pt idx="549">
                  <c:v>43071</c:v>
                </c:pt>
                <c:pt idx="550">
                  <c:v>43072</c:v>
                </c:pt>
                <c:pt idx="551">
                  <c:v>43073</c:v>
                </c:pt>
                <c:pt idx="552">
                  <c:v>43074</c:v>
                </c:pt>
                <c:pt idx="553">
                  <c:v>43075</c:v>
                </c:pt>
                <c:pt idx="554">
                  <c:v>43076</c:v>
                </c:pt>
                <c:pt idx="555">
                  <c:v>43077</c:v>
                </c:pt>
                <c:pt idx="556">
                  <c:v>43078</c:v>
                </c:pt>
                <c:pt idx="557">
                  <c:v>43079</c:v>
                </c:pt>
                <c:pt idx="558">
                  <c:v>43080</c:v>
                </c:pt>
                <c:pt idx="559">
                  <c:v>43081</c:v>
                </c:pt>
                <c:pt idx="560">
                  <c:v>43082</c:v>
                </c:pt>
                <c:pt idx="561">
                  <c:v>43083</c:v>
                </c:pt>
                <c:pt idx="562">
                  <c:v>43084</c:v>
                </c:pt>
                <c:pt idx="563">
                  <c:v>43085</c:v>
                </c:pt>
                <c:pt idx="564">
                  <c:v>43086</c:v>
                </c:pt>
                <c:pt idx="565">
                  <c:v>43087</c:v>
                </c:pt>
                <c:pt idx="566">
                  <c:v>43088</c:v>
                </c:pt>
                <c:pt idx="567">
                  <c:v>43089</c:v>
                </c:pt>
                <c:pt idx="568">
                  <c:v>43090</c:v>
                </c:pt>
                <c:pt idx="569">
                  <c:v>43091</c:v>
                </c:pt>
                <c:pt idx="570">
                  <c:v>43092</c:v>
                </c:pt>
                <c:pt idx="571">
                  <c:v>43093</c:v>
                </c:pt>
                <c:pt idx="572">
                  <c:v>43094</c:v>
                </c:pt>
                <c:pt idx="573">
                  <c:v>43095</c:v>
                </c:pt>
                <c:pt idx="574">
                  <c:v>43096</c:v>
                </c:pt>
                <c:pt idx="575">
                  <c:v>43097</c:v>
                </c:pt>
                <c:pt idx="576">
                  <c:v>43098</c:v>
                </c:pt>
                <c:pt idx="577">
                  <c:v>43099</c:v>
                </c:pt>
                <c:pt idx="578">
                  <c:v>43100</c:v>
                </c:pt>
                <c:pt idx="579">
                  <c:v>43101</c:v>
                </c:pt>
              </c:numCache>
            </c:numRef>
          </c:cat>
          <c:val>
            <c:numRef>
              <c:f>Data!$K$521:$K$1100</c:f>
              <c:numCache>
                <c:formatCode>0</c:formatCode>
                <c:ptCount val="580"/>
                <c:pt idx="0">
                  <c:v>2105</c:v>
                </c:pt>
                <c:pt idx="1">
                  <c:v>2105</c:v>
                </c:pt>
                <c:pt idx="2">
                  <c:v>2105</c:v>
                </c:pt>
                <c:pt idx="3">
                  <c:v>2105</c:v>
                </c:pt>
                <c:pt idx="4">
                  <c:v>2105</c:v>
                </c:pt>
                <c:pt idx="5">
                  <c:v>2105</c:v>
                </c:pt>
                <c:pt idx="6">
                  <c:v>2105</c:v>
                </c:pt>
                <c:pt idx="7">
                  <c:v>2105</c:v>
                </c:pt>
                <c:pt idx="8">
                  <c:v>2105</c:v>
                </c:pt>
                <c:pt idx="9">
                  <c:v>2105</c:v>
                </c:pt>
                <c:pt idx="10">
                  <c:v>2105</c:v>
                </c:pt>
                <c:pt idx="11">
                  <c:v>2105</c:v>
                </c:pt>
                <c:pt idx="12">
                  <c:v>2105</c:v>
                </c:pt>
                <c:pt idx="13">
                  <c:v>2105</c:v>
                </c:pt>
                <c:pt idx="14">
                  <c:v>2105</c:v>
                </c:pt>
                <c:pt idx="15">
                  <c:v>2105</c:v>
                </c:pt>
                <c:pt idx="16">
                  <c:v>2105</c:v>
                </c:pt>
                <c:pt idx="17">
                  <c:v>2105</c:v>
                </c:pt>
                <c:pt idx="18">
                  <c:v>2105</c:v>
                </c:pt>
                <c:pt idx="19">
                  <c:v>2105</c:v>
                </c:pt>
                <c:pt idx="20">
                  <c:v>2105</c:v>
                </c:pt>
                <c:pt idx="21">
                  <c:v>2105</c:v>
                </c:pt>
                <c:pt idx="22">
                  <c:v>2105</c:v>
                </c:pt>
                <c:pt idx="23">
                  <c:v>2105</c:v>
                </c:pt>
                <c:pt idx="24">
                  <c:v>2105</c:v>
                </c:pt>
                <c:pt idx="25">
                  <c:v>2105</c:v>
                </c:pt>
                <c:pt idx="26">
                  <c:v>2105</c:v>
                </c:pt>
                <c:pt idx="27">
                  <c:v>2105</c:v>
                </c:pt>
                <c:pt idx="28">
                  <c:v>2105</c:v>
                </c:pt>
                <c:pt idx="29">
                  <c:v>2105</c:v>
                </c:pt>
                <c:pt idx="30">
                  <c:v>2192</c:v>
                </c:pt>
                <c:pt idx="31">
                  <c:v>2192</c:v>
                </c:pt>
                <c:pt idx="32">
                  <c:v>2192</c:v>
                </c:pt>
                <c:pt idx="33">
                  <c:v>2192</c:v>
                </c:pt>
                <c:pt idx="34">
                  <c:v>2192</c:v>
                </c:pt>
                <c:pt idx="35">
                  <c:v>2192</c:v>
                </c:pt>
                <c:pt idx="36">
                  <c:v>2192</c:v>
                </c:pt>
                <c:pt idx="37">
                  <c:v>2192</c:v>
                </c:pt>
                <c:pt idx="38">
                  <c:v>2192</c:v>
                </c:pt>
                <c:pt idx="39">
                  <c:v>2192</c:v>
                </c:pt>
                <c:pt idx="40">
                  <c:v>2192</c:v>
                </c:pt>
                <c:pt idx="41">
                  <c:v>2192</c:v>
                </c:pt>
                <c:pt idx="42">
                  <c:v>2192</c:v>
                </c:pt>
                <c:pt idx="43">
                  <c:v>2192</c:v>
                </c:pt>
                <c:pt idx="44">
                  <c:v>2192</c:v>
                </c:pt>
                <c:pt idx="45">
                  <c:v>2192</c:v>
                </c:pt>
                <c:pt idx="46">
                  <c:v>2192</c:v>
                </c:pt>
                <c:pt idx="47">
                  <c:v>2192</c:v>
                </c:pt>
                <c:pt idx="48">
                  <c:v>2192</c:v>
                </c:pt>
                <c:pt idx="49">
                  <c:v>2192</c:v>
                </c:pt>
                <c:pt idx="50">
                  <c:v>2192</c:v>
                </c:pt>
                <c:pt idx="51">
                  <c:v>2192</c:v>
                </c:pt>
                <c:pt idx="52">
                  <c:v>2192</c:v>
                </c:pt>
                <c:pt idx="53">
                  <c:v>2192</c:v>
                </c:pt>
                <c:pt idx="54">
                  <c:v>2192</c:v>
                </c:pt>
                <c:pt idx="55">
                  <c:v>2192</c:v>
                </c:pt>
                <c:pt idx="56">
                  <c:v>2192</c:v>
                </c:pt>
                <c:pt idx="57">
                  <c:v>2192</c:v>
                </c:pt>
                <c:pt idx="58">
                  <c:v>2192</c:v>
                </c:pt>
                <c:pt idx="59">
                  <c:v>2192</c:v>
                </c:pt>
                <c:pt idx="60">
                  <c:v>2192</c:v>
                </c:pt>
                <c:pt idx="61">
                  <c:v>2282</c:v>
                </c:pt>
                <c:pt idx="62">
                  <c:v>2282</c:v>
                </c:pt>
                <c:pt idx="63">
                  <c:v>2282</c:v>
                </c:pt>
                <c:pt idx="64">
                  <c:v>2282</c:v>
                </c:pt>
                <c:pt idx="65">
                  <c:v>2282</c:v>
                </c:pt>
                <c:pt idx="66">
                  <c:v>2282</c:v>
                </c:pt>
                <c:pt idx="67">
                  <c:v>2282</c:v>
                </c:pt>
                <c:pt idx="68">
                  <c:v>2282</c:v>
                </c:pt>
                <c:pt idx="69">
                  <c:v>2282</c:v>
                </c:pt>
                <c:pt idx="70">
                  <c:v>2282</c:v>
                </c:pt>
                <c:pt idx="71">
                  <c:v>2282</c:v>
                </c:pt>
                <c:pt idx="72">
                  <c:v>2282</c:v>
                </c:pt>
                <c:pt idx="73">
                  <c:v>2282</c:v>
                </c:pt>
                <c:pt idx="74">
                  <c:v>2282</c:v>
                </c:pt>
                <c:pt idx="75">
                  <c:v>2282</c:v>
                </c:pt>
                <c:pt idx="76">
                  <c:v>2282</c:v>
                </c:pt>
                <c:pt idx="77">
                  <c:v>2282</c:v>
                </c:pt>
                <c:pt idx="78">
                  <c:v>2282</c:v>
                </c:pt>
                <c:pt idx="79">
                  <c:v>2282</c:v>
                </c:pt>
                <c:pt idx="80">
                  <c:v>2282</c:v>
                </c:pt>
                <c:pt idx="81">
                  <c:v>2282</c:v>
                </c:pt>
                <c:pt idx="82">
                  <c:v>2282</c:v>
                </c:pt>
                <c:pt idx="83">
                  <c:v>2282</c:v>
                </c:pt>
                <c:pt idx="84">
                  <c:v>2282</c:v>
                </c:pt>
                <c:pt idx="85">
                  <c:v>2282</c:v>
                </c:pt>
                <c:pt idx="86">
                  <c:v>2282</c:v>
                </c:pt>
                <c:pt idx="87">
                  <c:v>2282</c:v>
                </c:pt>
                <c:pt idx="88">
                  <c:v>2282</c:v>
                </c:pt>
                <c:pt idx="89">
                  <c:v>2282</c:v>
                </c:pt>
                <c:pt idx="90">
                  <c:v>2282</c:v>
                </c:pt>
                <c:pt idx="91">
                  <c:v>2282</c:v>
                </c:pt>
                <c:pt idx="92">
                  <c:v>2380</c:v>
                </c:pt>
                <c:pt idx="93">
                  <c:v>2380</c:v>
                </c:pt>
                <c:pt idx="94">
                  <c:v>2380</c:v>
                </c:pt>
                <c:pt idx="95">
                  <c:v>2380</c:v>
                </c:pt>
                <c:pt idx="96">
                  <c:v>2380</c:v>
                </c:pt>
                <c:pt idx="97">
                  <c:v>2380</c:v>
                </c:pt>
                <c:pt idx="98">
                  <c:v>2380</c:v>
                </c:pt>
                <c:pt idx="99">
                  <c:v>2380</c:v>
                </c:pt>
                <c:pt idx="100">
                  <c:v>2380</c:v>
                </c:pt>
                <c:pt idx="101">
                  <c:v>2380</c:v>
                </c:pt>
                <c:pt idx="102">
                  <c:v>2380</c:v>
                </c:pt>
                <c:pt idx="103">
                  <c:v>2380</c:v>
                </c:pt>
                <c:pt idx="104">
                  <c:v>2380</c:v>
                </c:pt>
                <c:pt idx="105">
                  <c:v>2380</c:v>
                </c:pt>
                <c:pt idx="106">
                  <c:v>2380</c:v>
                </c:pt>
                <c:pt idx="107">
                  <c:v>2380</c:v>
                </c:pt>
                <c:pt idx="108">
                  <c:v>2380</c:v>
                </c:pt>
                <c:pt idx="109">
                  <c:v>2380</c:v>
                </c:pt>
                <c:pt idx="110">
                  <c:v>2380</c:v>
                </c:pt>
                <c:pt idx="111">
                  <c:v>2380</c:v>
                </c:pt>
                <c:pt idx="112">
                  <c:v>2380</c:v>
                </c:pt>
                <c:pt idx="113">
                  <c:v>2380</c:v>
                </c:pt>
                <c:pt idx="114">
                  <c:v>2380</c:v>
                </c:pt>
                <c:pt idx="115">
                  <c:v>2380</c:v>
                </c:pt>
                <c:pt idx="116">
                  <c:v>2380</c:v>
                </c:pt>
                <c:pt idx="117">
                  <c:v>2380</c:v>
                </c:pt>
                <c:pt idx="118">
                  <c:v>2380</c:v>
                </c:pt>
                <c:pt idx="119">
                  <c:v>2380</c:v>
                </c:pt>
                <c:pt idx="120">
                  <c:v>2380</c:v>
                </c:pt>
                <c:pt idx="121">
                  <c:v>2380</c:v>
                </c:pt>
                <c:pt idx="122">
                  <c:v>2402</c:v>
                </c:pt>
                <c:pt idx="123">
                  <c:v>2402</c:v>
                </c:pt>
                <c:pt idx="124">
                  <c:v>2402</c:v>
                </c:pt>
                <c:pt idx="125">
                  <c:v>2402</c:v>
                </c:pt>
                <c:pt idx="126">
                  <c:v>2402</c:v>
                </c:pt>
                <c:pt idx="127">
                  <c:v>2402</c:v>
                </c:pt>
                <c:pt idx="128">
                  <c:v>2402</c:v>
                </c:pt>
                <c:pt idx="129">
                  <c:v>2402</c:v>
                </c:pt>
                <c:pt idx="130">
                  <c:v>2402</c:v>
                </c:pt>
                <c:pt idx="131">
                  <c:v>2402</c:v>
                </c:pt>
                <c:pt idx="132">
                  <c:v>2402</c:v>
                </c:pt>
                <c:pt idx="133">
                  <c:v>2402</c:v>
                </c:pt>
                <c:pt idx="134">
                  <c:v>2402</c:v>
                </c:pt>
                <c:pt idx="135">
                  <c:v>2402</c:v>
                </c:pt>
                <c:pt idx="136">
                  <c:v>2402</c:v>
                </c:pt>
                <c:pt idx="137">
                  <c:v>2402</c:v>
                </c:pt>
                <c:pt idx="138">
                  <c:v>2402</c:v>
                </c:pt>
                <c:pt idx="139">
                  <c:v>2402</c:v>
                </c:pt>
                <c:pt idx="140">
                  <c:v>2402</c:v>
                </c:pt>
                <c:pt idx="141">
                  <c:v>2402</c:v>
                </c:pt>
                <c:pt idx="142">
                  <c:v>2402</c:v>
                </c:pt>
                <c:pt idx="143">
                  <c:v>2402</c:v>
                </c:pt>
                <c:pt idx="144">
                  <c:v>2402</c:v>
                </c:pt>
                <c:pt idx="145">
                  <c:v>2402</c:v>
                </c:pt>
                <c:pt idx="146">
                  <c:v>2402</c:v>
                </c:pt>
                <c:pt idx="147">
                  <c:v>2402</c:v>
                </c:pt>
                <c:pt idx="148">
                  <c:v>2402</c:v>
                </c:pt>
                <c:pt idx="149">
                  <c:v>2402</c:v>
                </c:pt>
                <c:pt idx="150">
                  <c:v>2402</c:v>
                </c:pt>
                <c:pt idx="151">
                  <c:v>2402</c:v>
                </c:pt>
                <c:pt idx="152">
                  <c:v>2402</c:v>
                </c:pt>
                <c:pt idx="153">
                  <c:v>2441</c:v>
                </c:pt>
                <c:pt idx="154">
                  <c:v>2441</c:v>
                </c:pt>
                <c:pt idx="155">
                  <c:v>2441</c:v>
                </c:pt>
                <c:pt idx="156">
                  <c:v>2441</c:v>
                </c:pt>
                <c:pt idx="157">
                  <c:v>2441</c:v>
                </c:pt>
                <c:pt idx="158">
                  <c:v>2441</c:v>
                </c:pt>
                <c:pt idx="159">
                  <c:v>2441</c:v>
                </c:pt>
                <c:pt idx="160">
                  <c:v>2441</c:v>
                </c:pt>
                <c:pt idx="161">
                  <c:v>2441</c:v>
                </c:pt>
                <c:pt idx="162">
                  <c:v>2441</c:v>
                </c:pt>
                <c:pt idx="163">
                  <c:v>2441</c:v>
                </c:pt>
                <c:pt idx="164">
                  <c:v>2441</c:v>
                </c:pt>
                <c:pt idx="165">
                  <c:v>2441</c:v>
                </c:pt>
                <c:pt idx="166">
                  <c:v>2441</c:v>
                </c:pt>
                <c:pt idx="167">
                  <c:v>2441</c:v>
                </c:pt>
                <c:pt idx="168">
                  <c:v>2441</c:v>
                </c:pt>
                <c:pt idx="169">
                  <c:v>2441</c:v>
                </c:pt>
                <c:pt idx="170">
                  <c:v>2441</c:v>
                </c:pt>
                <c:pt idx="171">
                  <c:v>2441</c:v>
                </c:pt>
                <c:pt idx="172">
                  <c:v>2441</c:v>
                </c:pt>
                <c:pt idx="173">
                  <c:v>2441</c:v>
                </c:pt>
                <c:pt idx="174">
                  <c:v>2441</c:v>
                </c:pt>
                <c:pt idx="175">
                  <c:v>2441</c:v>
                </c:pt>
                <c:pt idx="176">
                  <c:v>2441</c:v>
                </c:pt>
                <c:pt idx="177">
                  <c:v>2441</c:v>
                </c:pt>
                <c:pt idx="178">
                  <c:v>2441</c:v>
                </c:pt>
                <c:pt idx="179">
                  <c:v>2441</c:v>
                </c:pt>
                <c:pt idx="180">
                  <c:v>2441</c:v>
                </c:pt>
                <c:pt idx="181">
                  <c:v>2441</c:v>
                </c:pt>
                <c:pt idx="182">
                  <c:v>2441</c:v>
                </c:pt>
                <c:pt idx="183">
                  <c:v>2437</c:v>
                </c:pt>
                <c:pt idx="184">
                  <c:v>2437</c:v>
                </c:pt>
                <c:pt idx="185">
                  <c:v>2437</c:v>
                </c:pt>
                <c:pt idx="186">
                  <c:v>2437</c:v>
                </c:pt>
                <c:pt idx="187">
                  <c:v>2437</c:v>
                </c:pt>
                <c:pt idx="188">
                  <c:v>2437</c:v>
                </c:pt>
                <c:pt idx="189">
                  <c:v>2437</c:v>
                </c:pt>
                <c:pt idx="190">
                  <c:v>2437</c:v>
                </c:pt>
                <c:pt idx="191">
                  <c:v>2437</c:v>
                </c:pt>
                <c:pt idx="192">
                  <c:v>2437</c:v>
                </c:pt>
                <c:pt idx="193">
                  <c:v>2437</c:v>
                </c:pt>
                <c:pt idx="194">
                  <c:v>2437</c:v>
                </c:pt>
                <c:pt idx="195">
                  <c:v>2437</c:v>
                </c:pt>
                <c:pt idx="196">
                  <c:v>2437</c:v>
                </c:pt>
                <c:pt idx="197">
                  <c:v>2437</c:v>
                </c:pt>
                <c:pt idx="198">
                  <c:v>2437</c:v>
                </c:pt>
                <c:pt idx="199">
                  <c:v>2437</c:v>
                </c:pt>
                <c:pt idx="200">
                  <c:v>2437</c:v>
                </c:pt>
                <c:pt idx="201">
                  <c:v>2437</c:v>
                </c:pt>
                <c:pt idx="202">
                  <c:v>2437</c:v>
                </c:pt>
                <c:pt idx="203">
                  <c:v>2437</c:v>
                </c:pt>
                <c:pt idx="204">
                  <c:v>2437</c:v>
                </c:pt>
                <c:pt idx="205">
                  <c:v>2437</c:v>
                </c:pt>
                <c:pt idx="206">
                  <c:v>2437</c:v>
                </c:pt>
                <c:pt idx="207">
                  <c:v>2437</c:v>
                </c:pt>
                <c:pt idx="208">
                  <c:v>2437</c:v>
                </c:pt>
                <c:pt idx="209">
                  <c:v>2437</c:v>
                </c:pt>
                <c:pt idx="210">
                  <c:v>2437</c:v>
                </c:pt>
                <c:pt idx="211">
                  <c:v>2437</c:v>
                </c:pt>
                <c:pt idx="212">
                  <c:v>2437</c:v>
                </c:pt>
                <c:pt idx="213">
                  <c:v>2437</c:v>
                </c:pt>
                <c:pt idx="214">
                  <c:v>2437</c:v>
                </c:pt>
                <c:pt idx="215">
                  <c:v>2437</c:v>
                </c:pt>
                <c:pt idx="216">
                  <c:v>2437</c:v>
                </c:pt>
                <c:pt idx="217">
                  <c:v>2437</c:v>
                </c:pt>
                <c:pt idx="218">
                  <c:v>2437</c:v>
                </c:pt>
                <c:pt idx="219">
                  <c:v>2437</c:v>
                </c:pt>
                <c:pt idx="220">
                  <c:v>2437</c:v>
                </c:pt>
                <c:pt idx="221">
                  <c:v>2437</c:v>
                </c:pt>
                <c:pt idx="222">
                  <c:v>2437</c:v>
                </c:pt>
                <c:pt idx="223">
                  <c:v>2437</c:v>
                </c:pt>
                <c:pt idx="224">
                  <c:v>2437</c:v>
                </c:pt>
                <c:pt idx="225">
                  <c:v>2437</c:v>
                </c:pt>
                <c:pt idx="226">
                  <c:v>2437</c:v>
                </c:pt>
                <c:pt idx="227">
                  <c:v>2437</c:v>
                </c:pt>
                <c:pt idx="228">
                  <c:v>2437</c:v>
                </c:pt>
                <c:pt idx="229">
                  <c:v>2437</c:v>
                </c:pt>
                <c:pt idx="230">
                  <c:v>2437</c:v>
                </c:pt>
                <c:pt idx="231">
                  <c:v>2437</c:v>
                </c:pt>
                <c:pt idx="232">
                  <c:v>2437</c:v>
                </c:pt>
                <c:pt idx="233">
                  <c:v>2437</c:v>
                </c:pt>
                <c:pt idx="234">
                  <c:v>2437</c:v>
                </c:pt>
                <c:pt idx="235">
                  <c:v>2437</c:v>
                </c:pt>
                <c:pt idx="236">
                  <c:v>2437</c:v>
                </c:pt>
                <c:pt idx="237">
                  <c:v>2437</c:v>
                </c:pt>
                <c:pt idx="238">
                  <c:v>2437</c:v>
                </c:pt>
                <c:pt idx="239">
                  <c:v>2437</c:v>
                </c:pt>
                <c:pt idx="240">
                  <c:v>2437</c:v>
                </c:pt>
                <c:pt idx="241">
                  <c:v>2437</c:v>
                </c:pt>
                <c:pt idx="242">
                  <c:v>2437</c:v>
                </c:pt>
                <c:pt idx="243">
                  <c:v>2437</c:v>
                </c:pt>
                <c:pt idx="244">
                  <c:v>2437</c:v>
                </c:pt>
                <c:pt idx="245">
                  <c:v>2437</c:v>
                </c:pt>
                <c:pt idx="246">
                  <c:v>2437</c:v>
                </c:pt>
                <c:pt idx="247">
                  <c:v>2437</c:v>
                </c:pt>
                <c:pt idx="248">
                  <c:v>2437</c:v>
                </c:pt>
                <c:pt idx="249">
                  <c:v>2437</c:v>
                </c:pt>
                <c:pt idx="250">
                  <c:v>2437</c:v>
                </c:pt>
                <c:pt idx="251">
                  <c:v>2437</c:v>
                </c:pt>
                <c:pt idx="252">
                  <c:v>2437</c:v>
                </c:pt>
                <c:pt idx="253">
                  <c:v>2437</c:v>
                </c:pt>
                <c:pt idx="254">
                  <c:v>2437</c:v>
                </c:pt>
                <c:pt idx="255">
                  <c:v>2437</c:v>
                </c:pt>
                <c:pt idx="256">
                  <c:v>2437</c:v>
                </c:pt>
                <c:pt idx="257">
                  <c:v>2437</c:v>
                </c:pt>
                <c:pt idx="258">
                  <c:v>2437</c:v>
                </c:pt>
                <c:pt idx="259">
                  <c:v>2437</c:v>
                </c:pt>
                <c:pt idx="260">
                  <c:v>2437</c:v>
                </c:pt>
                <c:pt idx="261">
                  <c:v>2437</c:v>
                </c:pt>
                <c:pt idx="262">
                  <c:v>2437</c:v>
                </c:pt>
                <c:pt idx="263">
                  <c:v>2437</c:v>
                </c:pt>
                <c:pt idx="264">
                  <c:v>2437</c:v>
                </c:pt>
                <c:pt idx="265">
                  <c:v>2437</c:v>
                </c:pt>
                <c:pt idx="266">
                  <c:v>2437</c:v>
                </c:pt>
                <c:pt idx="267">
                  <c:v>2437</c:v>
                </c:pt>
                <c:pt idx="268">
                  <c:v>2437</c:v>
                </c:pt>
                <c:pt idx="269">
                  <c:v>2437</c:v>
                </c:pt>
                <c:pt idx="270">
                  <c:v>2437</c:v>
                </c:pt>
                <c:pt idx="271">
                  <c:v>2437</c:v>
                </c:pt>
                <c:pt idx="272">
                  <c:v>2437</c:v>
                </c:pt>
                <c:pt idx="273">
                  <c:v>2437</c:v>
                </c:pt>
                <c:pt idx="274">
                  <c:v>2437</c:v>
                </c:pt>
                <c:pt idx="275">
                  <c:v>2437</c:v>
                </c:pt>
                <c:pt idx="276">
                  <c:v>2437</c:v>
                </c:pt>
                <c:pt idx="277">
                  <c:v>2437</c:v>
                </c:pt>
                <c:pt idx="278">
                  <c:v>2437</c:v>
                </c:pt>
                <c:pt idx="279">
                  <c:v>2437</c:v>
                </c:pt>
                <c:pt idx="280">
                  <c:v>2437</c:v>
                </c:pt>
                <c:pt idx="281">
                  <c:v>2437</c:v>
                </c:pt>
                <c:pt idx="282">
                  <c:v>2437</c:v>
                </c:pt>
                <c:pt idx="283">
                  <c:v>2437</c:v>
                </c:pt>
                <c:pt idx="284">
                  <c:v>2437</c:v>
                </c:pt>
                <c:pt idx="285">
                  <c:v>2437</c:v>
                </c:pt>
                <c:pt idx="286">
                  <c:v>2437</c:v>
                </c:pt>
                <c:pt idx="287">
                  <c:v>2437</c:v>
                </c:pt>
                <c:pt idx="288">
                  <c:v>2437</c:v>
                </c:pt>
                <c:pt idx="289">
                  <c:v>2437</c:v>
                </c:pt>
                <c:pt idx="290">
                  <c:v>2437</c:v>
                </c:pt>
                <c:pt idx="291">
                  <c:v>2437</c:v>
                </c:pt>
                <c:pt idx="292">
                  <c:v>2437</c:v>
                </c:pt>
                <c:pt idx="293">
                  <c:v>2437</c:v>
                </c:pt>
                <c:pt idx="294">
                  <c:v>2437</c:v>
                </c:pt>
                <c:pt idx="295">
                  <c:v>2437</c:v>
                </c:pt>
                <c:pt idx="296">
                  <c:v>2437</c:v>
                </c:pt>
                <c:pt idx="297">
                  <c:v>2437</c:v>
                </c:pt>
                <c:pt idx="298">
                  <c:v>2437</c:v>
                </c:pt>
                <c:pt idx="299">
                  <c:v>2437</c:v>
                </c:pt>
                <c:pt idx="300">
                  <c:v>2437</c:v>
                </c:pt>
                <c:pt idx="301">
                  <c:v>2437</c:v>
                </c:pt>
                <c:pt idx="302">
                  <c:v>2437</c:v>
                </c:pt>
                <c:pt idx="303">
                  <c:v>2437</c:v>
                </c:pt>
                <c:pt idx="304">
                  <c:v>2346</c:v>
                </c:pt>
                <c:pt idx="305">
                  <c:v>2346</c:v>
                </c:pt>
                <c:pt idx="306">
                  <c:v>2346</c:v>
                </c:pt>
                <c:pt idx="307">
                  <c:v>2346</c:v>
                </c:pt>
                <c:pt idx="308">
                  <c:v>2346</c:v>
                </c:pt>
                <c:pt idx="309">
                  <c:v>2346</c:v>
                </c:pt>
                <c:pt idx="310">
                  <c:v>2346</c:v>
                </c:pt>
                <c:pt idx="311">
                  <c:v>2346</c:v>
                </c:pt>
                <c:pt idx="312">
                  <c:v>2346</c:v>
                </c:pt>
                <c:pt idx="313">
                  <c:v>2346</c:v>
                </c:pt>
                <c:pt idx="314">
                  <c:v>2346</c:v>
                </c:pt>
                <c:pt idx="315">
                  <c:v>2346</c:v>
                </c:pt>
                <c:pt idx="316">
                  <c:v>2346</c:v>
                </c:pt>
                <c:pt idx="317">
                  <c:v>2346</c:v>
                </c:pt>
                <c:pt idx="318">
                  <c:v>2346</c:v>
                </c:pt>
                <c:pt idx="319">
                  <c:v>2346</c:v>
                </c:pt>
                <c:pt idx="320">
                  <c:v>2346</c:v>
                </c:pt>
                <c:pt idx="321">
                  <c:v>2346</c:v>
                </c:pt>
                <c:pt idx="322">
                  <c:v>2346</c:v>
                </c:pt>
                <c:pt idx="323">
                  <c:v>2346</c:v>
                </c:pt>
                <c:pt idx="324">
                  <c:v>2346</c:v>
                </c:pt>
                <c:pt idx="325">
                  <c:v>2346</c:v>
                </c:pt>
                <c:pt idx="326">
                  <c:v>2346</c:v>
                </c:pt>
                <c:pt idx="327">
                  <c:v>2346</c:v>
                </c:pt>
                <c:pt idx="328">
                  <c:v>2346</c:v>
                </c:pt>
                <c:pt idx="329">
                  <c:v>2346</c:v>
                </c:pt>
                <c:pt idx="330">
                  <c:v>2346</c:v>
                </c:pt>
                <c:pt idx="331">
                  <c:v>2346</c:v>
                </c:pt>
                <c:pt idx="332">
                  <c:v>2346</c:v>
                </c:pt>
                <c:pt idx="333">
                  <c:v>2346</c:v>
                </c:pt>
                <c:pt idx="334">
                  <c:v>2325</c:v>
                </c:pt>
                <c:pt idx="335">
                  <c:v>2325</c:v>
                </c:pt>
                <c:pt idx="336">
                  <c:v>2325</c:v>
                </c:pt>
                <c:pt idx="337">
                  <c:v>2325</c:v>
                </c:pt>
                <c:pt idx="338">
                  <c:v>2325</c:v>
                </c:pt>
                <c:pt idx="339">
                  <c:v>2325</c:v>
                </c:pt>
                <c:pt idx="340">
                  <c:v>2325</c:v>
                </c:pt>
                <c:pt idx="341">
                  <c:v>2325</c:v>
                </c:pt>
                <c:pt idx="342">
                  <c:v>2325</c:v>
                </c:pt>
                <c:pt idx="343">
                  <c:v>2325</c:v>
                </c:pt>
                <c:pt idx="344">
                  <c:v>2325</c:v>
                </c:pt>
                <c:pt idx="345">
                  <c:v>2325</c:v>
                </c:pt>
                <c:pt idx="346">
                  <c:v>2325</c:v>
                </c:pt>
                <c:pt idx="347">
                  <c:v>2325</c:v>
                </c:pt>
                <c:pt idx="348">
                  <c:v>2325</c:v>
                </c:pt>
                <c:pt idx="349">
                  <c:v>2325</c:v>
                </c:pt>
                <c:pt idx="350">
                  <c:v>2325</c:v>
                </c:pt>
                <c:pt idx="351">
                  <c:v>2325</c:v>
                </c:pt>
                <c:pt idx="352">
                  <c:v>2325</c:v>
                </c:pt>
                <c:pt idx="353">
                  <c:v>2325</c:v>
                </c:pt>
                <c:pt idx="354">
                  <c:v>2325</c:v>
                </c:pt>
                <c:pt idx="355">
                  <c:v>2325</c:v>
                </c:pt>
                <c:pt idx="356">
                  <c:v>2325</c:v>
                </c:pt>
                <c:pt idx="357">
                  <c:v>2325</c:v>
                </c:pt>
                <c:pt idx="358">
                  <c:v>2325</c:v>
                </c:pt>
                <c:pt idx="359">
                  <c:v>2325</c:v>
                </c:pt>
                <c:pt idx="360">
                  <c:v>2325</c:v>
                </c:pt>
                <c:pt idx="361">
                  <c:v>2325</c:v>
                </c:pt>
                <c:pt idx="362">
                  <c:v>2325</c:v>
                </c:pt>
                <c:pt idx="363">
                  <c:v>2325</c:v>
                </c:pt>
                <c:pt idx="364">
                  <c:v>2325</c:v>
                </c:pt>
                <c:pt idx="365">
                  <c:v>2325</c:v>
                </c:pt>
                <c:pt idx="366">
                  <c:v>2325</c:v>
                </c:pt>
                <c:pt idx="367">
                  <c:v>2325</c:v>
                </c:pt>
                <c:pt idx="368">
                  <c:v>2325</c:v>
                </c:pt>
                <c:pt idx="369">
                  <c:v>2325</c:v>
                </c:pt>
                <c:pt idx="370">
                  <c:v>2325</c:v>
                </c:pt>
                <c:pt idx="371">
                  <c:v>2325</c:v>
                </c:pt>
                <c:pt idx="372">
                  <c:v>2325</c:v>
                </c:pt>
                <c:pt idx="373">
                  <c:v>2325</c:v>
                </c:pt>
                <c:pt idx="374">
                  <c:v>2325</c:v>
                </c:pt>
                <c:pt idx="375">
                  <c:v>2325</c:v>
                </c:pt>
                <c:pt idx="376">
                  <c:v>2325</c:v>
                </c:pt>
                <c:pt idx="377">
                  <c:v>2325</c:v>
                </c:pt>
                <c:pt idx="378">
                  <c:v>2325</c:v>
                </c:pt>
                <c:pt idx="379">
                  <c:v>2325</c:v>
                </c:pt>
                <c:pt idx="380">
                  <c:v>2325</c:v>
                </c:pt>
                <c:pt idx="381">
                  <c:v>2325</c:v>
                </c:pt>
                <c:pt idx="382">
                  <c:v>2325</c:v>
                </c:pt>
                <c:pt idx="383">
                  <c:v>2325</c:v>
                </c:pt>
                <c:pt idx="384">
                  <c:v>2325</c:v>
                </c:pt>
                <c:pt idx="385">
                  <c:v>2325</c:v>
                </c:pt>
                <c:pt idx="386">
                  <c:v>2325</c:v>
                </c:pt>
                <c:pt idx="387">
                  <c:v>2325</c:v>
                </c:pt>
                <c:pt idx="388">
                  <c:v>2325</c:v>
                </c:pt>
                <c:pt idx="389">
                  <c:v>2325</c:v>
                </c:pt>
                <c:pt idx="390">
                  <c:v>2325</c:v>
                </c:pt>
                <c:pt idx="391">
                  <c:v>2325</c:v>
                </c:pt>
                <c:pt idx="392">
                  <c:v>2325</c:v>
                </c:pt>
                <c:pt idx="393">
                  <c:v>2325</c:v>
                </c:pt>
                <c:pt idx="394">
                  <c:v>2325</c:v>
                </c:pt>
                <c:pt idx="395">
                  <c:v>2300</c:v>
                </c:pt>
                <c:pt idx="396">
                  <c:v>2300</c:v>
                </c:pt>
                <c:pt idx="397">
                  <c:v>2300</c:v>
                </c:pt>
                <c:pt idx="398">
                  <c:v>2300</c:v>
                </c:pt>
                <c:pt idx="399">
                  <c:v>2300</c:v>
                </c:pt>
                <c:pt idx="400">
                  <c:v>2300</c:v>
                </c:pt>
                <c:pt idx="401">
                  <c:v>2300</c:v>
                </c:pt>
                <c:pt idx="402">
                  <c:v>2300</c:v>
                </c:pt>
                <c:pt idx="403">
                  <c:v>2300</c:v>
                </c:pt>
                <c:pt idx="404">
                  <c:v>2300</c:v>
                </c:pt>
                <c:pt idx="405">
                  <c:v>2300</c:v>
                </c:pt>
                <c:pt idx="406">
                  <c:v>2300</c:v>
                </c:pt>
                <c:pt idx="407">
                  <c:v>2300</c:v>
                </c:pt>
                <c:pt idx="408">
                  <c:v>2300</c:v>
                </c:pt>
                <c:pt idx="409">
                  <c:v>2300</c:v>
                </c:pt>
                <c:pt idx="410">
                  <c:v>2300</c:v>
                </c:pt>
                <c:pt idx="411">
                  <c:v>2300</c:v>
                </c:pt>
                <c:pt idx="412">
                  <c:v>2300</c:v>
                </c:pt>
                <c:pt idx="413">
                  <c:v>2300</c:v>
                </c:pt>
                <c:pt idx="414">
                  <c:v>2300</c:v>
                </c:pt>
                <c:pt idx="415">
                  <c:v>2300</c:v>
                </c:pt>
                <c:pt idx="416">
                  <c:v>2300</c:v>
                </c:pt>
                <c:pt idx="417">
                  <c:v>2300</c:v>
                </c:pt>
                <c:pt idx="418">
                  <c:v>2300</c:v>
                </c:pt>
                <c:pt idx="419">
                  <c:v>2300</c:v>
                </c:pt>
                <c:pt idx="420">
                  <c:v>2300</c:v>
                </c:pt>
                <c:pt idx="421">
                  <c:v>2300</c:v>
                </c:pt>
                <c:pt idx="422">
                  <c:v>2300</c:v>
                </c:pt>
                <c:pt idx="423">
                  <c:v>2300</c:v>
                </c:pt>
                <c:pt idx="424">
                  <c:v>2300</c:v>
                </c:pt>
                <c:pt idx="425">
                  <c:v>2300</c:v>
                </c:pt>
                <c:pt idx="426">
                  <c:v>2300</c:v>
                </c:pt>
                <c:pt idx="427">
                  <c:v>2300</c:v>
                </c:pt>
                <c:pt idx="428">
                  <c:v>2300</c:v>
                </c:pt>
                <c:pt idx="429">
                  <c:v>2300</c:v>
                </c:pt>
                <c:pt idx="430">
                  <c:v>2300</c:v>
                </c:pt>
                <c:pt idx="431">
                  <c:v>2300</c:v>
                </c:pt>
                <c:pt idx="432">
                  <c:v>2300</c:v>
                </c:pt>
                <c:pt idx="433">
                  <c:v>2300</c:v>
                </c:pt>
                <c:pt idx="434">
                  <c:v>2300</c:v>
                </c:pt>
                <c:pt idx="435">
                  <c:v>2300</c:v>
                </c:pt>
                <c:pt idx="436">
                  <c:v>2300</c:v>
                </c:pt>
                <c:pt idx="437">
                  <c:v>2300</c:v>
                </c:pt>
                <c:pt idx="438">
                  <c:v>2300</c:v>
                </c:pt>
                <c:pt idx="439">
                  <c:v>2300</c:v>
                </c:pt>
                <c:pt idx="440">
                  <c:v>2300</c:v>
                </c:pt>
                <c:pt idx="441">
                  <c:v>2300</c:v>
                </c:pt>
                <c:pt idx="442">
                  <c:v>2300</c:v>
                </c:pt>
                <c:pt idx="443">
                  <c:v>2300</c:v>
                </c:pt>
                <c:pt idx="444">
                  <c:v>2300</c:v>
                </c:pt>
                <c:pt idx="445">
                  <c:v>2300</c:v>
                </c:pt>
                <c:pt idx="446">
                  <c:v>2300</c:v>
                </c:pt>
                <c:pt idx="447">
                  <c:v>2300</c:v>
                </c:pt>
                <c:pt idx="448">
                  <c:v>2300</c:v>
                </c:pt>
                <c:pt idx="449">
                  <c:v>2300</c:v>
                </c:pt>
                <c:pt idx="450">
                  <c:v>2300</c:v>
                </c:pt>
                <c:pt idx="451">
                  <c:v>2300</c:v>
                </c:pt>
                <c:pt idx="452">
                  <c:v>2300</c:v>
                </c:pt>
                <c:pt idx="453">
                  <c:v>2300</c:v>
                </c:pt>
                <c:pt idx="454">
                  <c:v>2300</c:v>
                </c:pt>
                <c:pt idx="455">
                  <c:v>2300</c:v>
                </c:pt>
                <c:pt idx="456">
                  <c:v>2300</c:v>
                </c:pt>
                <c:pt idx="457">
                  <c:v>2250</c:v>
                </c:pt>
                <c:pt idx="458">
                  <c:v>2250</c:v>
                </c:pt>
                <c:pt idx="459">
                  <c:v>2250</c:v>
                </c:pt>
                <c:pt idx="460">
                  <c:v>2250</c:v>
                </c:pt>
                <c:pt idx="461">
                  <c:v>2250</c:v>
                </c:pt>
                <c:pt idx="462">
                  <c:v>2250</c:v>
                </c:pt>
                <c:pt idx="463">
                  <c:v>2250</c:v>
                </c:pt>
                <c:pt idx="464">
                  <c:v>2250</c:v>
                </c:pt>
                <c:pt idx="465">
                  <c:v>2250</c:v>
                </c:pt>
                <c:pt idx="466">
                  <c:v>2250</c:v>
                </c:pt>
                <c:pt idx="467">
                  <c:v>2250</c:v>
                </c:pt>
                <c:pt idx="468">
                  <c:v>2250</c:v>
                </c:pt>
                <c:pt idx="469">
                  <c:v>2250</c:v>
                </c:pt>
                <c:pt idx="470">
                  <c:v>2250</c:v>
                </c:pt>
                <c:pt idx="471">
                  <c:v>2250</c:v>
                </c:pt>
                <c:pt idx="472">
                  <c:v>2250</c:v>
                </c:pt>
                <c:pt idx="473">
                  <c:v>2250</c:v>
                </c:pt>
                <c:pt idx="474">
                  <c:v>2250</c:v>
                </c:pt>
                <c:pt idx="475">
                  <c:v>2250</c:v>
                </c:pt>
                <c:pt idx="476">
                  <c:v>2250</c:v>
                </c:pt>
                <c:pt idx="477">
                  <c:v>2250</c:v>
                </c:pt>
                <c:pt idx="478">
                  <c:v>2250</c:v>
                </c:pt>
                <c:pt idx="479">
                  <c:v>2250</c:v>
                </c:pt>
                <c:pt idx="480">
                  <c:v>2250</c:v>
                </c:pt>
                <c:pt idx="481">
                  <c:v>2250</c:v>
                </c:pt>
                <c:pt idx="482">
                  <c:v>2250</c:v>
                </c:pt>
                <c:pt idx="483">
                  <c:v>2250</c:v>
                </c:pt>
                <c:pt idx="484">
                  <c:v>2250</c:v>
                </c:pt>
                <c:pt idx="485">
                  <c:v>2250</c:v>
                </c:pt>
                <c:pt idx="486">
                  <c:v>2250</c:v>
                </c:pt>
                <c:pt idx="487">
                  <c:v>2268</c:v>
                </c:pt>
                <c:pt idx="488">
                  <c:v>2268</c:v>
                </c:pt>
                <c:pt idx="489">
                  <c:v>2268</c:v>
                </c:pt>
                <c:pt idx="490">
                  <c:v>2268</c:v>
                </c:pt>
                <c:pt idx="491">
                  <c:v>2268</c:v>
                </c:pt>
                <c:pt idx="492">
                  <c:v>2268</c:v>
                </c:pt>
                <c:pt idx="493">
                  <c:v>2268</c:v>
                </c:pt>
                <c:pt idx="494">
                  <c:v>2268</c:v>
                </c:pt>
                <c:pt idx="495">
                  <c:v>2268</c:v>
                </c:pt>
                <c:pt idx="496">
                  <c:v>2268</c:v>
                </c:pt>
                <c:pt idx="497">
                  <c:v>2268</c:v>
                </c:pt>
                <c:pt idx="498">
                  <c:v>2268</c:v>
                </c:pt>
                <c:pt idx="499">
                  <c:v>2268</c:v>
                </c:pt>
                <c:pt idx="500">
                  <c:v>2268</c:v>
                </c:pt>
                <c:pt idx="501">
                  <c:v>2268</c:v>
                </c:pt>
                <c:pt idx="502">
                  <c:v>2268</c:v>
                </c:pt>
                <c:pt idx="503">
                  <c:v>2268</c:v>
                </c:pt>
                <c:pt idx="504">
                  <c:v>2268</c:v>
                </c:pt>
                <c:pt idx="505">
                  <c:v>2268</c:v>
                </c:pt>
                <c:pt idx="506">
                  <c:v>2268</c:v>
                </c:pt>
                <c:pt idx="507">
                  <c:v>2268</c:v>
                </c:pt>
                <c:pt idx="508">
                  <c:v>2268</c:v>
                </c:pt>
                <c:pt idx="509">
                  <c:v>2268</c:v>
                </c:pt>
                <c:pt idx="510">
                  <c:v>2268</c:v>
                </c:pt>
                <c:pt idx="511">
                  <c:v>2268</c:v>
                </c:pt>
                <c:pt idx="512">
                  <c:v>2268</c:v>
                </c:pt>
                <c:pt idx="513">
                  <c:v>2268</c:v>
                </c:pt>
                <c:pt idx="514">
                  <c:v>2268</c:v>
                </c:pt>
                <c:pt idx="515">
                  <c:v>2268</c:v>
                </c:pt>
                <c:pt idx="516">
                  <c:v>2268</c:v>
                </c:pt>
                <c:pt idx="517">
                  <c:v>2268</c:v>
                </c:pt>
                <c:pt idx="518">
                  <c:v>2292</c:v>
                </c:pt>
                <c:pt idx="519">
                  <c:v>2292</c:v>
                </c:pt>
                <c:pt idx="520">
                  <c:v>2292</c:v>
                </c:pt>
                <c:pt idx="521">
                  <c:v>2292</c:v>
                </c:pt>
                <c:pt idx="522">
                  <c:v>2292</c:v>
                </c:pt>
                <c:pt idx="523">
                  <c:v>2292</c:v>
                </c:pt>
                <c:pt idx="524">
                  <c:v>2292</c:v>
                </c:pt>
                <c:pt idx="525">
                  <c:v>2292</c:v>
                </c:pt>
                <c:pt idx="526">
                  <c:v>2292</c:v>
                </c:pt>
                <c:pt idx="527">
                  <c:v>2292</c:v>
                </c:pt>
                <c:pt idx="528">
                  <c:v>2292</c:v>
                </c:pt>
                <c:pt idx="529">
                  <c:v>2292</c:v>
                </c:pt>
                <c:pt idx="530">
                  <c:v>2292</c:v>
                </c:pt>
                <c:pt idx="531">
                  <c:v>2292</c:v>
                </c:pt>
                <c:pt idx="532">
                  <c:v>2292</c:v>
                </c:pt>
                <c:pt idx="533">
                  <c:v>2292</c:v>
                </c:pt>
                <c:pt idx="534">
                  <c:v>2292</c:v>
                </c:pt>
                <c:pt idx="535">
                  <c:v>2292</c:v>
                </c:pt>
                <c:pt idx="536">
                  <c:v>2292</c:v>
                </c:pt>
                <c:pt idx="537">
                  <c:v>2292</c:v>
                </c:pt>
                <c:pt idx="538">
                  <c:v>2292</c:v>
                </c:pt>
                <c:pt idx="539">
                  <c:v>2292</c:v>
                </c:pt>
                <c:pt idx="540">
                  <c:v>2292</c:v>
                </c:pt>
                <c:pt idx="541">
                  <c:v>2292</c:v>
                </c:pt>
                <c:pt idx="542">
                  <c:v>2292</c:v>
                </c:pt>
                <c:pt idx="543">
                  <c:v>2292</c:v>
                </c:pt>
                <c:pt idx="544">
                  <c:v>2292</c:v>
                </c:pt>
                <c:pt idx="545">
                  <c:v>2292</c:v>
                </c:pt>
                <c:pt idx="546">
                  <c:v>2292</c:v>
                </c:pt>
                <c:pt idx="547">
                  <c:v>2292</c:v>
                </c:pt>
                <c:pt idx="548">
                  <c:v>2292</c:v>
                </c:pt>
                <c:pt idx="549">
                  <c:v>2292</c:v>
                </c:pt>
                <c:pt idx="550">
                  <c:v>2292</c:v>
                </c:pt>
                <c:pt idx="551">
                  <c:v>2292</c:v>
                </c:pt>
                <c:pt idx="552">
                  <c:v>2292</c:v>
                </c:pt>
                <c:pt idx="553">
                  <c:v>2292</c:v>
                </c:pt>
                <c:pt idx="554">
                  <c:v>2292</c:v>
                </c:pt>
                <c:pt idx="555">
                  <c:v>2292</c:v>
                </c:pt>
                <c:pt idx="556">
                  <c:v>2292</c:v>
                </c:pt>
                <c:pt idx="557">
                  <c:v>2292</c:v>
                </c:pt>
                <c:pt idx="558">
                  <c:v>2292</c:v>
                </c:pt>
                <c:pt idx="559">
                  <c:v>2292</c:v>
                </c:pt>
                <c:pt idx="560">
                  <c:v>2292</c:v>
                </c:pt>
                <c:pt idx="561">
                  <c:v>2292</c:v>
                </c:pt>
                <c:pt idx="562">
                  <c:v>2292</c:v>
                </c:pt>
                <c:pt idx="563">
                  <c:v>2292</c:v>
                </c:pt>
                <c:pt idx="564">
                  <c:v>2292</c:v>
                </c:pt>
                <c:pt idx="565">
                  <c:v>2292</c:v>
                </c:pt>
                <c:pt idx="566">
                  <c:v>2292</c:v>
                </c:pt>
                <c:pt idx="567">
                  <c:v>2292</c:v>
                </c:pt>
                <c:pt idx="568">
                  <c:v>2292</c:v>
                </c:pt>
                <c:pt idx="569">
                  <c:v>2292</c:v>
                </c:pt>
                <c:pt idx="570">
                  <c:v>2292</c:v>
                </c:pt>
                <c:pt idx="571">
                  <c:v>2292</c:v>
                </c:pt>
                <c:pt idx="572">
                  <c:v>2292</c:v>
                </c:pt>
                <c:pt idx="573">
                  <c:v>2292</c:v>
                </c:pt>
                <c:pt idx="574">
                  <c:v>2292</c:v>
                </c:pt>
                <c:pt idx="575">
                  <c:v>2292</c:v>
                </c:pt>
                <c:pt idx="576">
                  <c:v>2292</c:v>
                </c:pt>
                <c:pt idx="577">
                  <c:v>2292</c:v>
                </c:pt>
                <c:pt idx="578">
                  <c:v>2292</c:v>
                </c:pt>
                <c:pt idx="579">
                  <c:v>2292</c:v>
                </c:pt>
              </c:numCache>
            </c:numRef>
          </c:val>
          <c:smooth val="0"/>
        </c:ser>
        <c:dLbls>
          <c:showLegendKey val="0"/>
          <c:showVal val="0"/>
          <c:showCatName val="0"/>
          <c:showSerName val="0"/>
          <c:showPercent val="0"/>
          <c:showBubbleSize val="0"/>
        </c:dLbls>
        <c:marker val="1"/>
        <c:smooth val="0"/>
        <c:axId val="138711808"/>
        <c:axId val="138701440"/>
      </c:lineChart>
      <c:dateAx>
        <c:axId val="138787840"/>
        <c:scaling>
          <c:orientation val="minMax"/>
        </c:scaling>
        <c:delete val="0"/>
        <c:axPos val="b"/>
        <c:majorGridlines>
          <c:spPr>
            <a:ln>
              <a:solidFill>
                <a:schemeClr val="bg1">
                  <a:lumMod val="65000"/>
                </a:schemeClr>
              </a:solidFill>
              <a:prstDash val="dash"/>
            </a:ln>
          </c:spPr>
        </c:majorGridlines>
        <c:numFmt formatCode="[$-409]mmm\-yy;@" sourceLinked="0"/>
        <c:majorTickMark val="out"/>
        <c:minorTickMark val="none"/>
        <c:tickLblPos val="nextTo"/>
        <c:txPr>
          <a:bodyPr rot="1500000"/>
          <a:lstStyle/>
          <a:p>
            <a:pPr>
              <a:defRPr/>
            </a:pPr>
            <a:endParaRPr lang="en-US"/>
          </a:p>
        </c:txPr>
        <c:crossAx val="138699520"/>
        <c:crosses val="autoZero"/>
        <c:auto val="1"/>
        <c:lblOffset val="100"/>
        <c:baseTimeUnit val="days"/>
        <c:majorUnit val="1"/>
        <c:majorTimeUnit val="months"/>
        <c:minorUnit val="1"/>
        <c:minorTimeUnit val="months"/>
      </c:dateAx>
      <c:valAx>
        <c:axId val="138699520"/>
        <c:scaling>
          <c:orientation val="minMax"/>
          <c:max val="90"/>
          <c:min val="0"/>
        </c:scaling>
        <c:delete val="0"/>
        <c:axPos val="l"/>
        <c:majorGridlines>
          <c:spPr>
            <a:ln>
              <a:solidFill>
                <a:schemeClr val="bg1">
                  <a:lumMod val="65000"/>
                </a:schemeClr>
              </a:solidFill>
            </a:ln>
          </c:spPr>
        </c:majorGridlines>
        <c:title>
          <c:tx>
            <c:rich>
              <a:bodyPr rot="0" vert="horz"/>
              <a:lstStyle/>
              <a:p>
                <a:pPr>
                  <a:defRPr/>
                </a:pPr>
                <a:r>
                  <a:rPr lang="en-US"/>
                  <a:t>10</a:t>
                </a:r>
                <a:r>
                  <a:rPr lang="en-US" baseline="30000"/>
                  <a:t>6</a:t>
                </a:r>
                <a:r>
                  <a:rPr lang="en-US"/>
                  <a:t>m</a:t>
                </a:r>
                <a:r>
                  <a:rPr lang="en-US" baseline="30000"/>
                  <a:t>3</a:t>
                </a:r>
                <a:r>
                  <a:rPr lang="en-US"/>
                  <a:t>/d</a:t>
                </a:r>
              </a:p>
            </c:rich>
          </c:tx>
          <c:layout>
            <c:manualLayout>
              <c:xMode val="edge"/>
              <c:yMode val="edge"/>
              <c:x val="1.4654653850729542E-3"/>
              <c:y val="2.9472189088833395E-2"/>
            </c:manualLayout>
          </c:layout>
          <c:overlay val="0"/>
        </c:title>
        <c:numFmt formatCode="0" sourceLinked="0"/>
        <c:majorTickMark val="out"/>
        <c:minorTickMark val="out"/>
        <c:tickLblPos val="nextTo"/>
        <c:crossAx val="138787840"/>
        <c:crosses val="autoZero"/>
        <c:crossBetween val="midCat"/>
        <c:majorUnit val="10"/>
        <c:minorUnit val="5"/>
      </c:valAx>
      <c:valAx>
        <c:axId val="138701440"/>
        <c:scaling>
          <c:orientation val="minMax"/>
          <c:max val="3465"/>
          <c:min val="0"/>
        </c:scaling>
        <c:delete val="0"/>
        <c:axPos val="r"/>
        <c:title>
          <c:tx>
            <c:rich>
              <a:bodyPr rot="0" vert="horz"/>
              <a:lstStyle/>
              <a:p>
                <a:pPr>
                  <a:defRPr/>
                </a:pPr>
                <a:r>
                  <a:rPr lang="en-US"/>
                  <a:t>TJ/d</a:t>
                </a:r>
              </a:p>
            </c:rich>
          </c:tx>
          <c:layout>
            <c:manualLayout>
              <c:xMode val="edge"/>
              <c:yMode val="edge"/>
              <c:x val="0.95058450721533982"/>
              <c:y val="2.9472189088833395E-2"/>
            </c:manualLayout>
          </c:layout>
          <c:overlay val="0"/>
        </c:title>
        <c:numFmt formatCode="0" sourceLinked="1"/>
        <c:majorTickMark val="out"/>
        <c:minorTickMark val="none"/>
        <c:tickLblPos val="nextTo"/>
        <c:crossAx val="138711808"/>
        <c:crosses val="max"/>
        <c:crossBetween val="between"/>
        <c:majorUnit val="200"/>
      </c:valAx>
      <c:dateAx>
        <c:axId val="138711808"/>
        <c:scaling>
          <c:orientation val="minMax"/>
        </c:scaling>
        <c:delete val="1"/>
        <c:axPos val="b"/>
        <c:numFmt formatCode="d\-mmm\-yy" sourceLinked="1"/>
        <c:majorTickMark val="out"/>
        <c:minorTickMark val="none"/>
        <c:tickLblPos val="nextTo"/>
        <c:crossAx val="138701440"/>
        <c:crosses val="autoZero"/>
        <c:auto val="1"/>
        <c:lblOffset val="100"/>
        <c:baseTimeUnit val="days"/>
      </c:dateAx>
      <c:spPr>
        <a:ln w="12700">
          <a:solidFill>
            <a:schemeClr val="tx1"/>
          </a:solidFill>
        </a:ln>
      </c:spPr>
    </c:plotArea>
    <c:legend>
      <c:legendPos val="r"/>
      <c:layout>
        <c:manualLayout>
          <c:xMode val="edge"/>
          <c:yMode val="edge"/>
          <c:x val="5.4177395756667759E-2"/>
          <c:y val="0.83762475145152315"/>
          <c:w val="0.88495466787449173"/>
          <c:h val="3.3846347042488151E-2"/>
        </c:manualLayout>
      </c:layout>
      <c:overlay val="0"/>
      <c:spPr>
        <a:solidFill>
          <a:schemeClr val="bg1"/>
        </a:solidFill>
        <a:ln>
          <a:solidFill>
            <a:schemeClr val="tx1"/>
          </a:solidFill>
        </a:ln>
      </c:spPr>
      <c:txPr>
        <a:bodyPr/>
        <a:lstStyle/>
        <a:p>
          <a:pPr>
            <a:defRPr sz="900"/>
          </a:pPr>
          <a:endParaRPr lang="en-US"/>
        </a:p>
      </c:txPr>
    </c:legend>
    <c:plotVisOnly val="1"/>
    <c:dispBlanksAs val="gap"/>
    <c:showDLblsOverMax val="0"/>
  </c:chart>
  <c:spPr>
    <a:ln>
      <a:noFill/>
    </a:ln>
  </c:spPr>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Upstream James</a:t>
            </a:r>
            <a:r>
              <a:rPr lang="en-US" sz="1600" baseline="0"/>
              <a:t> River Receipt Area</a:t>
            </a:r>
          </a:p>
          <a:p>
            <a:pPr>
              <a:defRPr sz="1600"/>
            </a:pPr>
            <a:r>
              <a:rPr lang="en-US" sz="1200" baseline="0"/>
              <a:t>Segments 1, 2, 3, 4, 5, 7, partial 8, partial 9, 24, 26, partial 28</a:t>
            </a:r>
            <a:endParaRPr lang="en-US" sz="1200"/>
          </a:p>
        </c:rich>
      </c:tx>
      <c:layout>
        <c:manualLayout>
          <c:xMode val="edge"/>
          <c:yMode val="edge"/>
          <c:x val="0.278262002327958"/>
          <c:y val="4.0404040404040404E-3"/>
        </c:manualLayout>
      </c:layout>
      <c:overlay val="0"/>
    </c:title>
    <c:autoTitleDeleted val="0"/>
    <c:plotArea>
      <c:layout>
        <c:manualLayout>
          <c:layoutTarget val="inner"/>
          <c:xMode val="edge"/>
          <c:yMode val="edge"/>
          <c:x val="4.9488419880988059E-2"/>
          <c:y val="7.4876691352233196E-2"/>
          <c:w val="0.89767424779344629"/>
          <c:h val="0.8318725841088046"/>
        </c:manualLayout>
      </c:layout>
      <c:areaChart>
        <c:grouping val="standard"/>
        <c:varyColors val="0"/>
        <c:ser>
          <c:idx val="2"/>
          <c:order val="1"/>
          <c:tx>
            <c:v>Receipt Capability Zero Storage</c:v>
          </c:tx>
          <c:spPr>
            <a:solidFill>
              <a:schemeClr val="accent1">
                <a:alpha val="65000"/>
              </a:schemeClr>
            </a:solidFill>
            <a:ln>
              <a:noFill/>
            </a:ln>
          </c:spPr>
          <c:cat>
            <c:numRef>
              <c:f>Data!$A$582:$A$1500</c:f>
              <c:numCache>
                <c:formatCode>d\-mmm\-yy</c:formatCode>
                <c:ptCount val="919"/>
                <c:pt idx="0">
                  <c:v>42583</c:v>
                </c:pt>
                <c:pt idx="1">
                  <c:v>42584</c:v>
                </c:pt>
                <c:pt idx="2">
                  <c:v>42585</c:v>
                </c:pt>
                <c:pt idx="3">
                  <c:v>42586</c:v>
                </c:pt>
                <c:pt idx="4">
                  <c:v>42587</c:v>
                </c:pt>
                <c:pt idx="5">
                  <c:v>42588</c:v>
                </c:pt>
                <c:pt idx="6">
                  <c:v>42589</c:v>
                </c:pt>
                <c:pt idx="7">
                  <c:v>42590</c:v>
                </c:pt>
                <c:pt idx="8">
                  <c:v>42591</c:v>
                </c:pt>
                <c:pt idx="9">
                  <c:v>42592</c:v>
                </c:pt>
                <c:pt idx="10">
                  <c:v>42593</c:v>
                </c:pt>
                <c:pt idx="11">
                  <c:v>42594</c:v>
                </c:pt>
                <c:pt idx="12">
                  <c:v>42595</c:v>
                </c:pt>
                <c:pt idx="13">
                  <c:v>42596</c:v>
                </c:pt>
                <c:pt idx="14">
                  <c:v>42597</c:v>
                </c:pt>
                <c:pt idx="15">
                  <c:v>42598</c:v>
                </c:pt>
                <c:pt idx="16">
                  <c:v>42599</c:v>
                </c:pt>
                <c:pt idx="17">
                  <c:v>42600</c:v>
                </c:pt>
                <c:pt idx="18">
                  <c:v>42601</c:v>
                </c:pt>
                <c:pt idx="19">
                  <c:v>42602</c:v>
                </c:pt>
                <c:pt idx="20">
                  <c:v>42603</c:v>
                </c:pt>
                <c:pt idx="21">
                  <c:v>42604</c:v>
                </c:pt>
                <c:pt idx="22">
                  <c:v>42605</c:v>
                </c:pt>
                <c:pt idx="23">
                  <c:v>42606</c:v>
                </c:pt>
                <c:pt idx="24">
                  <c:v>42607</c:v>
                </c:pt>
                <c:pt idx="25">
                  <c:v>42608</c:v>
                </c:pt>
                <c:pt idx="26">
                  <c:v>42609</c:v>
                </c:pt>
                <c:pt idx="27">
                  <c:v>42610</c:v>
                </c:pt>
                <c:pt idx="28">
                  <c:v>42611</c:v>
                </c:pt>
                <c:pt idx="29">
                  <c:v>42612</c:v>
                </c:pt>
                <c:pt idx="30">
                  <c:v>42613</c:v>
                </c:pt>
                <c:pt idx="31">
                  <c:v>42614</c:v>
                </c:pt>
                <c:pt idx="32">
                  <c:v>42615</c:v>
                </c:pt>
                <c:pt idx="33">
                  <c:v>42616</c:v>
                </c:pt>
                <c:pt idx="34">
                  <c:v>42617</c:v>
                </c:pt>
                <c:pt idx="35">
                  <c:v>42618</c:v>
                </c:pt>
                <c:pt idx="36">
                  <c:v>42619</c:v>
                </c:pt>
                <c:pt idx="37">
                  <c:v>42620</c:v>
                </c:pt>
                <c:pt idx="38">
                  <c:v>42621</c:v>
                </c:pt>
                <c:pt idx="39">
                  <c:v>42622</c:v>
                </c:pt>
                <c:pt idx="40">
                  <c:v>42623</c:v>
                </c:pt>
                <c:pt idx="41">
                  <c:v>42624</c:v>
                </c:pt>
                <c:pt idx="42">
                  <c:v>42625</c:v>
                </c:pt>
                <c:pt idx="43">
                  <c:v>42626</c:v>
                </c:pt>
                <c:pt idx="44">
                  <c:v>42627</c:v>
                </c:pt>
                <c:pt idx="45">
                  <c:v>42628</c:v>
                </c:pt>
                <c:pt idx="46">
                  <c:v>42629</c:v>
                </c:pt>
                <c:pt idx="47">
                  <c:v>42630</c:v>
                </c:pt>
                <c:pt idx="48">
                  <c:v>42631</c:v>
                </c:pt>
                <c:pt idx="49">
                  <c:v>42632</c:v>
                </c:pt>
                <c:pt idx="50">
                  <c:v>42633</c:v>
                </c:pt>
                <c:pt idx="51">
                  <c:v>42634</c:v>
                </c:pt>
                <c:pt idx="52">
                  <c:v>42635</c:v>
                </c:pt>
                <c:pt idx="53">
                  <c:v>42636</c:v>
                </c:pt>
                <c:pt idx="54">
                  <c:v>42637</c:v>
                </c:pt>
                <c:pt idx="55">
                  <c:v>42638</c:v>
                </c:pt>
                <c:pt idx="56">
                  <c:v>42639</c:v>
                </c:pt>
                <c:pt idx="57">
                  <c:v>42640</c:v>
                </c:pt>
                <c:pt idx="58">
                  <c:v>42641</c:v>
                </c:pt>
                <c:pt idx="59">
                  <c:v>42642</c:v>
                </c:pt>
                <c:pt idx="60">
                  <c:v>42643</c:v>
                </c:pt>
                <c:pt idx="61">
                  <c:v>42644</c:v>
                </c:pt>
                <c:pt idx="62">
                  <c:v>42645</c:v>
                </c:pt>
                <c:pt idx="63">
                  <c:v>42646</c:v>
                </c:pt>
                <c:pt idx="64">
                  <c:v>42647</c:v>
                </c:pt>
                <c:pt idx="65">
                  <c:v>42648</c:v>
                </c:pt>
                <c:pt idx="66">
                  <c:v>42649</c:v>
                </c:pt>
                <c:pt idx="67">
                  <c:v>42650</c:v>
                </c:pt>
                <c:pt idx="68">
                  <c:v>42651</c:v>
                </c:pt>
                <c:pt idx="69">
                  <c:v>42652</c:v>
                </c:pt>
                <c:pt idx="70">
                  <c:v>42653</c:v>
                </c:pt>
                <c:pt idx="71">
                  <c:v>42654</c:v>
                </c:pt>
                <c:pt idx="72">
                  <c:v>42655</c:v>
                </c:pt>
                <c:pt idx="73">
                  <c:v>42656</c:v>
                </c:pt>
                <c:pt idx="74">
                  <c:v>42657</c:v>
                </c:pt>
                <c:pt idx="75">
                  <c:v>42658</c:v>
                </c:pt>
                <c:pt idx="76">
                  <c:v>42659</c:v>
                </c:pt>
                <c:pt idx="77">
                  <c:v>42660</c:v>
                </c:pt>
                <c:pt idx="78">
                  <c:v>42661</c:v>
                </c:pt>
                <c:pt idx="79">
                  <c:v>42662</c:v>
                </c:pt>
                <c:pt idx="80">
                  <c:v>42663</c:v>
                </c:pt>
                <c:pt idx="81">
                  <c:v>42664</c:v>
                </c:pt>
                <c:pt idx="82">
                  <c:v>42665</c:v>
                </c:pt>
                <c:pt idx="83">
                  <c:v>42666</c:v>
                </c:pt>
                <c:pt idx="84">
                  <c:v>42667</c:v>
                </c:pt>
                <c:pt idx="85">
                  <c:v>42668</c:v>
                </c:pt>
                <c:pt idx="86">
                  <c:v>42669</c:v>
                </c:pt>
                <c:pt idx="87">
                  <c:v>42670</c:v>
                </c:pt>
                <c:pt idx="88">
                  <c:v>42671</c:v>
                </c:pt>
                <c:pt idx="89">
                  <c:v>42672</c:v>
                </c:pt>
                <c:pt idx="90">
                  <c:v>42673</c:v>
                </c:pt>
                <c:pt idx="91">
                  <c:v>42674</c:v>
                </c:pt>
                <c:pt idx="92">
                  <c:v>42675</c:v>
                </c:pt>
                <c:pt idx="93">
                  <c:v>42676</c:v>
                </c:pt>
                <c:pt idx="94">
                  <c:v>42677</c:v>
                </c:pt>
                <c:pt idx="95">
                  <c:v>42678</c:v>
                </c:pt>
                <c:pt idx="96">
                  <c:v>42679</c:v>
                </c:pt>
                <c:pt idx="97">
                  <c:v>42680</c:v>
                </c:pt>
                <c:pt idx="98">
                  <c:v>42681</c:v>
                </c:pt>
                <c:pt idx="99">
                  <c:v>42682</c:v>
                </c:pt>
                <c:pt idx="100">
                  <c:v>42683</c:v>
                </c:pt>
                <c:pt idx="101">
                  <c:v>42684</c:v>
                </c:pt>
                <c:pt idx="102">
                  <c:v>42685</c:v>
                </c:pt>
                <c:pt idx="103">
                  <c:v>42686</c:v>
                </c:pt>
                <c:pt idx="104">
                  <c:v>42687</c:v>
                </c:pt>
                <c:pt idx="105">
                  <c:v>42688</c:v>
                </c:pt>
                <c:pt idx="106">
                  <c:v>42689</c:v>
                </c:pt>
                <c:pt idx="107">
                  <c:v>42690</c:v>
                </c:pt>
                <c:pt idx="108">
                  <c:v>42691</c:v>
                </c:pt>
                <c:pt idx="109">
                  <c:v>42692</c:v>
                </c:pt>
                <c:pt idx="110">
                  <c:v>42693</c:v>
                </c:pt>
                <c:pt idx="111">
                  <c:v>42694</c:v>
                </c:pt>
                <c:pt idx="112">
                  <c:v>42695</c:v>
                </c:pt>
                <c:pt idx="113">
                  <c:v>42696</c:v>
                </c:pt>
                <c:pt idx="114">
                  <c:v>42697</c:v>
                </c:pt>
                <c:pt idx="115">
                  <c:v>42698</c:v>
                </c:pt>
                <c:pt idx="116">
                  <c:v>42699</c:v>
                </c:pt>
                <c:pt idx="117">
                  <c:v>42700</c:v>
                </c:pt>
                <c:pt idx="118">
                  <c:v>42701</c:v>
                </c:pt>
                <c:pt idx="119">
                  <c:v>42702</c:v>
                </c:pt>
                <c:pt idx="120">
                  <c:v>42703</c:v>
                </c:pt>
                <c:pt idx="121">
                  <c:v>42704</c:v>
                </c:pt>
                <c:pt idx="122">
                  <c:v>42705</c:v>
                </c:pt>
                <c:pt idx="123">
                  <c:v>42706</c:v>
                </c:pt>
                <c:pt idx="124">
                  <c:v>42707</c:v>
                </c:pt>
                <c:pt idx="125">
                  <c:v>42708</c:v>
                </c:pt>
                <c:pt idx="126">
                  <c:v>42709</c:v>
                </c:pt>
                <c:pt idx="127">
                  <c:v>42710</c:v>
                </c:pt>
                <c:pt idx="128">
                  <c:v>42711</c:v>
                </c:pt>
                <c:pt idx="129">
                  <c:v>42712</c:v>
                </c:pt>
                <c:pt idx="130">
                  <c:v>42713</c:v>
                </c:pt>
                <c:pt idx="131">
                  <c:v>42714</c:v>
                </c:pt>
                <c:pt idx="132">
                  <c:v>42715</c:v>
                </c:pt>
                <c:pt idx="133">
                  <c:v>42716</c:v>
                </c:pt>
                <c:pt idx="134">
                  <c:v>42717</c:v>
                </c:pt>
                <c:pt idx="135">
                  <c:v>42718</c:v>
                </c:pt>
                <c:pt idx="136">
                  <c:v>42719</c:v>
                </c:pt>
                <c:pt idx="137">
                  <c:v>42720</c:v>
                </c:pt>
                <c:pt idx="138">
                  <c:v>42721</c:v>
                </c:pt>
                <c:pt idx="139">
                  <c:v>42722</c:v>
                </c:pt>
                <c:pt idx="140">
                  <c:v>42723</c:v>
                </c:pt>
                <c:pt idx="141">
                  <c:v>42724</c:v>
                </c:pt>
                <c:pt idx="142">
                  <c:v>42725</c:v>
                </c:pt>
                <c:pt idx="143">
                  <c:v>42726</c:v>
                </c:pt>
                <c:pt idx="144">
                  <c:v>42727</c:v>
                </c:pt>
                <c:pt idx="145">
                  <c:v>42728</c:v>
                </c:pt>
                <c:pt idx="146">
                  <c:v>42729</c:v>
                </c:pt>
                <c:pt idx="147">
                  <c:v>42730</c:v>
                </c:pt>
                <c:pt idx="148">
                  <c:v>42731</c:v>
                </c:pt>
                <c:pt idx="149">
                  <c:v>42732</c:v>
                </c:pt>
                <c:pt idx="150">
                  <c:v>42733</c:v>
                </c:pt>
                <c:pt idx="151">
                  <c:v>42734</c:v>
                </c:pt>
                <c:pt idx="152">
                  <c:v>42735</c:v>
                </c:pt>
                <c:pt idx="153">
                  <c:v>42736</c:v>
                </c:pt>
                <c:pt idx="154">
                  <c:v>42737</c:v>
                </c:pt>
                <c:pt idx="155">
                  <c:v>42738</c:v>
                </c:pt>
                <c:pt idx="156">
                  <c:v>42739</c:v>
                </c:pt>
                <c:pt idx="157">
                  <c:v>42740</c:v>
                </c:pt>
                <c:pt idx="158">
                  <c:v>42741</c:v>
                </c:pt>
                <c:pt idx="159">
                  <c:v>42742</c:v>
                </c:pt>
                <c:pt idx="160">
                  <c:v>42743</c:v>
                </c:pt>
                <c:pt idx="161">
                  <c:v>42744</c:v>
                </c:pt>
                <c:pt idx="162">
                  <c:v>42745</c:v>
                </c:pt>
                <c:pt idx="163">
                  <c:v>42746</c:v>
                </c:pt>
                <c:pt idx="164">
                  <c:v>42747</c:v>
                </c:pt>
                <c:pt idx="165">
                  <c:v>42748</c:v>
                </c:pt>
                <c:pt idx="166">
                  <c:v>42749</c:v>
                </c:pt>
                <c:pt idx="167">
                  <c:v>42750</c:v>
                </c:pt>
                <c:pt idx="168">
                  <c:v>42751</c:v>
                </c:pt>
                <c:pt idx="169">
                  <c:v>42752</c:v>
                </c:pt>
                <c:pt idx="170">
                  <c:v>42753</c:v>
                </c:pt>
                <c:pt idx="171">
                  <c:v>42754</c:v>
                </c:pt>
                <c:pt idx="172">
                  <c:v>42755</c:v>
                </c:pt>
                <c:pt idx="173">
                  <c:v>42756</c:v>
                </c:pt>
                <c:pt idx="174">
                  <c:v>42757</c:v>
                </c:pt>
                <c:pt idx="175">
                  <c:v>42758</c:v>
                </c:pt>
                <c:pt idx="176">
                  <c:v>42759</c:v>
                </c:pt>
                <c:pt idx="177">
                  <c:v>42760</c:v>
                </c:pt>
                <c:pt idx="178">
                  <c:v>42761</c:v>
                </c:pt>
                <c:pt idx="179">
                  <c:v>42762</c:v>
                </c:pt>
                <c:pt idx="180">
                  <c:v>42763</c:v>
                </c:pt>
                <c:pt idx="181">
                  <c:v>42764</c:v>
                </c:pt>
                <c:pt idx="182">
                  <c:v>42765</c:v>
                </c:pt>
                <c:pt idx="183">
                  <c:v>42766</c:v>
                </c:pt>
                <c:pt idx="184">
                  <c:v>42767</c:v>
                </c:pt>
                <c:pt idx="185">
                  <c:v>42768</c:v>
                </c:pt>
                <c:pt idx="186">
                  <c:v>42769</c:v>
                </c:pt>
                <c:pt idx="187">
                  <c:v>42770</c:v>
                </c:pt>
                <c:pt idx="188">
                  <c:v>42771</c:v>
                </c:pt>
                <c:pt idx="189">
                  <c:v>42772</c:v>
                </c:pt>
                <c:pt idx="190">
                  <c:v>42773</c:v>
                </c:pt>
                <c:pt idx="191">
                  <c:v>42774</c:v>
                </c:pt>
                <c:pt idx="192">
                  <c:v>42775</c:v>
                </c:pt>
                <c:pt idx="193">
                  <c:v>42776</c:v>
                </c:pt>
                <c:pt idx="194">
                  <c:v>42777</c:v>
                </c:pt>
                <c:pt idx="195">
                  <c:v>42778</c:v>
                </c:pt>
                <c:pt idx="196">
                  <c:v>42779</c:v>
                </c:pt>
                <c:pt idx="197">
                  <c:v>42780</c:v>
                </c:pt>
                <c:pt idx="198">
                  <c:v>42781</c:v>
                </c:pt>
                <c:pt idx="199">
                  <c:v>42782</c:v>
                </c:pt>
                <c:pt idx="200">
                  <c:v>42783</c:v>
                </c:pt>
                <c:pt idx="201">
                  <c:v>42784</c:v>
                </c:pt>
                <c:pt idx="202">
                  <c:v>42785</c:v>
                </c:pt>
                <c:pt idx="203">
                  <c:v>42786</c:v>
                </c:pt>
                <c:pt idx="204">
                  <c:v>42787</c:v>
                </c:pt>
                <c:pt idx="205">
                  <c:v>42788</c:v>
                </c:pt>
                <c:pt idx="206">
                  <c:v>42789</c:v>
                </c:pt>
                <c:pt idx="207">
                  <c:v>42790</c:v>
                </c:pt>
                <c:pt idx="208">
                  <c:v>42791</c:v>
                </c:pt>
                <c:pt idx="209">
                  <c:v>42792</c:v>
                </c:pt>
                <c:pt idx="210">
                  <c:v>42793</c:v>
                </c:pt>
                <c:pt idx="211">
                  <c:v>42794</c:v>
                </c:pt>
                <c:pt idx="212">
                  <c:v>42795</c:v>
                </c:pt>
                <c:pt idx="213">
                  <c:v>42796</c:v>
                </c:pt>
                <c:pt idx="214">
                  <c:v>42797</c:v>
                </c:pt>
                <c:pt idx="215">
                  <c:v>42798</c:v>
                </c:pt>
                <c:pt idx="216">
                  <c:v>42799</c:v>
                </c:pt>
                <c:pt idx="217">
                  <c:v>42800</c:v>
                </c:pt>
                <c:pt idx="218">
                  <c:v>42801</c:v>
                </c:pt>
                <c:pt idx="219">
                  <c:v>42802</c:v>
                </c:pt>
                <c:pt idx="220">
                  <c:v>42803</c:v>
                </c:pt>
                <c:pt idx="221">
                  <c:v>42804</c:v>
                </c:pt>
                <c:pt idx="222">
                  <c:v>42805</c:v>
                </c:pt>
                <c:pt idx="223">
                  <c:v>42806</c:v>
                </c:pt>
                <c:pt idx="224">
                  <c:v>42807</c:v>
                </c:pt>
                <c:pt idx="225">
                  <c:v>42808</c:v>
                </c:pt>
                <c:pt idx="226">
                  <c:v>42809</c:v>
                </c:pt>
                <c:pt idx="227">
                  <c:v>42810</c:v>
                </c:pt>
                <c:pt idx="228">
                  <c:v>42811</c:v>
                </c:pt>
                <c:pt idx="229">
                  <c:v>42812</c:v>
                </c:pt>
                <c:pt idx="230">
                  <c:v>42813</c:v>
                </c:pt>
                <c:pt idx="231">
                  <c:v>42814</c:v>
                </c:pt>
                <c:pt idx="232">
                  <c:v>42815</c:v>
                </c:pt>
                <c:pt idx="233">
                  <c:v>42816</c:v>
                </c:pt>
                <c:pt idx="234">
                  <c:v>42817</c:v>
                </c:pt>
                <c:pt idx="235">
                  <c:v>42818</c:v>
                </c:pt>
                <c:pt idx="236">
                  <c:v>42819</c:v>
                </c:pt>
                <c:pt idx="237">
                  <c:v>42820</c:v>
                </c:pt>
                <c:pt idx="238">
                  <c:v>42821</c:v>
                </c:pt>
                <c:pt idx="239">
                  <c:v>42822</c:v>
                </c:pt>
                <c:pt idx="240">
                  <c:v>42823</c:v>
                </c:pt>
                <c:pt idx="241">
                  <c:v>42824</c:v>
                </c:pt>
                <c:pt idx="242">
                  <c:v>42825</c:v>
                </c:pt>
                <c:pt idx="243">
                  <c:v>42826</c:v>
                </c:pt>
                <c:pt idx="244">
                  <c:v>42827</c:v>
                </c:pt>
                <c:pt idx="245">
                  <c:v>42828</c:v>
                </c:pt>
                <c:pt idx="246">
                  <c:v>42829</c:v>
                </c:pt>
                <c:pt idx="247">
                  <c:v>42830</c:v>
                </c:pt>
                <c:pt idx="248">
                  <c:v>42831</c:v>
                </c:pt>
                <c:pt idx="249">
                  <c:v>42832</c:v>
                </c:pt>
                <c:pt idx="250">
                  <c:v>42833</c:v>
                </c:pt>
                <c:pt idx="251">
                  <c:v>42834</c:v>
                </c:pt>
                <c:pt idx="252">
                  <c:v>42835</c:v>
                </c:pt>
                <c:pt idx="253">
                  <c:v>42836</c:v>
                </c:pt>
                <c:pt idx="254">
                  <c:v>42837</c:v>
                </c:pt>
                <c:pt idx="255">
                  <c:v>42838</c:v>
                </c:pt>
                <c:pt idx="256">
                  <c:v>42839</c:v>
                </c:pt>
                <c:pt idx="257">
                  <c:v>42840</c:v>
                </c:pt>
                <c:pt idx="258">
                  <c:v>42841</c:v>
                </c:pt>
                <c:pt idx="259">
                  <c:v>42842</c:v>
                </c:pt>
                <c:pt idx="260">
                  <c:v>42843</c:v>
                </c:pt>
                <c:pt idx="261">
                  <c:v>42844</c:v>
                </c:pt>
                <c:pt idx="262">
                  <c:v>42845</c:v>
                </c:pt>
                <c:pt idx="263">
                  <c:v>42846</c:v>
                </c:pt>
                <c:pt idx="264">
                  <c:v>42847</c:v>
                </c:pt>
                <c:pt idx="265">
                  <c:v>42848</c:v>
                </c:pt>
                <c:pt idx="266">
                  <c:v>42849</c:v>
                </c:pt>
                <c:pt idx="267">
                  <c:v>42850</c:v>
                </c:pt>
                <c:pt idx="268">
                  <c:v>42851</c:v>
                </c:pt>
                <c:pt idx="269">
                  <c:v>42852</c:v>
                </c:pt>
                <c:pt idx="270">
                  <c:v>42853</c:v>
                </c:pt>
                <c:pt idx="271">
                  <c:v>42854</c:v>
                </c:pt>
                <c:pt idx="272">
                  <c:v>42855</c:v>
                </c:pt>
                <c:pt idx="273">
                  <c:v>42856</c:v>
                </c:pt>
                <c:pt idx="274">
                  <c:v>42857</c:v>
                </c:pt>
                <c:pt idx="275">
                  <c:v>42858</c:v>
                </c:pt>
                <c:pt idx="276">
                  <c:v>42859</c:v>
                </c:pt>
                <c:pt idx="277">
                  <c:v>42860</c:v>
                </c:pt>
                <c:pt idx="278">
                  <c:v>42861</c:v>
                </c:pt>
                <c:pt idx="279">
                  <c:v>42862</c:v>
                </c:pt>
                <c:pt idx="280">
                  <c:v>42863</c:v>
                </c:pt>
                <c:pt idx="281">
                  <c:v>42864</c:v>
                </c:pt>
                <c:pt idx="282">
                  <c:v>42865</c:v>
                </c:pt>
                <c:pt idx="283">
                  <c:v>42866</c:v>
                </c:pt>
                <c:pt idx="284">
                  <c:v>42867</c:v>
                </c:pt>
                <c:pt idx="285">
                  <c:v>42868</c:v>
                </c:pt>
                <c:pt idx="286">
                  <c:v>42869</c:v>
                </c:pt>
                <c:pt idx="287">
                  <c:v>42870</c:v>
                </c:pt>
                <c:pt idx="288">
                  <c:v>42871</c:v>
                </c:pt>
                <c:pt idx="289">
                  <c:v>42872</c:v>
                </c:pt>
                <c:pt idx="290">
                  <c:v>42873</c:v>
                </c:pt>
                <c:pt idx="291">
                  <c:v>42874</c:v>
                </c:pt>
                <c:pt idx="292">
                  <c:v>42875</c:v>
                </c:pt>
                <c:pt idx="293">
                  <c:v>42876</c:v>
                </c:pt>
                <c:pt idx="294">
                  <c:v>42877</c:v>
                </c:pt>
                <c:pt idx="295">
                  <c:v>42878</c:v>
                </c:pt>
                <c:pt idx="296">
                  <c:v>42879</c:v>
                </c:pt>
                <c:pt idx="297">
                  <c:v>42880</c:v>
                </c:pt>
                <c:pt idx="298">
                  <c:v>42881</c:v>
                </c:pt>
                <c:pt idx="299">
                  <c:v>42882</c:v>
                </c:pt>
                <c:pt idx="300">
                  <c:v>42883</c:v>
                </c:pt>
                <c:pt idx="301">
                  <c:v>42884</c:v>
                </c:pt>
                <c:pt idx="302">
                  <c:v>42885</c:v>
                </c:pt>
                <c:pt idx="303">
                  <c:v>42886</c:v>
                </c:pt>
                <c:pt idx="304">
                  <c:v>42887</c:v>
                </c:pt>
                <c:pt idx="305">
                  <c:v>42888</c:v>
                </c:pt>
                <c:pt idx="306">
                  <c:v>42889</c:v>
                </c:pt>
                <c:pt idx="307">
                  <c:v>42890</c:v>
                </c:pt>
                <c:pt idx="308">
                  <c:v>42891</c:v>
                </c:pt>
                <c:pt idx="309">
                  <c:v>42892</c:v>
                </c:pt>
                <c:pt idx="310">
                  <c:v>42893</c:v>
                </c:pt>
                <c:pt idx="311">
                  <c:v>42894</c:v>
                </c:pt>
                <c:pt idx="312">
                  <c:v>42895</c:v>
                </c:pt>
                <c:pt idx="313">
                  <c:v>42896</c:v>
                </c:pt>
                <c:pt idx="314">
                  <c:v>42897</c:v>
                </c:pt>
                <c:pt idx="315">
                  <c:v>42898</c:v>
                </c:pt>
                <c:pt idx="316">
                  <c:v>42899</c:v>
                </c:pt>
                <c:pt idx="317">
                  <c:v>42900</c:v>
                </c:pt>
                <c:pt idx="318">
                  <c:v>42901</c:v>
                </c:pt>
                <c:pt idx="319">
                  <c:v>42902</c:v>
                </c:pt>
                <c:pt idx="320">
                  <c:v>42903</c:v>
                </c:pt>
                <c:pt idx="321">
                  <c:v>42904</c:v>
                </c:pt>
                <c:pt idx="322">
                  <c:v>42905</c:v>
                </c:pt>
                <c:pt idx="323">
                  <c:v>42906</c:v>
                </c:pt>
                <c:pt idx="324">
                  <c:v>42907</c:v>
                </c:pt>
                <c:pt idx="325">
                  <c:v>42908</c:v>
                </c:pt>
                <c:pt idx="326">
                  <c:v>42909</c:v>
                </c:pt>
                <c:pt idx="327">
                  <c:v>42910</c:v>
                </c:pt>
                <c:pt idx="328">
                  <c:v>42911</c:v>
                </c:pt>
                <c:pt idx="329">
                  <c:v>42912</c:v>
                </c:pt>
                <c:pt idx="330">
                  <c:v>42913</c:v>
                </c:pt>
                <c:pt idx="331">
                  <c:v>42914</c:v>
                </c:pt>
                <c:pt idx="332">
                  <c:v>42915</c:v>
                </c:pt>
                <c:pt idx="333">
                  <c:v>42916</c:v>
                </c:pt>
                <c:pt idx="334">
                  <c:v>42917</c:v>
                </c:pt>
                <c:pt idx="335">
                  <c:v>42918</c:v>
                </c:pt>
                <c:pt idx="336">
                  <c:v>42919</c:v>
                </c:pt>
                <c:pt idx="337">
                  <c:v>42920</c:v>
                </c:pt>
                <c:pt idx="338">
                  <c:v>42921</c:v>
                </c:pt>
                <c:pt idx="339">
                  <c:v>42922</c:v>
                </c:pt>
                <c:pt idx="340">
                  <c:v>42923</c:v>
                </c:pt>
                <c:pt idx="341">
                  <c:v>42924</c:v>
                </c:pt>
                <c:pt idx="342">
                  <c:v>42925</c:v>
                </c:pt>
                <c:pt idx="343">
                  <c:v>42926</c:v>
                </c:pt>
                <c:pt idx="344">
                  <c:v>42927</c:v>
                </c:pt>
                <c:pt idx="345">
                  <c:v>42928</c:v>
                </c:pt>
                <c:pt idx="346">
                  <c:v>42929</c:v>
                </c:pt>
                <c:pt idx="347">
                  <c:v>42930</c:v>
                </c:pt>
                <c:pt idx="348">
                  <c:v>42931</c:v>
                </c:pt>
                <c:pt idx="349">
                  <c:v>42932</c:v>
                </c:pt>
                <c:pt idx="350">
                  <c:v>42933</c:v>
                </c:pt>
                <c:pt idx="351">
                  <c:v>42934</c:v>
                </c:pt>
                <c:pt idx="352">
                  <c:v>42935</c:v>
                </c:pt>
                <c:pt idx="353">
                  <c:v>42936</c:v>
                </c:pt>
                <c:pt idx="354">
                  <c:v>42937</c:v>
                </c:pt>
                <c:pt idx="355">
                  <c:v>42938</c:v>
                </c:pt>
                <c:pt idx="356">
                  <c:v>42939</c:v>
                </c:pt>
                <c:pt idx="357">
                  <c:v>42940</c:v>
                </c:pt>
                <c:pt idx="358">
                  <c:v>42941</c:v>
                </c:pt>
                <c:pt idx="359">
                  <c:v>42942</c:v>
                </c:pt>
                <c:pt idx="360">
                  <c:v>42943</c:v>
                </c:pt>
                <c:pt idx="361">
                  <c:v>42944</c:v>
                </c:pt>
                <c:pt idx="362">
                  <c:v>42945</c:v>
                </c:pt>
                <c:pt idx="363">
                  <c:v>42946</c:v>
                </c:pt>
                <c:pt idx="364">
                  <c:v>42947</c:v>
                </c:pt>
                <c:pt idx="365">
                  <c:v>42948</c:v>
                </c:pt>
                <c:pt idx="366">
                  <c:v>42949</c:v>
                </c:pt>
                <c:pt idx="367">
                  <c:v>42950</c:v>
                </c:pt>
                <c:pt idx="368">
                  <c:v>42951</c:v>
                </c:pt>
                <c:pt idx="369">
                  <c:v>42952</c:v>
                </c:pt>
                <c:pt idx="370">
                  <c:v>42953</c:v>
                </c:pt>
                <c:pt idx="371">
                  <c:v>42954</c:v>
                </c:pt>
                <c:pt idx="372">
                  <c:v>42955</c:v>
                </c:pt>
                <c:pt idx="373">
                  <c:v>42956</c:v>
                </c:pt>
                <c:pt idx="374">
                  <c:v>42957</c:v>
                </c:pt>
                <c:pt idx="375">
                  <c:v>42958</c:v>
                </c:pt>
                <c:pt idx="376">
                  <c:v>42959</c:v>
                </c:pt>
                <c:pt idx="377">
                  <c:v>42960</c:v>
                </c:pt>
                <c:pt idx="378">
                  <c:v>42961</c:v>
                </c:pt>
                <c:pt idx="379">
                  <c:v>42962</c:v>
                </c:pt>
                <c:pt idx="380">
                  <c:v>42963</c:v>
                </c:pt>
                <c:pt idx="381">
                  <c:v>42964</c:v>
                </c:pt>
                <c:pt idx="382">
                  <c:v>42965</c:v>
                </c:pt>
                <c:pt idx="383">
                  <c:v>42966</c:v>
                </c:pt>
                <c:pt idx="384">
                  <c:v>42967</c:v>
                </c:pt>
                <c:pt idx="385">
                  <c:v>42968</c:v>
                </c:pt>
                <c:pt idx="386">
                  <c:v>42969</c:v>
                </c:pt>
                <c:pt idx="387">
                  <c:v>42970</c:v>
                </c:pt>
                <c:pt idx="388">
                  <c:v>42971</c:v>
                </c:pt>
                <c:pt idx="389">
                  <c:v>42972</c:v>
                </c:pt>
                <c:pt idx="390">
                  <c:v>42973</c:v>
                </c:pt>
                <c:pt idx="391">
                  <c:v>42974</c:v>
                </c:pt>
                <c:pt idx="392">
                  <c:v>42975</c:v>
                </c:pt>
                <c:pt idx="393">
                  <c:v>42976</c:v>
                </c:pt>
                <c:pt idx="394">
                  <c:v>42977</c:v>
                </c:pt>
                <c:pt idx="395">
                  <c:v>42978</c:v>
                </c:pt>
                <c:pt idx="396">
                  <c:v>42979</c:v>
                </c:pt>
                <c:pt idx="397">
                  <c:v>42980</c:v>
                </c:pt>
                <c:pt idx="398">
                  <c:v>42981</c:v>
                </c:pt>
                <c:pt idx="399">
                  <c:v>42982</c:v>
                </c:pt>
                <c:pt idx="400">
                  <c:v>42983</c:v>
                </c:pt>
                <c:pt idx="401">
                  <c:v>42984</c:v>
                </c:pt>
                <c:pt idx="402">
                  <c:v>42985</c:v>
                </c:pt>
                <c:pt idx="403">
                  <c:v>42986</c:v>
                </c:pt>
                <c:pt idx="404">
                  <c:v>42987</c:v>
                </c:pt>
                <c:pt idx="405">
                  <c:v>42988</c:v>
                </c:pt>
                <c:pt idx="406">
                  <c:v>42989</c:v>
                </c:pt>
                <c:pt idx="407">
                  <c:v>42990</c:v>
                </c:pt>
                <c:pt idx="408">
                  <c:v>42991</c:v>
                </c:pt>
                <c:pt idx="409">
                  <c:v>42992</c:v>
                </c:pt>
                <c:pt idx="410">
                  <c:v>42993</c:v>
                </c:pt>
                <c:pt idx="411">
                  <c:v>42994</c:v>
                </c:pt>
                <c:pt idx="412">
                  <c:v>42995</c:v>
                </c:pt>
                <c:pt idx="413">
                  <c:v>42996</c:v>
                </c:pt>
                <c:pt idx="414">
                  <c:v>42997</c:v>
                </c:pt>
                <c:pt idx="415">
                  <c:v>42998</c:v>
                </c:pt>
                <c:pt idx="416">
                  <c:v>42999</c:v>
                </c:pt>
                <c:pt idx="417">
                  <c:v>43000</c:v>
                </c:pt>
                <c:pt idx="418">
                  <c:v>43001</c:v>
                </c:pt>
                <c:pt idx="419">
                  <c:v>43002</c:v>
                </c:pt>
                <c:pt idx="420">
                  <c:v>43003</c:v>
                </c:pt>
                <c:pt idx="421">
                  <c:v>43004</c:v>
                </c:pt>
                <c:pt idx="422">
                  <c:v>43005</c:v>
                </c:pt>
                <c:pt idx="423">
                  <c:v>43006</c:v>
                </c:pt>
                <c:pt idx="424">
                  <c:v>43007</c:v>
                </c:pt>
                <c:pt idx="425">
                  <c:v>43008</c:v>
                </c:pt>
                <c:pt idx="426">
                  <c:v>43009</c:v>
                </c:pt>
                <c:pt idx="427">
                  <c:v>43010</c:v>
                </c:pt>
                <c:pt idx="428">
                  <c:v>43011</c:v>
                </c:pt>
                <c:pt idx="429">
                  <c:v>43012</c:v>
                </c:pt>
                <c:pt idx="430">
                  <c:v>43013</c:v>
                </c:pt>
                <c:pt idx="431">
                  <c:v>43014</c:v>
                </c:pt>
                <c:pt idx="432">
                  <c:v>43015</c:v>
                </c:pt>
                <c:pt idx="433">
                  <c:v>43016</c:v>
                </c:pt>
                <c:pt idx="434">
                  <c:v>43017</c:v>
                </c:pt>
                <c:pt idx="435">
                  <c:v>43018</c:v>
                </c:pt>
                <c:pt idx="436">
                  <c:v>43019</c:v>
                </c:pt>
                <c:pt idx="437">
                  <c:v>43020</c:v>
                </c:pt>
                <c:pt idx="438">
                  <c:v>43021</c:v>
                </c:pt>
                <c:pt idx="439">
                  <c:v>43022</c:v>
                </c:pt>
                <c:pt idx="440">
                  <c:v>43023</c:v>
                </c:pt>
                <c:pt idx="441">
                  <c:v>43024</c:v>
                </c:pt>
                <c:pt idx="442">
                  <c:v>43025</c:v>
                </c:pt>
                <c:pt idx="443">
                  <c:v>43026</c:v>
                </c:pt>
                <c:pt idx="444">
                  <c:v>43027</c:v>
                </c:pt>
                <c:pt idx="445">
                  <c:v>43028</c:v>
                </c:pt>
                <c:pt idx="446">
                  <c:v>43029</c:v>
                </c:pt>
                <c:pt idx="447">
                  <c:v>43030</c:v>
                </c:pt>
                <c:pt idx="448">
                  <c:v>43031</c:v>
                </c:pt>
                <c:pt idx="449">
                  <c:v>43032</c:v>
                </c:pt>
                <c:pt idx="450">
                  <c:v>43033</c:v>
                </c:pt>
                <c:pt idx="451">
                  <c:v>43034</c:v>
                </c:pt>
                <c:pt idx="452">
                  <c:v>43035</c:v>
                </c:pt>
                <c:pt idx="453">
                  <c:v>43036</c:v>
                </c:pt>
                <c:pt idx="454">
                  <c:v>43037</c:v>
                </c:pt>
                <c:pt idx="455">
                  <c:v>43038</c:v>
                </c:pt>
                <c:pt idx="456">
                  <c:v>43039</c:v>
                </c:pt>
                <c:pt idx="457">
                  <c:v>43040</c:v>
                </c:pt>
                <c:pt idx="458">
                  <c:v>43041</c:v>
                </c:pt>
                <c:pt idx="459">
                  <c:v>43042</c:v>
                </c:pt>
                <c:pt idx="460">
                  <c:v>43043</c:v>
                </c:pt>
                <c:pt idx="461">
                  <c:v>43044</c:v>
                </c:pt>
                <c:pt idx="462">
                  <c:v>43045</c:v>
                </c:pt>
                <c:pt idx="463">
                  <c:v>43046</c:v>
                </c:pt>
                <c:pt idx="464">
                  <c:v>43047</c:v>
                </c:pt>
                <c:pt idx="465">
                  <c:v>43048</c:v>
                </c:pt>
                <c:pt idx="466">
                  <c:v>43049</c:v>
                </c:pt>
                <c:pt idx="467">
                  <c:v>43050</c:v>
                </c:pt>
                <c:pt idx="468">
                  <c:v>43051</c:v>
                </c:pt>
                <c:pt idx="469">
                  <c:v>43052</c:v>
                </c:pt>
                <c:pt idx="470">
                  <c:v>43053</c:v>
                </c:pt>
                <c:pt idx="471">
                  <c:v>43054</c:v>
                </c:pt>
                <c:pt idx="472">
                  <c:v>43055</c:v>
                </c:pt>
                <c:pt idx="473">
                  <c:v>43056</c:v>
                </c:pt>
                <c:pt idx="474">
                  <c:v>43057</c:v>
                </c:pt>
                <c:pt idx="475">
                  <c:v>43058</c:v>
                </c:pt>
                <c:pt idx="476">
                  <c:v>43059</c:v>
                </c:pt>
                <c:pt idx="477">
                  <c:v>43060</c:v>
                </c:pt>
                <c:pt idx="478">
                  <c:v>43061</c:v>
                </c:pt>
                <c:pt idx="479">
                  <c:v>43062</c:v>
                </c:pt>
                <c:pt idx="480">
                  <c:v>43063</c:v>
                </c:pt>
                <c:pt idx="481">
                  <c:v>43064</c:v>
                </c:pt>
                <c:pt idx="482">
                  <c:v>43065</c:v>
                </c:pt>
                <c:pt idx="483">
                  <c:v>43066</c:v>
                </c:pt>
                <c:pt idx="484">
                  <c:v>43067</c:v>
                </c:pt>
                <c:pt idx="485">
                  <c:v>43068</c:v>
                </c:pt>
                <c:pt idx="486">
                  <c:v>43069</c:v>
                </c:pt>
                <c:pt idx="487">
                  <c:v>43070</c:v>
                </c:pt>
                <c:pt idx="488">
                  <c:v>43071</c:v>
                </c:pt>
                <c:pt idx="489">
                  <c:v>43072</c:v>
                </c:pt>
                <c:pt idx="490">
                  <c:v>43073</c:v>
                </c:pt>
                <c:pt idx="491">
                  <c:v>43074</c:v>
                </c:pt>
                <c:pt idx="492">
                  <c:v>43075</c:v>
                </c:pt>
                <c:pt idx="493">
                  <c:v>43076</c:v>
                </c:pt>
                <c:pt idx="494">
                  <c:v>43077</c:v>
                </c:pt>
                <c:pt idx="495">
                  <c:v>43078</c:v>
                </c:pt>
                <c:pt idx="496">
                  <c:v>43079</c:v>
                </c:pt>
                <c:pt idx="497">
                  <c:v>43080</c:v>
                </c:pt>
                <c:pt idx="498">
                  <c:v>43081</c:v>
                </c:pt>
                <c:pt idx="499">
                  <c:v>43082</c:v>
                </c:pt>
                <c:pt idx="500">
                  <c:v>43083</c:v>
                </c:pt>
                <c:pt idx="501">
                  <c:v>43084</c:v>
                </c:pt>
                <c:pt idx="502">
                  <c:v>43085</c:v>
                </c:pt>
                <c:pt idx="503">
                  <c:v>43086</c:v>
                </c:pt>
                <c:pt idx="504">
                  <c:v>43087</c:v>
                </c:pt>
                <c:pt idx="505">
                  <c:v>43088</c:v>
                </c:pt>
                <c:pt idx="506">
                  <c:v>43089</c:v>
                </c:pt>
                <c:pt idx="507">
                  <c:v>43090</c:v>
                </c:pt>
                <c:pt idx="508">
                  <c:v>43091</c:v>
                </c:pt>
                <c:pt idx="509">
                  <c:v>43092</c:v>
                </c:pt>
                <c:pt idx="510">
                  <c:v>43093</c:v>
                </c:pt>
                <c:pt idx="511">
                  <c:v>43094</c:v>
                </c:pt>
                <c:pt idx="512">
                  <c:v>43095</c:v>
                </c:pt>
                <c:pt idx="513">
                  <c:v>43096</c:v>
                </c:pt>
                <c:pt idx="514">
                  <c:v>43097</c:v>
                </c:pt>
                <c:pt idx="515">
                  <c:v>43098</c:v>
                </c:pt>
                <c:pt idx="516">
                  <c:v>43099</c:v>
                </c:pt>
                <c:pt idx="517">
                  <c:v>43100</c:v>
                </c:pt>
                <c:pt idx="518">
                  <c:v>43101</c:v>
                </c:pt>
              </c:numCache>
            </c:numRef>
          </c:cat>
          <c:val>
            <c:numRef>
              <c:f>Data!$Q$582:$Q$1100</c:f>
              <c:numCache>
                <c:formatCode>0</c:formatCode>
                <c:ptCount val="519"/>
                <c:pt idx="0">
                  <c:v>248</c:v>
                </c:pt>
                <c:pt idx="1">
                  <c:v>248</c:v>
                </c:pt>
                <c:pt idx="2">
                  <c:v>248</c:v>
                </c:pt>
                <c:pt idx="3">
                  <c:v>248</c:v>
                </c:pt>
                <c:pt idx="4">
                  <c:v>248</c:v>
                </c:pt>
                <c:pt idx="5">
                  <c:v>247</c:v>
                </c:pt>
                <c:pt idx="6">
                  <c:v>247</c:v>
                </c:pt>
                <c:pt idx="7">
                  <c:v>247</c:v>
                </c:pt>
                <c:pt idx="8">
                  <c:v>246</c:v>
                </c:pt>
                <c:pt idx="9">
                  <c:v>246</c:v>
                </c:pt>
                <c:pt idx="10">
                  <c:v>246</c:v>
                </c:pt>
                <c:pt idx="11">
                  <c:v>247</c:v>
                </c:pt>
                <c:pt idx="12">
                  <c:v>247</c:v>
                </c:pt>
                <c:pt idx="13">
                  <c:v>247</c:v>
                </c:pt>
                <c:pt idx="14">
                  <c:v>248</c:v>
                </c:pt>
                <c:pt idx="15">
                  <c:v>248</c:v>
                </c:pt>
                <c:pt idx="16">
                  <c:v>248</c:v>
                </c:pt>
                <c:pt idx="17">
                  <c:v>248</c:v>
                </c:pt>
                <c:pt idx="18">
                  <c:v>248</c:v>
                </c:pt>
                <c:pt idx="19">
                  <c:v>248</c:v>
                </c:pt>
                <c:pt idx="20">
                  <c:v>248</c:v>
                </c:pt>
                <c:pt idx="21">
                  <c:v>241</c:v>
                </c:pt>
                <c:pt idx="22">
                  <c:v>241</c:v>
                </c:pt>
                <c:pt idx="23">
                  <c:v>241</c:v>
                </c:pt>
                <c:pt idx="24">
                  <c:v>241</c:v>
                </c:pt>
                <c:pt idx="25">
                  <c:v>241</c:v>
                </c:pt>
                <c:pt idx="26">
                  <c:v>241</c:v>
                </c:pt>
                <c:pt idx="27">
                  <c:v>241</c:v>
                </c:pt>
                <c:pt idx="28">
                  <c:v>241</c:v>
                </c:pt>
                <c:pt idx="29">
                  <c:v>241</c:v>
                </c:pt>
                <c:pt idx="30">
                  <c:v>241</c:v>
                </c:pt>
                <c:pt idx="31">
                  <c:v>241</c:v>
                </c:pt>
                <c:pt idx="32">
                  <c:v>241</c:v>
                </c:pt>
                <c:pt idx="33">
                  <c:v>241</c:v>
                </c:pt>
                <c:pt idx="34">
                  <c:v>241</c:v>
                </c:pt>
                <c:pt idx="35">
                  <c:v>241</c:v>
                </c:pt>
                <c:pt idx="36">
                  <c:v>248</c:v>
                </c:pt>
                <c:pt idx="37">
                  <c:v>235</c:v>
                </c:pt>
                <c:pt idx="38">
                  <c:v>235</c:v>
                </c:pt>
                <c:pt idx="39">
                  <c:v>248</c:v>
                </c:pt>
                <c:pt idx="40">
                  <c:v>248</c:v>
                </c:pt>
                <c:pt idx="41">
                  <c:v>248</c:v>
                </c:pt>
                <c:pt idx="42">
                  <c:v>235</c:v>
                </c:pt>
                <c:pt idx="43">
                  <c:v>235</c:v>
                </c:pt>
                <c:pt idx="44">
                  <c:v>235</c:v>
                </c:pt>
                <c:pt idx="45">
                  <c:v>235</c:v>
                </c:pt>
                <c:pt idx="46">
                  <c:v>235</c:v>
                </c:pt>
                <c:pt idx="47">
                  <c:v>235</c:v>
                </c:pt>
                <c:pt idx="48">
                  <c:v>235</c:v>
                </c:pt>
                <c:pt idx="49">
                  <c:v>235</c:v>
                </c:pt>
                <c:pt idx="50">
                  <c:v>235</c:v>
                </c:pt>
                <c:pt idx="51">
                  <c:v>248</c:v>
                </c:pt>
                <c:pt idx="52">
                  <c:v>240</c:v>
                </c:pt>
                <c:pt idx="53">
                  <c:v>240</c:v>
                </c:pt>
                <c:pt idx="54">
                  <c:v>240</c:v>
                </c:pt>
                <c:pt idx="55">
                  <c:v>240</c:v>
                </c:pt>
                <c:pt idx="56">
                  <c:v>240</c:v>
                </c:pt>
                <c:pt idx="57">
                  <c:v>240</c:v>
                </c:pt>
                <c:pt idx="58">
                  <c:v>240</c:v>
                </c:pt>
                <c:pt idx="59">
                  <c:v>240</c:v>
                </c:pt>
                <c:pt idx="60">
                  <c:v>240</c:v>
                </c:pt>
                <c:pt idx="61">
                  <c:v>240</c:v>
                </c:pt>
                <c:pt idx="62">
                  <c:v>252</c:v>
                </c:pt>
                <c:pt idx="63">
                  <c:v>252</c:v>
                </c:pt>
                <c:pt idx="64">
                  <c:v>242</c:v>
                </c:pt>
                <c:pt idx="65">
                  <c:v>242</c:v>
                </c:pt>
                <c:pt idx="66">
                  <c:v>242</c:v>
                </c:pt>
                <c:pt idx="67">
                  <c:v>242</c:v>
                </c:pt>
                <c:pt idx="68">
                  <c:v>252</c:v>
                </c:pt>
                <c:pt idx="69">
                  <c:v>252</c:v>
                </c:pt>
                <c:pt idx="70">
                  <c:v>252</c:v>
                </c:pt>
                <c:pt idx="71">
                  <c:v>252</c:v>
                </c:pt>
                <c:pt idx="72">
                  <c:v>252</c:v>
                </c:pt>
                <c:pt idx="73">
                  <c:v>252</c:v>
                </c:pt>
                <c:pt idx="74">
                  <c:v>252</c:v>
                </c:pt>
                <c:pt idx="75">
                  <c:v>252</c:v>
                </c:pt>
                <c:pt idx="76">
                  <c:v>252</c:v>
                </c:pt>
                <c:pt idx="77">
                  <c:v>252</c:v>
                </c:pt>
                <c:pt idx="78">
                  <c:v>252</c:v>
                </c:pt>
                <c:pt idx="79">
                  <c:v>252</c:v>
                </c:pt>
                <c:pt idx="80">
                  <c:v>252</c:v>
                </c:pt>
                <c:pt idx="81">
                  <c:v>252</c:v>
                </c:pt>
                <c:pt idx="82">
                  <c:v>252</c:v>
                </c:pt>
                <c:pt idx="83">
                  <c:v>252</c:v>
                </c:pt>
                <c:pt idx="84">
                  <c:v>249</c:v>
                </c:pt>
                <c:pt idx="85">
                  <c:v>249</c:v>
                </c:pt>
                <c:pt idx="86">
                  <c:v>249</c:v>
                </c:pt>
                <c:pt idx="87">
                  <c:v>249</c:v>
                </c:pt>
                <c:pt idx="88">
                  <c:v>252</c:v>
                </c:pt>
                <c:pt idx="89">
                  <c:v>252</c:v>
                </c:pt>
                <c:pt idx="90">
                  <c:v>252</c:v>
                </c:pt>
                <c:pt idx="91">
                  <c:v>250</c:v>
                </c:pt>
                <c:pt idx="92">
                  <c:v>250</c:v>
                </c:pt>
                <c:pt idx="93">
                  <c:v>250</c:v>
                </c:pt>
                <c:pt idx="94">
                  <c:v>250</c:v>
                </c:pt>
                <c:pt idx="95">
                  <c:v>250</c:v>
                </c:pt>
                <c:pt idx="96">
                  <c:v>255</c:v>
                </c:pt>
                <c:pt idx="97">
                  <c:v>245</c:v>
                </c:pt>
                <c:pt idx="98">
                  <c:v>245</c:v>
                </c:pt>
                <c:pt idx="99">
                  <c:v>245</c:v>
                </c:pt>
                <c:pt idx="100">
                  <c:v>255</c:v>
                </c:pt>
                <c:pt idx="101">
                  <c:v>255</c:v>
                </c:pt>
                <c:pt idx="102">
                  <c:v>255</c:v>
                </c:pt>
                <c:pt idx="103">
                  <c:v>255</c:v>
                </c:pt>
                <c:pt idx="104">
                  <c:v>255</c:v>
                </c:pt>
                <c:pt idx="105">
                  <c:v>255</c:v>
                </c:pt>
                <c:pt idx="106">
                  <c:v>255</c:v>
                </c:pt>
                <c:pt idx="107">
                  <c:v>255</c:v>
                </c:pt>
                <c:pt idx="108">
                  <c:v>255</c:v>
                </c:pt>
                <c:pt idx="109">
                  <c:v>255</c:v>
                </c:pt>
                <c:pt idx="110">
                  <c:v>255</c:v>
                </c:pt>
                <c:pt idx="111">
                  <c:v>255</c:v>
                </c:pt>
                <c:pt idx="112">
                  <c:v>255</c:v>
                </c:pt>
                <c:pt idx="113">
                  <c:v>240</c:v>
                </c:pt>
                <c:pt idx="114">
                  <c:v>240</c:v>
                </c:pt>
                <c:pt idx="115">
                  <c:v>240</c:v>
                </c:pt>
                <c:pt idx="116">
                  <c:v>240</c:v>
                </c:pt>
                <c:pt idx="117">
                  <c:v>245</c:v>
                </c:pt>
                <c:pt idx="118">
                  <c:v>245</c:v>
                </c:pt>
                <c:pt idx="119">
                  <c:v>245</c:v>
                </c:pt>
                <c:pt idx="120">
                  <c:v>245</c:v>
                </c:pt>
                <c:pt idx="121">
                  <c:v>245</c:v>
                </c:pt>
                <c:pt idx="122">
                  <c:v>255</c:v>
                </c:pt>
                <c:pt idx="123">
                  <c:v>255</c:v>
                </c:pt>
                <c:pt idx="124">
                  <c:v>255</c:v>
                </c:pt>
                <c:pt idx="125">
                  <c:v>255</c:v>
                </c:pt>
                <c:pt idx="126">
                  <c:v>245</c:v>
                </c:pt>
                <c:pt idx="127">
                  <c:v>245</c:v>
                </c:pt>
                <c:pt idx="128">
                  <c:v>245</c:v>
                </c:pt>
                <c:pt idx="129">
                  <c:v>245</c:v>
                </c:pt>
                <c:pt idx="130">
                  <c:v>245</c:v>
                </c:pt>
                <c:pt idx="131">
                  <c:v>245</c:v>
                </c:pt>
                <c:pt idx="132">
                  <c:v>256.2</c:v>
                </c:pt>
                <c:pt idx="133">
                  <c:v>256.2</c:v>
                </c:pt>
                <c:pt idx="134">
                  <c:v>256.2</c:v>
                </c:pt>
                <c:pt idx="135">
                  <c:v>250</c:v>
                </c:pt>
                <c:pt idx="136">
                  <c:v>250</c:v>
                </c:pt>
                <c:pt idx="137">
                  <c:v>256.2</c:v>
                </c:pt>
                <c:pt idx="138">
                  <c:v>256.2</c:v>
                </c:pt>
                <c:pt idx="139">
                  <c:v>256.2</c:v>
                </c:pt>
                <c:pt idx="140">
                  <c:v>256.2</c:v>
                </c:pt>
                <c:pt idx="141">
                  <c:v>256.2</c:v>
                </c:pt>
                <c:pt idx="142">
                  <c:v>256.2</c:v>
                </c:pt>
                <c:pt idx="143">
                  <c:v>256.2</c:v>
                </c:pt>
                <c:pt idx="144">
                  <c:v>256.2</c:v>
                </c:pt>
                <c:pt idx="145">
                  <c:v>256.2</c:v>
                </c:pt>
                <c:pt idx="146">
                  <c:v>256.2</c:v>
                </c:pt>
                <c:pt idx="147">
                  <c:v>256.2</c:v>
                </c:pt>
                <c:pt idx="148">
                  <c:v>256.2</c:v>
                </c:pt>
                <c:pt idx="149">
                  <c:v>256.2</c:v>
                </c:pt>
                <c:pt idx="150">
                  <c:v>256.2</c:v>
                </c:pt>
                <c:pt idx="151">
                  <c:v>256.2</c:v>
                </c:pt>
                <c:pt idx="152">
                  <c:v>256.2</c:v>
                </c:pt>
                <c:pt idx="153">
                  <c:v>256.98200000000003</c:v>
                </c:pt>
                <c:pt idx="154">
                  <c:v>256.98200000000003</c:v>
                </c:pt>
                <c:pt idx="155">
                  <c:v>256.98200000000003</c:v>
                </c:pt>
                <c:pt idx="156">
                  <c:v>256.98200000000003</c:v>
                </c:pt>
                <c:pt idx="157">
                  <c:v>256.98200000000003</c:v>
                </c:pt>
                <c:pt idx="158">
                  <c:v>256.98200000000003</c:v>
                </c:pt>
                <c:pt idx="159">
                  <c:v>256.98200000000003</c:v>
                </c:pt>
                <c:pt idx="160">
                  <c:v>256.98200000000003</c:v>
                </c:pt>
                <c:pt idx="161">
                  <c:v>256.98200000000003</c:v>
                </c:pt>
                <c:pt idx="162">
                  <c:v>256.98200000000003</c:v>
                </c:pt>
                <c:pt idx="163">
                  <c:v>256.98200000000003</c:v>
                </c:pt>
                <c:pt idx="164">
                  <c:v>256.98200000000003</c:v>
                </c:pt>
                <c:pt idx="165">
                  <c:v>256.98200000000003</c:v>
                </c:pt>
                <c:pt idx="166">
                  <c:v>256.98200000000003</c:v>
                </c:pt>
                <c:pt idx="167">
                  <c:v>256.98200000000003</c:v>
                </c:pt>
                <c:pt idx="168">
                  <c:v>256.98200000000003</c:v>
                </c:pt>
                <c:pt idx="169">
                  <c:v>256.98200000000003</c:v>
                </c:pt>
                <c:pt idx="170">
                  <c:v>256.98200000000003</c:v>
                </c:pt>
                <c:pt idx="171">
                  <c:v>256.98200000000003</c:v>
                </c:pt>
                <c:pt idx="172">
                  <c:v>256.98200000000003</c:v>
                </c:pt>
                <c:pt idx="173">
                  <c:v>256.98200000000003</c:v>
                </c:pt>
                <c:pt idx="174">
                  <c:v>250</c:v>
                </c:pt>
                <c:pt idx="175">
                  <c:v>250</c:v>
                </c:pt>
                <c:pt idx="176">
                  <c:v>250</c:v>
                </c:pt>
                <c:pt idx="177">
                  <c:v>250</c:v>
                </c:pt>
                <c:pt idx="178">
                  <c:v>250</c:v>
                </c:pt>
                <c:pt idx="179">
                  <c:v>250</c:v>
                </c:pt>
                <c:pt idx="180">
                  <c:v>250</c:v>
                </c:pt>
                <c:pt idx="181">
                  <c:v>250</c:v>
                </c:pt>
                <c:pt idx="182">
                  <c:v>250</c:v>
                </c:pt>
                <c:pt idx="183">
                  <c:v>256.98200000000003</c:v>
                </c:pt>
                <c:pt idx="184">
                  <c:v>256.98200000000003</c:v>
                </c:pt>
                <c:pt idx="185">
                  <c:v>258.21699999999998</c:v>
                </c:pt>
                <c:pt idx="186">
                  <c:v>258.21699999999998</c:v>
                </c:pt>
                <c:pt idx="187">
                  <c:v>258.21699999999998</c:v>
                </c:pt>
                <c:pt idx="188">
                  <c:v>258.21699999999998</c:v>
                </c:pt>
                <c:pt idx="189">
                  <c:v>258.21699999999998</c:v>
                </c:pt>
                <c:pt idx="190">
                  <c:v>258.21699999999998</c:v>
                </c:pt>
                <c:pt idx="191">
                  <c:v>258.21699999999998</c:v>
                </c:pt>
                <c:pt idx="192">
                  <c:v>258.21699999999998</c:v>
                </c:pt>
                <c:pt idx="193">
                  <c:v>258.21699999999998</c:v>
                </c:pt>
                <c:pt idx="194">
                  <c:v>258.21699999999998</c:v>
                </c:pt>
                <c:pt idx="195">
                  <c:v>258.21699999999998</c:v>
                </c:pt>
                <c:pt idx="196">
                  <c:v>258.21699999999998</c:v>
                </c:pt>
                <c:pt idx="197">
                  <c:v>250</c:v>
                </c:pt>
                <c:pt idx="198">
                  <c:v>250</c:v>
                </c:pt>
                <c:pt idx="199">
                  <c:v>250</c:v>
                </c:pt>
                <c:pt idx="200">
                  <c:v>250</c:v>
                </c:pt>
                <c:pt idx="201">
                  <c:v>258.21699999999998</c:v>
                </c:pt>
                <c:pt idx="202">
                  <c:v>258.21699999999998</c:v>
                </c:pt>
                <c:pt idx="203">
                  <c:v>258.21699999999998</c:v>
                </c:pt>
                <c:pt idx="204">
                  <c:v>258.21699999999998</c:v>
                </c:pt>
                <c:pt idx="205">
                  <c:v>258.21699999999998</c:v>
                </c:pt>
                <c:pt idx="206">
                  <c:v>258.21699999999998</c:v>
                </c:pt>
                <c:pt idx="207">
                  <c:v>258.21699999999998</c:v>
                </c:pt>
                <c:pt idx="208">
                  <c:v>258.21699999999998</c:v>
                </c:pt>
                <c:pt idx="209">
                  <c:v>258.21699999999998</c:v>
                </c:pt>
                <c:pt idx="210">
                  <c:v>258.21699999999998</c:v>
                </c:pt>
                <c:pt idx="211">
                  <c:v>258.21699999999998</c:v>
                </c:pt>
                <c:pt idx="212">
                  <c:v>258.21699999999998</c:v>
                </c:pt>
                <c:pt idx="213">
                  <c:v>258.89999999999998</c:v>
                </c:pt>
                <c:pt idx="214">
                  <c:v>258.89999999999998</c:v>
                </c:pt>
                <c:pt idx="215">
                  <c:v>258.89999999999998</c:v>
                </c:pt>
                <c:pt idx="216">
                  <c:v>258.89999999999998</c:v>
                </c:pt>
                <c:pt idx="217">
                  <c:v>258.89999999999998</c:v>
                </c:pt>
                <c:pt idx="218">
                  <c:v>258.89999999999998</c:v>
                </c:pt>
                <c:pt idx="219">
                  <c:v>258.89999999999998</c:v>
                </c:pt>
                <c:pt idx="220">
                  <c:v>258.89999999999998</c:v>
                </c:pt>
                <c:pt idx="221">
                  <c:v>258.89999999999998</c:v>
                </c:pt>
                <c:pt idx="222">
                  <c:v>258.89999999999998</c:v>
                </c:pt>
                <c:pt idx="223">
                  <c:v>258.89999999999998</c:v>
                </c:pt>
                <c:pt idx="224">
                  <c:v>258.89999999999998</c:v>
                </c:pt>
                <c:pt idx="225">
                  <c:v>249</c:v>
                </c:pt>
                <c:pt idx="226">
                  <c:v>249</c:v>
                </c:pt>
                <c:pt idx="227">
                  <c:v>249</c:v>
                </c:pt>
                <c:pt idx="228">
                  <c:v>249</c:v>
                </c:pt>
                <c:pt idx="229">
                  <c:v>258.89999999999998</c:v>
                </c:pt>
                <c:pt idx="230">
                  <c:v>258.89999999999998</c:v>
                </c:pt>
                <c:pt idx="231">
                  <c:v>254</c:v>
                </c:pt>
                <c:pt idx="232">
                  <c:v>254</c:v>
                </c:pt>
                <c:pt idx="233">
                  <c:v>254</c:v>
                </c:pt>
                <c:pt idx="234">
                  <c:v>254</c:v>
                </c:pt>
                <c:pt idx="235">
                  <c:v>254</c:v>
                </c:pt>
                <c:pt idx="236">
                  <c:v>254</c:v>
                </c:pt>
                <c:pt idx="237">
                  <c:v>258.89999999999998</c:v>
                </c:pt>
                <c:pt idx="238">
                  <c:v>256</c:v>
                </c:pt>
                <c:pt idx="239">
                  <c:v>256</c:v>
                </c:pt>
                <c:pt idx="240">
                  <c:v>256</c:v>
                </c:pt>
                <c:pt idx="241">
                  <c:v>256</c:v>
                </c:pt>
                <c:pt idx="242">
                  <c:v>256</c:v>
                </c:pt>
                <c:pt idx="243">
                  <c:v>263</c:v>
                </c:pt>
                <c:pt idx="244">
                  <c:v>263</c:v>
                </c:pt>
                <c:pt idx="245">
                  <c:v>253</c:v>
                </c:pt>
                <c:pt idx="246">
                  <c:v>253</c:v>
                </c:pt>
                <c:pt idx="247">
                  <c:v>253</c:v>
                </c:pt>
                <c:pt idx="248">
                  <c:v>253</c:v>
                </c:pt>
                <c:pt idx="249">
                  <c:v>253</c:v>
                </c:pt>
                <c:pt idx="250">
                  <c:v>253</c:v>
                </c:pt>
                <c:pt idx="251">
                  <c:v>253</c:v>
                </c:pt>
                <c:pt idx="252">
                  <c:v>263</c:v>
                </c:pt>
                <c:pt idx="253">
                  <c:v>263</c:v>
                </c:pt>
                <c:pt idx="254">
                  <c:v>263</c:v>
                </c:pt>
                <c:pt idx="255">
                  <c:v>263</c:v>
                </c:pt>
                <c:pt idx="256">
                  <c:v>263</c:v>
                </c:pt>
                <c:pt idx="257">
                  <c:v>263</c:v>
                </c:pt>
                <c:pt idx="258">
                  <c:v>263</c:v>
                </c:pt>
                <c:pt idx="259">
                  <c:v>263</c:v>
                </c:pt>
                <c:pt idx="260">
                  <c:v>258</c:v>
                </c:pt>
                <c:pt idx="261">
                  <c:v>258</c:v>
                </c:pt>
                <c:pt idx="262">
                  <c:v>258</c:v>
                </c:pt>
                <c:pt idx="263">
                  <c:v>258</c:v>
                </c:pt>
                <c:pt idx="264">
                  <c:v>263</c:v>
                </c:pt>
                <c:pt idx="265">
                  <c:v>263</c:v>
                </c:pt>
                <c:pt idx="266">
                  <c:v>258</c:v>
                </c:pt>
                <c:pt idx="267">
                  <c:v>258</c:v>
                </c:pt>
                <c:pt idx="268">
                  <c:v>258</c:v>
                </c:pt>
                <c:pt idx="269">
                  <c:v>258</c:v>
                </c:pt>
                <c:pt idx="270">
                  <c:v>258</c:v>
                </c:pt>
                <c:pt idx="271">
                  <c:v>263</c:v>
                </c:pt>
                <c:pt idx="272">
                  <c:v>263</c:v>
                </c:pt>
                <c:pt idx="273">
                  <c:v>263</c:v>
                </c:pt>
                <c:pt idx="274">
                  <c:v>263</c:v>
                </c:pt>
                <c:pt idx="275">
                  <c:v>263</c:v>
                </c:pt>
                <c:pt idx="276">
                  <c:v>258</c:v>
                </c:pt>
                <c:pt idx="277">
                  <c:v>258</c:v>
                </c:pt>
                <c:pt idx="278">
                  <c:v>263</c:v>
                </c:pt>
                <c:pt idx="279">
                  <c:v>263</c:v>
                </c:pt>
                <c:pt idx="280">
                  <c:v>253</c:v>
                </c:pt>
                <c:pt idx="281">
                  <c:v>253</c:v>
                </c:pt>
                <c:pt idx="282">
                  <c:v>253</c:v>
                </c:pt>
                <c:pt idx="283">
                  <c:v>253</c:v>
                </c:pt>
                <c:pt idx="284">
                  <c:v>253</c:v>
                </c:pt>
                <c:pt idx="285">
                  <c:v>263</c:v>
                </c:pt>
                <c:pt idx="286">
                  <c:v>263</c:v>
                </c:pt>
                <c:pt idx="287">
                  <c:v>263</c:v>
                </c:pt>
                <c:pt idx="288">
                  <c:v>263</c:v>
                </c:pt>
                <c:pt idx="289">
                  <c:v>263</c:v>
                </c:pt>
                <c:pt idx="290">
                  <c:v>263</c:v>
                </c:pt>
                <c:pt idx="291">
                  <c:v>263</c:v>
                </c:pt>
                <c:pt idx="292">
                  <c:v>263</c:v>
                </c:pt>
                <c:pt idx="293">
                  <c:v>263</c:v>
                </c:pt>
                <c:pt idx="294">
                  <c:v>263</c:v>
                </c:pt>
                <c:pt idx="295">
                  <c:v>260</c:v>
                </c:pt>
                <c:pt idx="296">
                  <c:v>260</c:v>
                </c:pt>
                <c:pt idx="297">
                  <c:v>260</c:v>
                </c:pt>
                <c:pt idx="298">
                  <c:v>249.37899999999999</c:v>
                </c:pt>
                <c:pt idx="299">
                  <c:v>249.37899999999999</c:v>
                </c:pt>
                <c:pt idx="300">
                  <c:v>249.37899999999999</c:v>
                </c:pt>
                <c:pt idx="301">
                  <c:v>249.37899999999999</c:v>
                </c:pt>
                <c:pt idx="302">
                  <c:v>249.37899999999999</c:v>
                </c:pt>
                <c:pt idx="303">
                  <c:v>249.37899999999999</c:v>
                </c:pt>
                <c:pt idx="304">
                  <c:v>249.37899999999999</c:v>
                </c:pt>
                <c:pt idx="305">
                  <c:v>259.67599999999999</c:v>
                </c:pt>
                <c:pt idx="306">
                  <c:v>259.67599999999999</c:v>
                </c:pt>
                <c:pt idx="307">
                  <c:v>259.67599999999999</c:v>
                </c:pt>
                <c:pt idx="308">
                  <c:v>250</c:v>
                </c:pt>
                <c:pt idx="309">
                  <c:v>250</c:v>
                </c:pt>
                <c:pt idx="310">
                  <c:v>250</c:v>
                </c:pt>
                <c:pt idx="311">
                  <c:v>250</c:v>
                </c:pt>
                <c:pt idx="312">
                  <c:v>250</c:v>
                </c:pt>
                <c:pt idx="313">
                  <c:v>259.67599999999999</c:v>
                </c:pt>
                <c:pt idx="314">
                  <c:v>259.67599999999999</c:v>
                </c:pt>
                <c:pt idx="315">
                  <c:v>259.67599999999999</c:v>
                </c:pt>
                <c:pt idx="316">
                  <c:v>240</c:v>
                </c:pt>
                <c:pt idx="317">
                  <c:v>240</c:v>
                </c:pt>
                <c:pt idx="318">
                  <c:v>240</c:v>
                </c:pt>
                <c:pt idx="319">
                  <c:v>240</c:v>
                </c:pt>
                <c:pt idx="320">
                  <c:v>240</c:v>
                </c:pt>
                <c:pt idx="321">
                  <c:v>240</c:v>
                </c:pt>
                <c:pt idx="322">
                  <c:v>240</c:v>
                </c:pt>
                <c:pt idx="323">
                  <c:v>240</c:v>
                </c:pt>
                <c:pt idx="324">
                  <c:v>240</c:v>
                </c:pt>
                <c:pt idx="325">
                  <c:v>240</c:v>
                </c:pt>
                <c:pt idx="326">
                  <c:v>240</c:v>
                </c:pt>
                <c:pt idx="327">
                  <c:v>260</c:v>
                </c:pt>
                <c:pt idx="328">
                  <c:v>260</c:v>
                </c:pt>
                <c:pt idx="329">
                  <c:v>260</c:v>
                </c:pt>
                <c:pt idx="330">
                  <c:v>260</c:v>
                </c:pt>
                <c:pt idx="331">
                  <c:v>260</c:v>
                </c:pt>
                <c:pt idx="332">
                  <c:v>260</c:v>
                </c:pt>
                <c:pt idx="333">
                  <c:v>259.67599999999999</c:v>
                </c:pt>
                <c:pt idx="334">
                  <c:v>260.25400000000002</c:v>
                </c:pt>
                <c:pt idx="335">
                  <c:v>260.25400000000002</c:v>
                </c:pt>
                <c:pt idx="336">
                  <c:v>260.25400000000002</c:v>
                </c:pt>
                <c:pt idx="337">
                  <c:v>254</c:v>
                </c:pt>
                <c:pt idx="338">
                  <c:v>254</c:v>
                </c:pt>
                <c:pt idx="339">
                  <c:v>260.25400000000002</c:v>
                </c:pt>
                <c:pt idx="340">
                  <c:v>260.25400000000002</c:v>
                </c:pt>
                <c:pt idx="341">
                  <c:v>260.25400000000002</c:v>
                </c:pt>
                <c:pt idx="342">
                  <c:v>260.25400000000002</c:v>
                </c:pt>
                <c:pt idx="343">
                  <c:v>260.25400000000002</c:v>
                </c:pt>
                <c:pt idx="344">
                  <c:v>260.25400000000002</c:v>
                </c:pt>
                <c:pt idx="345">
                  <c:v>260.25400000000002</c:v>
                </c:pt>
                <c:pt idx="346">
                  <c:v>260.25400000000002</c:v>
                </c:pt>
                <c:pt idx="347">
                  <c:v>260.25400000000002</c:v>
                </c:pt>
                <c:pt idx="348">
                  <c:v>260.25400000000002</c:v>
                </c:pt>
                <c:pt idx="349">
                  <c:v>260.25400000000002</c:v>
                </c:pt>
                <c:pt idx="350">
                  <c:v>256</c:v>
                </c:pt>
                <c:pt idx="351">
                  <c:v>256</c:v>
                </c:pt>
                <c:pt idx="352">
                  <c:v>256</c:v>
                </c:pt>
                <c:pt idx="353">
                  <c:v>256</c:v>
                </c:pt>
                <c:pt idx="354">
                  <c:v>256</c:v>
                </c:pt>
                <c:pt idx="355">
                  <c:v>260.25400000000002</c:v>
                </c:pt>
                <c:pt idx="356">
                  <c:v>260.25400000000002</c:v>
                </c:pt>
                <c:pt idx="357">
                  <c:v>260.25400000000002</c:v>
                </c:pt>
                <c:pt idx="358">
                  <c:v>260.25400000000002</c:v>
                </c:pt>
                <c:pt idx="359">
                  <c:v>260.25400000000002</c:v>
                </c:pt>
                <c:pt idx="360">
                  <c:v>260.25400000000002</c:v>
                </c:pt>
                <c:pt idx="361">
                  <c:v>260.25400000000002</c:v>
                </c:pt>
                <c:pt idx="362">
                  <c:v>260.25400000000002</c:v>
                </c:pt>
                <c:pt idx="363">
                  <c:v>260.25400000000002</c:v>
                </c:pt>
                <c:pt idx="364">
                  <c:v>260.25400000000002</c:v>
                </c:pt>
                <c:pt idx="365">
                  <c:v>240</c:v>
                </c:pt>
                <c:pt idx="366">
                  <c:v>240</c:v>
                </c:pt>
                <c:pt idx="367">
                  <c:v>240</c:v>
                </c:pt>
                <c:pt idx="368">
                  <c:v>240</c:v>
                </c:pt>
                <c:pt idx="369">
                  <c:v>240</c:v>
                </c:pt>
                <c:pt idx="370">
                  <c:v>240</c:v>
                </c:pt>
                <c:pt idx="371">
                  <c:v>240</c:v>
                </c:pt>
                <c:pt idx="372">
                  <c:v>240</c:v>
                </c:pt>
                <c:pt idx="373">
                  <c:v>240</c:v>
                </c:pt>
                <c:pt idx="374">
                  <c:v>240</c:v>
                </c:pt>
                <c:pt idx="375">
                  <c:v>240</c:v>
                </c:pt>
                <c:pt idx="376">
                  <c:v>210</c:v>
                </c:pt>
                <c:pt idx="377">
                  <c:v>210</c:v>
                </c:pt>
                <c:pt idx="378">
                  <c:v>210</c:v>
                </c:pt>
                <c:pt idx="379">
                  <c:v>210</c:v>
                </c:pt>
                <c:pt idx="380">
                  <c:v>210</c:v>
                </c:pt>
                <c:pt idx="381">
                  <c:v>210</c:v>
                </c:pt>
                <c:pt idx="382">
                  <c:v>210</c:v>
                </c:pt>
                <c:pt idx="383">
                  <c:v>210</c:v>
                </c:pt>
                <c:pt idx="384">
                  <c:v>210</c:v>
                </c:pt>
                <c:pt idx="385">
                  <c:v>210</c:v>
                </c:pt>
                <c:pt idx="386">
                  <c:v>260.2</c:v>
                </c:pt>
                <c:pt idx="387">
                  <c:v>260.2</c:v>
                </c:pt>
                <c:pt idx="388">
                  <c:v>260.2</c:v>
                </c:pt>
                <c:pt idx="389">
                  <c:v>260.2</c:v>
                </c:pt>
                <c:pt idx="390">
                  <c:v>260.2</c:v>
                </c:pt>
                <c:pt idx="391">
                  <c:v>260.2</c:v>
                </c:pt>
                <c:pt idx="392">
                  <c:v>260.2</c:v>
                </c:pt>
                <c:pt idx="393">
                  <c:v>260.2</c:v>
                </c:pt>
                <c:pt idx="394">
                  <c:v>260.2</c:v>
                </c:pt>
                <c:pt idx="395">
                  <c:v>261.714</c:v>
                </c:pt>
                <c:pt idx="396">
                  <c:v>261.714</c:v>
                </c:pt>
                <c:pt idx="397">
                  <c:v>261.714</c:v>
                </c:pt>
                <c:pt idx="398">
                  <c:v>261.714</c:v>
                </c:pt>
                <c:pt idx="399">
                  <c:v>261.714</c:v>
                </c:pt>
                <c:pt idx="400">
                  <c:v>252</c:v>
                </c:pt>
                <c:pt idx="401">
                  <c:v>252</c:v>
                </c:pt>
                <c:pt idx="402">
                  <c:v>252</c:v>
                </c:pt>
                <c:pt idx="403">
                  <c:v>261.714</c:v>
                </c:pt>
                <c:pt idx="404">
                  <c:v>261.714</c:v>
                </c:pt>
                <c:pt idx="405">
                  <c:v>261.714</c:v>
                </c:pt>
                <c:pt idx="406">
                  <c:v>255</c:v>
                </c:pt>
                <c:pt idx="407">
                  <c:v>255</c:v>
                </c:pt>
                <c:pt idx="408">
                  <c:v>255</c:v>
                </c:pt>
                <c:pt idx="409">
                  <c:v>255</c:v>
                </c:pt>
                <c:pt idx="410">
                  <c:v>255</c:v>
                </c:pt>
                <c:pt idx="411">
                  <c:v>261.714</c:v>
                </c:pt>
                <c:pt idx="412">
                  <c:v>261.714</c:v>
                </c:pt>
                <c:pt idx="413">
                  <c:v>255</c:v>
                </c:pt>
                <c:pt idx="414">
                  <c:v>255</c:v>
                </c:pt>
                <c:pt idx="415">
                  <c:v>255</c:v>
                </c:pt>
                <c:pt idx="416">
                  <c:v>255</c:v>
                </c:pt>
                <c:pt idx="417">
                  <c:v>255</c:v>
                </c:pt>
                <c:pt idx="418">
                  <c:v>255</c:v>
                </c:pt>
                <c:pt idx="419">
                  <c:v>255</c:v>
                </c:pt>
                <c:pt idx="420">
                  <c:v>261.714</c:v>
                </c:pt>
                <c:pt idx="421">
                  <c:v>261.714</c:v>
                </c:pt>
                <c:pt idx="422">
                  <c:v>261.714</c:v>
                </c:pt>
                <c:pt idx="423">
                  <c:v>261.714</c:v>
                </c:pt>
                <c:pt idx="424">
                  <c:v>261.714</c:v>
                </c:pt>
                <c:pt idx="425">
                  <c:v>261.714</c:v>
                </c:pt>
                <c:pt idx="426">
                  <c:v>263.62</c:v>
                </c:pt>
                <c:pt idx="427">
                  <c:v>254</c:v>
                </c:pt>
                <c:pt idx="428">
                  <c:v>254</c:v>
                </c:pt>
                <c:pt idx="429">
                  <c:v>254</c:v>
                </c:pt>
                <c:pt idx="430">
                  <c:v>254</c:v>
                </c:pt>
                <c:pt idx="431">
                  <c:v>254</c:v>
                </c:pt>
                <c:pt idx="432">
                  <c:v>254</c:v>
                </c:pt>
                <c:pt idx="433">
                  <c:v>254</c:v>
                </c:pt>
                <c:pt idx="434">
                  <c:v>254</c:v>
                </c:pt>
                <c:pt idx="435">
                  <c:v>254</c:v>
                </c:pt>
                <c:pt idx="436">
                  <c:v>254</c:v>
                </c:pt>
                <c:pt idx="437">
                  <c:v>254</c:v>
                </c:pt>
                <c:pt idx="438">
                  <c:v>254</c:v>
                </c:pt>
                <c:pt idx="439">
                  <c:v>254</c:v>
                </c:pt>
                <c:pt idx="440">
                  <c:v>254</c:v>
                </c:pt>
                <c:pt idx="441">
                  <c:v>254</c:v>
                </c:pt>
                <c:pt idx="442">
                  <c:v>254</c:v>
                </c:pt>
                <c:pt idx="443">
                  <c:v>254</c:v>
                </c:pt>
                <c:pt idx="444">
                  <c:v>254</c:v>
                </c:pt>
                <c:pt idx="445">
                  <c:v>254</c:v>
                </c:pt>
                <c:pt idx="446">
                  <c:v>257</c:v>
                </c:pt>
                <c:pt idx="447">
                  <c:v>257</c:v>
                </c:pt>
                <c:pt idx="448">
                  <c:v>257</c:v>
                </c:pt>
                <c:pt idx="449">
                  <c:v>257</c:v>
                </c:pt>
                <c:pt idx="450">
                  <c:v>257</c:v>
                </c:pt>
                <c:pt idx="451">
                  <c:v>257</c:v>
                </c:pt>
                <c:pt idx="452">
                  <c:v>257</c:v>
                </c:pt>
                <c:pt idx="453">
                  <c:v>257</c:v>
                </c:pt>
                <c:pt idx="454">
                  <c:v>257</c:v>
                </c:pt>
                <c:pt idx="455">
                  <c:v>262</c:v>
                </c:pt>
                <c:pt idx="456">
                  <c:v>262</c:v>
                </c:pt>
                <c:pt idx="457">
                  <c:v>262</c:v>
                </c:pt>
                <c:pt idx="458">
                  <c:v>262</c:v>
                </c:pt>
                <c:pt idx="459">
                  <c:v>262</c:v>
                </c:pt>
                <c:pt idx="460">
                  <c:v>262</c:v>
                </c:pt>
                <c:pt idx="461">
                  <c:v>262</c:v>
                </c:pt>
                <c:pt idx="462">
                  <c:v>262</c:v>
                </c:pt>
                <c:pt idx="463">
                  <c:v>262</c:v>
                </c:pt>
                <c:pt idx="464">
                  <c:v>262</c:v>
                </c:pt>
                <c:pt idx="465">
                  <c:v>262</c:v>
                </c:pt>
                <c:pt idx="466">
                  <c:v>262</c:v>
                </c:pt>
                <c:pt idx="467">
                  <c:v>262</c:v>
                </c:pt>
                <c:pt idx="468">
                  <c:v>262</c:v>
                </c:pt>
                <c:pt idx="469">
                  <c:v>262</c:v>
                </c:pt>
                <c:pt idx="470">
                  <c:v>262</c:v>
                </c:pt>
                <c:pt idx="471">
                  <c:v>262</c:v>
                </c:pt>
                <c:pt idx="472">
                  <c:v>262</c:v>
                </c:pt>
                <c:pt idx="473">
                  <c:v>262</c:v>
                </c:pt>
                <c:pt idx="474">
                  <c:v>262</c:v>
                </c:pt>
                <c:pt idx="475">
                  <c:v>262</c:v>
                </c:pt>
                <c:pt idx="476">
                  <c:v>262</c:v>
                </c:pt>
                <c:pt idx="477">
                  <c:v>262</c:v>
                </c:pt>
                <c:pt idx="478">
                  <c:v>262</c:v>
                </c:pt>
                <c:pt idx="479">
                  <c:v>262</c:v>
                </c:pt>
                <c:pt idx="480">
                  <c:v>262</c:v>
                </c:pt>
                <c:pt idx="481">
                  <c:v>262</c:v>
                </c:pt>
                <c:pt idx="482">
                  <c:v>262</c:v>
                </c:pt>
                <c:pt idx="483">
                  <c:v>262</c:v>
                </c:pt>
                <c:pt idx="484">
                  <c:v>262</c:v>
                </c:pt>
                <c:pt idx="485">
                  <c:v>262</c:v>
                </c:pt>
                <c:pt idx="486">
                  <c:v>262</c:v>
                </c:pt>
                <c:pt idx="487">
                  <c:v>262</c:v>
                </c:pt>
                <c:pt idx="488">
                  <c:v>262</c:v>
                </c:pt>
                <c:pt idx="489">
                  <c:v>262</c:v>
                </c:pt>
                <c:pt idx="490">
                  <c:v>262</c:v>
                </c:pt>
                <c:pt idx="491">
                  <c:v>262</c:v>
                </c:pt>
                <c:pt idx="492">
                  <c:v>262</c:v>
                </c:pt>
                <c:pt idx="493">
                  <c:v>262</c:v>
                </c:pt>
                <c:pt idx="494">
                  <c:v>262</c:v>
                </c:pt>
                <c:pt idx="495">
                  <c:v>267.17899999999997</c:v>
                </c:pt>
                <c:pt idx="496">
                  <c:v>267.17899999999997</c:v>
                </c:pt>
                <c:pt idx="497">
                  <c:v>267.17899999999997</c:v>
                </c:pt>
                <c:pt idx="498">
                  <c:v>267.17899999999997</c:v>
                </c:pt>
                <c:pt idx="499">
                  <c:v>267.17899999999997</c:v>
                </c:pt>
                <c:pt idx="500">
                  <c:v>267.17899999999997</c:v>
                </c:pt>
                <c:pt idx="501">
                  <c:v>267.17899999999997</c:v>
                </c:pt>
                <c:pt idx="502">
                  <c:v>267.17899999999997</c:v>
                </c:pt>
                <c:pt idx="503">
                  <c:v>267.17899999999997</c:v>
                </c:pt>
                <c:pt idx="504">
                  <c:v>267.17899999999997</c:v>
                </c:pt>
                <c:pt idx="505">
                  <c:v>267.17899999999997</c:v>
                </c:pt>
                <c:pt idx="506">
                  <c:v>267.17899999999997</c:v>
                </c:pt>
                <c:pt idx="507">
                  <c:v>267.17899999999997</c:v>
                </c:pt>
                <c:pt idx="508">
                  <c:v>267.17899999999997</c:v>
                </c:pt>
                <c:pt idx="509">
                  <c:v>267.17899999999997</c:v>
                </c:pt>
                <c:pt idx="510">
                  <c:v>267.17899999999997</c:v>
                </c:pt>
                <c:pt idx="511">
                  <c:v>267.17899999999997</c:v>
                </c:pt>
                <c:pt idx="512">
                  <c:v>267.17899999999997</c:v>
                </c:pt>
                <c:pt idx="513">
                  <c:v>267.17899999999997</c:v>
                </c:pt>
                <c:pt idx="514">
                  <c:v>267.17899999999997</c:v>
                </c:pt>
                <c:pt idx="515">
                  <c:v>267.17899999999997</c:v>
                </c:pt>
                <c:pt idx="516">
                  <c:v>267.17899999999997</c:v>
                </c:pt>
                <c:pt idx="517">
                  <c:v>267.17899999999997</c:v>
                </c:pt>
                <c:pt idx="518">
                  <c:v>267.17899999999997</c:v>
                </c:pt>
              </c:numCache>
            </c:numRef>
          </c:val>
        </c:ser>
        <c:dLbls>
          <c:showLegendKey val="0"/>
          <c:showVal val="0"/>
          <c:showCatName val="0"/>
          <c:showSerName val="0"/>
          <c:showPercent val="0"/>
          <c:showBubbleSize val="0"/>
        </c:dLbls>
        <c:axId val="154290432"/>
        <c:axId val="154300416"/>
      </c:areaChart>
      <c:lineChart>
        <c:grouping val="standard"/>
        <c:varyColors val="0"/>
        <c:ser>
          <c:idx val="3"/>
          <c:order val="2"/>
          <c:tx>
            <c:v>2015/16 Historical Flow incl. Storage Receipts</c:v>
          </c:tx>
          <c:spPr>
            <a:ln w="19050">
              <a:solidFill>
                <a:schemeClr val="bg1">
                  <a:lumMod val="50000"/>
                </a:schemeClr>
              </a:solidFill>
            </a:ln>
          </c:spPr>
          <c:marker>
            <c:symbol val="none"/>
          </c:marker>
          <c:cat>
            <c:numRef>
              <c:f>Data!$A$582:$A$1500</c:f>
              <c:numCache>
                <c:formatCode>d\-mmm\-yy</c:formatCode>
                <c:ptCount val="919"/>
                <c:pt idx="0">
                  <c:v>42583</c:v>
                </c:pt>
                <c:pt idx="1">
                  <c:v>42584</c:v>
                </c:pt>
                <c:pt idx="2">
                  <c:v>42585</c:v>
                </c:pt>
                <c:pt idx="3">
                  <c:v>42586</c:v>
                </c:pt>
                <c:pt idx="4">
                  <c:v>42587</c:v>
                </c:pt>
                <c:pt idx="5">
                  <c:v>42588</c:v>
                </c:pt>
                <c:pt idx="6">
                  <c:v>42589</c:v>
                </c:pt>
                <c:pt idx="7">
                  <c:v>42590</c:v>
                </c:pt>
                <c:pt idx="8">
                  <c:v>42591</c:v>
                </c:pt>
                <c:pt idx="9">
                  <c:v>42592</c:v>
                </c:pt>
                <c:pt idx="10">
                  <c:v>42593</c:v>
                </c:pt>
                <c:pt idx="11">
                  <c:v>42594</c:v>
                </c:pt>
                <c:pt idx="12">
                  <c:v>42595</c:v>
                </c:pt>
                <c:pt idx="13">
                  <c:v>42596</c:v>
                </c:pt>
                <c:pt idx="14">
                  <c:v>42597</c:v>
                </c:pt>
                <c:pt idx="15">
                  <c:v>42598</c:v>
                </c:pt>
                <c:pt idx="16">
                  <c:v>42599</c:v>
                </c:pt>
                <c:pt idx="17">
                  <c:v>42600</c:v>
                </c:pt>
                <c:pt idx="18">
                  <c:v>42601</c:v>
                </c:pt>
                <c:pt idx="19">
                  <c:v>42602</c:v>
                </c:pt>
                <c:pt idx="20">
                  <c:v>42603</c:v>
                </c:pt>
                <c:pt idx="21">
                  <c:v>42604</c:v>
                </c:pt>
                <c:pt idx="22">
                  <c:v>42605</c:v>
                </c:pt>
                <c:pt idx="23">
                  <c:v>42606</c:v>
                </c:pt>
                <c:pt idx="24">
                  <c:v>42607</c:v>
                </c:pt>
                <c:pt idx="25">
                  <c:v>42608</c:v>
                </c:pt>
                <c:pt idx="26">
                  <c:v>42609</c:v>
                </c:pt>
                <c:pt idx="27">
                  <c:v>42610</c:v>
                </c:pt>
                <c:pt idx="28">
                  <c:v>42611</c:v>
                </c:pt>
                <c:pt idx="29">
                  <c:v>42612</c:v>
                </c:pt>
                <c:pt idx="30">
                  <c:v>42613</c:v>
                </c:pt>
                <c:pt idx="31">
                  <c:v>42614</c:v>
                </c:pt>
                <c:pt idx="32">
                  <c:v>42615</c:v>
                </c:pt>
                <c:pt idx="33">
                  <c:v>42616</c:v>
                </c:pt>
                <c:pt idx="34">
                  <c:v>42617</c:v>
                </c:pt>
                <c:pt idx="35">
                  <c:v>42618</c:v>
                </c:pt>
                <c:pt idx="36">
                  <c:v>42619</c:v>
                </c:pt>
                <c:pt idx="37">
                  <c:v>42620</c:v>
                </c:pt>
                <c:pt idx="38">
                  <c:v>42621</c:v>
                </c:pt>
                <c:pt idx="39">
                  <c:v>42622</c:v>
                </c:pt>
                <c:pt idx="40">
                  <c:v>42623</c:v>
                </c:pt>
                <c:pt idx="41">
                  <c:v>42624</c:v>
                </c:pt>
                <c:pt idx="42">
                  <c:v>42625</c:v>
                </c:pt>
                <c:pt idx="43">
                  <c:v>42626</c:v>
                </c:pt>
                <c:pt idx="44">
                  <c:v>42627</c:v>
                </c:pt>
                <c:pt idx="45">
                  <c:v>42628</c:v>
                </c:pt>
                <c:pt idx="46">
                  <c:v>42629</c:v>
                </c:pt>
                <c:pt idx="47">
                  <c:v>42630</c:v>
                </c:pt>
                <c:pt idx="48">
                  <c:v>42631</c:v>
                </c:pt>
                <c:pt idx="49">
                  <c:v>42632</c:v>
                </c:pt>
                <c:pt idx="50">
                  <c:v>42633</c:v>
                </c:pt>
                <c:pt idx="51">
                  <c:v>42634</c:v>
                </c:pt>
                <c:pt idx="52">
                  <c:v>42635</c:v>
                </c:pt>
                <c:pt idx="53">
                  <c:v>42636</c:v>
                </c:pt>
                <c:pt idx="54">
                  <c:v>42637</c:v>
                </c:pt>
                <c:pt idx="55">
                  <c:v>42638</c:v>
                </c:pt>
                <c:pt idx="56">
                  <c:v>42639</c:v>
                </c:pt>
                <c:pt idx="57">
                  <c:v>42640</c:v>
                </c:pt>
                <c:pt idx="58">
                  <c:v>42641</c:v>
                </c:pt>
                <c:pt idx="59">
                  <c:v>42642</c:v>
                </c:pt>
                <c:pt idx="60">
                  <c:v>42643</c:v>
                </c:pt>
                <c:pt idx="61">
                  <c:v>42644</c:v>
                </c:pt>
                <c:pt idx="62">
                  <c:v>42645</c:v>
                </c:pt>
                <c:pt idx="63">
                  <c:v>42646</c:v>
                </c:pt>
                <c:pt idx="64">
                  <c:v>42647</c:v>
                </c:pt>
                <c:pt idx="65">
                  <c:v>42648</c:v>
                </c:pt>
                <c:pt idx="66">
                  <c:v>42649</c:v>
                </c:pt>
                <c:pt idx="67">
                  <c:v>42650</c:v>
                </c:pt>
                <c:pt idx="68">
                  <c:v>42651</c:v>
                </c:pt>
                <c:pt idx="69">
                  <c:v>42652</c:v>
                </c:pt>
                <c:pt idx="70">
                  <c:v>42653</c:v>
                </c:pt>
                <c:pt idx="71">
                  <c:v>42654</c:v>
                </c:pt>
                <c:pt idx="72">
                  <c:v>42655</c:v>
                </c:pt>
                <c:pt idx="73">
                  <c:v>42656</c:v>
                </c:pt>
                <c:pt idx="74">
                  <c:v>42657</c:v>
                </c:pt>
                <c:pt idx="75">
                  <c:v>42658</c:v>
                </c:pt>
                <c:pt idx="76">
                  <c:v>42659</c:v>
                </c:pt>
                <c:pt idx="77">
                  <c:v>42660</c:v>
                </c:pt>
                <c:pt idx="78">
                  <c:v>42661</c:v>
                </c:pt>
                <c:pt idx="79">
                  <c:v>42662</c:v>
                </c:pt>
                <c:pt idx="80">
                  <c:v>42663</c:v>
                </c:pt>
                <c:pt idx="81">
                  <c:v>42664</c:v>
                </c:pt>
                <c:pt idx="82">
                  <c:v>42665</c:v>
                </c:pt>
                <c:pt idx="83">
                  <c:v>42666</c:v>
                </c:pt>
                <c:pt idx="84">
                  <c:v>42667</c:v>
                </c:pt>
                <c:pt idx="85">
                  <c:v>42668</c:v>
                </c:pt>
                <c:pt idx="86">
                  <c:v>42669</c:v>
                </c:pt>
                <c:pt idx="87">
                  <c:v>42670</c:v>
                </c:pt>
                <c:pt idx="88">
                  <c:v>42671</c:v>
                </c:pt>
                <c:pt idx="89">
                  <c:v>42672</c:v>
                </c:pt>
                <c:pt idx="90">
                  <c:v>42673</c:v>
                </c:pt>
                <c:pt idx="91">
                  <c:v>42674</c:v>
                </c:pt>
                <c:pt idx="92">
                  <c:v>42675</c:v>
                </c:pt>
                <c:pt idx="93">
                  <c:v>42676</c:v>
                </c:pt>
                <c:pt idx="94">
                  <c:v>42677</c:v>
                </c:pt>
                <c:pt idx="95">
                  <c:v>42678</c:v>
                </c:pt>
                <c:pt idx="96">
                  <c:v>42679</c:v>
                </c:pt>
                <c:pt idx="97">
                  <c:v>42680</c:v>
                </c:pt>
                <c:pt idx="98">
                  <c:v>42681</c:v>
                </c:pt>
                <c:pt idx="99">
                  <c:v>42682</c:v>
                </c:pt>
                <c:pt idx="100">
                  <c:v>42683</c:v>
                </c:pt>
                <c:pt idx="101">
                  <c:v>42684</c:v>
                </c:pt>
                <c:pt idx="102">
                  <c:v>42685</c:v>
                </c:pt>
                <c:pt idx="103">
                  <c:v>42686</c:v>
                </c:pt>
                <c:pt idx="104">
                  <c:v>42687</c:v>
                </c:pt>
                <c:pt idx="105">
                  <c:v>42688</c:v>
                </c:pt>
                <c:pt idx="106">
                  <c:v>42689</c:v>
                </c:pt>
                <c:pt idx="107">
                  <c:v>42690</c:v>
                </c:pt>
                <c:pt idx="108">
                  <c:v>42691</c:v>
                </c:pt>
                <c:pt idx="109">
                  <c:v>42692</c:v>
                </c:pt>
                <c:pt idx="110">
                  <c:v>42693</c:v>
                </c:pt>
                <c:pt idx="111">
                  <c:v>42694</c:v>
                </c:pt>
                <c:pt idx="112">
                  <c:v>42695</c:v>
                </c:pt>
                <c:pt idx="113">
                  <c:v>42696</c:v>
                </c:pt>
                <c:pt idx="114">
                  <c:v>42697</c:v>
                </c:pt>
                <c:pt idx="115">
                  <c:v>42698</c:v>
                </c:pt>
                <c:pt idx="116">
                  <c:v>42699</c:v>
                </c:pt>
                <c:pt idx="117">
                  <c:v>42700</c:v>
                </c:pt>
                <c:pt idx="118">
                  <c:v>42701</c:v>
                </c:pt>
                <c:pt idx="119">
                  <c:v>42702</c:v>
                </c:pt>
                <c:pt idx="120">
                  <c:v>42703</c:v>
                </c:pt>
                <c:pt idx="121">
                  <c:v>42704</c:v>
                </c:pt>
                <c:pt idx="122">
                  <c:v>42705</c:v>
                </c:pt>
                <c:pt idx="123">
                  <c:v>42706</c:v>
                </c:pt>
                <c:pt idx="124">
                  <c:v>42707</c:v>
                </c:pt>
                <c:pt idx="125">
                  <c:v>42708</c:v>
                </c:pt>
                <c:pt idx="126">
                  <c:v>42709</c:v>
                </c:pt>
                <c:pt idx="127">
                  <c:v>42710</c:v>
                </c:pt>
                <c:pt idx="128">
                  <c:v>42711</c:v>
                </c:pt>
                <c:pt idx="129">
                  <c:v>42712</c:v>
                </c:pt>
                <c:pt idx="130">
                  <c:v>42713</c:v>
                </c:pt>
                <c:pt idx="131">
                  <c:v>42714</c:v>
                </c:pt>
                <c:pt idx="132">
                  <c:v>42715</c:v>
                </c:pt>
                <c:pt idx="133">
                  <c:v>42716</c:v>
                </c:pt>
                <c:pt idx="134">
                  <c:v>42717</c:v>
                </c:pt>
                <c:pt idx="135">
                  <c:v>42718</c:v>
                </c:pt>
                <c:pt idx="136">
                  <c:v>42719</c:v>
                </c:pt>
                <c:pt idx="137">
                  <c:v>42720</c:v>
                </c:pt>
                <c:pt idx="138">
                  <c:v>42721</c:v>
                </c:pt>
                <c:pt idx="139">
                  <c:v>42722</c:v>
                </c:pt>
                <c:pt idx="140">
                  <c:v>42723</c:v>
                </c:pt>
                <c:pt idx="141">
                  <c:v>42724</c:v>
                </c:pt>
                <c:pt idx="142">
                  <c:v>42725</c:v>
                </c:pt>
                <c:pt idx="143">
                  <c:v>42726</c:v>
                </c:pt>
                <c:pt idx="144">
                  <c:v>42727</c:v>
                </c:pt>
                <c:pt idx="145">
                  <c:v>42728</c:v>
                </c:pt>
                <c:pt idx="146">
                  <c:v>42729</c:v>
                </c:pt>
                <c:pt idx="147">
                  <c:v>42730</c:v>
                </c:pt>
                <c:pt idx="148">
                  <c:v>42731</c:v>
                </c:pt>
                <c:pt idx="149">
                  <c:v>42732</c:v>
                </c:pt>
                <c:pt idx="150">
                  <c:v>42733</c:v>
                </c:pt>
                <c:pt idx="151">
                  <c:v>42734</c:v>
                </c:pt>
                <c:pt idx="152">
                  <c:v>42735</c:v>
                </c:pt>
                <c:pt idx="153">
                  <c:v>42736</c:v>
                </c:pt>
                <c:pt idx="154">
                  <c:v>42737</c:v>
                </c:pt>
                <c:pt idx="155">
                  <c:v>42738</c:v>
                </c:pt>
                <c:pt idx="156">
                  <c:v>42739</c:v>
                </c:pt>
                <c:pt idx="157">
                  <c:v>42740</c:v>
                </c:pt>
                <c:pt idx="158">
                  <c:v>42741</c:v>
                </c:pt>
                <c:pt idx="159">
                  <c:v>42742</c:v>
                </c:pt>
                <c:pt idx="160">
                  <c:v>42743</c:v>
                </c:pt>
                <c:pt idx="161">
                  <c:v>42744</c:v>
                </c:pt>
                <c:pt idx="162">
                  <c:v>42745</c:v>
                </c:pt>
                <c:pt idx="163">
                  <c:v>42746</c:v>
                </c:pt>
                <c:pt idx="164">
                  <c:v>42747</c:v>
                </c:pt>
                <c:pt idx="165">
                  <c:v>42748</c:v>
                </c:pt>
                <c:pt idx="166">
                  <c:v>42749</c:v>
                </c:pt>
                <c:pt idx="167">
                  <c:v>42750</c:v>
                </c:pt>
                <c:pt idx="168">
                  <c:v>42751</c:v>
                </c:pt>
                <c:pt idx="169">
                  <c:v>42752</c:v>
                </c:pt>
                <c:pt idx="170">
                  <c:v>42753</c:v>
                </c:pt>
                <c:pt idx="171">
                  <c:v>42754</c:v>
                </c:pt>
                <c:pt idx="172">
                  <c:v>42755</c:v>
                </c:pt>
                <c:pt idx="173">
                  <c:v>42756</c:v>
                </c:pt>
                <c:pt idx="174">
                  <c:v>42757</c:v>
                </c:pt>
                <c:pt idx="175">
                  <c:v>42758</c:v>
                </c:pt>
                <c:pt idx="176">
                  <c:v>42759</c:v>
                </c:pt>
                <c:pt idx="177">
                  <c:v>42760</c:v>
                </c:pt>
                <c:pt idx="178">
                  <c:v>42761</c:v>
                </c:pt>
                <c:pt idx="179">
                  <c:v>42762</c:v>
                </c:pt>
                <c:pt idx="180">
                  <c:v>42763</c:v>
                </c:pt>
                <c:pt idx="181">
                  <c:v>42764</c:v>
                </c:pt>
                <c:pt idx="182">
                  <c:v>42765</c:v>
                </c:pt>
                <c:pt idx="183">
                  <c:v>42766</c:v>
                </c:pt>
                <c:pt idx="184">
                  <c:v>42767</c:v>
                </c:pt>
                <c:pt idx="185">
                  <c:v>42768</c:v>
                </c:pt>
                <c:pt idx="186">
                  <c:v>42769</c:v>
                </c:pt>
                <c:pt idx="187">
                  <c:v>42770</c:v>
                </c:pt>
                <c:pt idx="188">
                  <c:v>42771</c:v>
                </c:pt>
                <c:pt idx="189">
                  <c:v>42772</c:v>
                </c:pt>
                <c:pt idx="190">
                  <c:v>42773</c:v>
                </c:pt>
                <c:pt idx="191">
                  <c:v>42774</c:v>
                </c:pt>
                <c:pt idx="192">
                  <c:v>42775</c:v>
                </c:pt>
                <c:pt idx="193">
                  <c:v>42776</c:v>
                </c:pt>
                <c:pt idx="194">
                  <c:v>42777</c:v>
                </c:pt>
                <c:pt idx="195">
                  <c:v>42778</c:v>
                </c:pt>
                <c:pt idx="196">
                  <c:v>42779</c:v>
                </c:pt>
                <c:pt idx="197">
                  <c:v>42780</c:v>
                </c:pt>
                <c:pt idx="198">
                  <c:v>42781</c:v>
                </c:pt>
                <c:pt idx="199">
                  <c:v>42782</c:v>
                </c:pt>
                <c:pt idx="200">
                  <c:v>42783</c:v>
                </c:pt>
                <c:pt idx="201">
                  <c:v>42784</c:v>
                </c:pt>
                <c:pt idx="202">
                  <c:v>42785</c:v>
                </c:pt>
                <c:pt idx="203">
                  <c:v>42786</c:v>
                </c:pt>
                <c:pt idx="204">
                  <c:v>42787</c:v>
                </c:pt>
                <c:pt idx="205">
                  <c:v>42788</c:v>
                </c:pt>
                <c:pt idx="206">
                  <c:v>42789</c:v>
                </c:pt>
                <c:pt idx="207">
                  <c:v>42790</c:v>
                </c:pt>
                <c:pt idx="208">
                  <c:v>42791</c:v>
                </c:pt>
                <c:pt idx="209">
                  <c:v>42792</c:v>
                </c:pt>
                <c:pt idx="210">
                  <c:v>42793</c:v>
                </c:pt>
                <c:pt idx="211">
                  <c:v>42794</c:v>
                </c:pt>
                <c:pt idx="212">
                  <c:v>42795</c:v>
                </c:pt>
                <c:pt idx="213">
                  <c:v>42796</c:v>
                </c:pt>
                <c:pt idx="214">
                  <c:v>42797</c:v>
                </c:pt>
                <c:pt idx="215">
                  <c:v>42798</c:v>
                </c:pt>
                <c:pt idx="216">
                  <c:v>42799</c:v>
                </c:pt>
                <c:pt idx="217">
                  <c:v>42800</c:v>
                </c:pt>
                <c:pt idx="218">
                  <c:v>42801</c:v>
                </c:pt>
                <c:pt idx="219">
                  <c:v>42802</c:v>
                </c:pt>
                <c:pt idx="220">
                  <c:v>42803</c:v>
                </c:pt>
                <c:pt idx="221">
                  <c:v>42804</c:v>
                </c:pt>
                <c:pt idx="222">
                  <c:v>42805</c:v>
                </c:pt>
                <c:pt idx="223">
                  <c:v>42806</c:v>
                </c:pt>
                <c:pt idx="224">
                  <c:v>42807</c:v>
                </c:pt>
                <c:pt idx="225">
                  <c:v>42808</c:v>
                </c:pt>
                <c:pt idx="226">
                  <c:v>42809</c:v>
                </c:pt>
                <c:pt idx="227">
                  <c:v>42810</c:v>
                </c:pt>
                <c:pt idx="228">
                  <c:v>42811</c:v>
                </c:pt>
                <c:pt idx="229">
                  <c:v>42812</c:v>
                </c:pt>
                <c:pt idx="230">
                  <c:v>42813</c:v>
                </c:pt>
                <c:pt idx="231">
                  <c:v>42814</c:v>
                </c:pt>
                <c:pt idx="232">
                  <c:v>42815</c:v>
                </c:pt>
                <c:pt idx="233">
                  <c:v>42816</c:v>
                </c:pt>
                <c:pt idx="234">
                  <c:v>42817</c:v>
                </c:pt>
                <c:pt idx="235">
                  <c:v>42818</c:v>
                </c:pt>
                <c:pt idx="236">
                  <c:v>42819</c:v>
                </c:pt>
                <c:pt idx="237">
                  <c:v>42820</c:v>
                </c:pt>
                <c:pt idx="238">
                  <c:v>42821</c:v>
                </c:pt>
                <c:pt idx="239">
                  <c:v>42822</c:v>
                </c:pt>
                <c:pt idx="240">
                  <c:v>42823</c:v>
                </c:pt>
                <c:pt idx="241">
                  <c:v>42824</c:v>
                </c:pt>
                <c:pt idx="242">
                  <c:v>42825</c:v>
                </c:pt>
                <c:pt idx="243">
                  <c:v>42826</c:v>
                </c:pt>
                <c:pt idx="244">
                  <c:v>42827</c:v>
                </c:pt>
                <c:pt idx="245">
                  <c:v>42828</c:v>
                </c:pt>
                <c:pt idx="246">
                  <c:v>42829</c:v>
                </c:pt>
                <c:pt idx="247">
                  <c:v>42830</c:v>
                </c:pt>
                <c:pt idx="248">
                  <c:v>42831</c:v>
                </c:pt>
                <c:pt idx="249">
                  <c:v>42832</c:v>
                </c:pt>
                <c:pt idx="250">
                  <c:v>42833</c:v>
                </c:pt>
                <c:pt idx="251">
                  <c:v>42834</c:v>
                </c:pt>
                <c:pt idx="252">
                  <c:v>42835</c:v>
                </c:pt>
                <c:pt idx="253">
                  <c:v>42836</c:v>
                </c:pt>
                <c:pt idx="254">
                  <c:v>42837</c:v>
                </c:pt>
                <c:pt idx="255">
                  <c:v>42838</c:v>
                </c:pt>
                <c:pt idx="256">
                  <c:v>42839</c:v>
                </c:pt>
                <c:pt idx="257">
                  <c:v>42840</c:v>
                </c:pt>
                <c:pt idx="258">
                  <c:v>42841</c:v>
                </c:pt>
                <c:pt idx="259">
                  <c:v>42842</c:v>
                </c:pt>
                <c:pt idx="260">
                  <c:v>42843</c:v>
                </c:pt>
                <c:pt idx="261">
                  <c:v>42844</c:v>
                </c:pt>
                <c:pt idx="262">
                  <c:v>42845</c:v>
                </c:pt>
                <c:pt idx="263">
                  <c:v>42846</c:v>
                </c:pt>
                <c:pt idx="264">
                  <c:v>42847</c:v>
                </c:pt>
                <c:pt idx="265">
                  <c:v>42848</c:v>
                </c:pt>
                <c:pt idx="266">
                  <c:v>42849</c:v>
                </c:pt>
                <c:pt idx="267">
                  <c:v>42850</c:v>
                </c:pt>
                <c:pt idx="268">
                  <c:v>42851</c:v>
                </c:pt>
                <c:pt idx="269">
                  <c:v>42852</c:v>
                </c:pt>
                <c:pt idx="270">
                  <c:v>42853</c:v>
                </c:pt>
                <c:pt idx="271">
                  <c:v>42854</c:v>
                </c:pt>
                <c:pt idx="272">
                  <c:v>42855</c:v>
                </c:pt>
                <c:pt idx="273">
                  <c:v>42856</c:v>
                </c:pt>
                <c:pt idx="274">
                  <c:v>42857</c:v>
                </c:pt>
                <c:pt idx="275">
                  <c:v>42858</c:v>
                </c:pt>
                <c:pt idx="276">
                  <c:v>42859</c:v>
                </c:pt>
                <c:pt idx="277">
                  <c:v>42860</c:v>
                </c:pt>
                <c:pt idx="278">
                  <c:v>42861</c:v>
                </c:pt>
                <c:pt idx="279">
                  <c:v>42862</c:v>
                </c:pt>
                <c:pt idx="280">
                  <c:v>42863</c:v>
                </c:pt>
                <c:pt idx="281">
                  <c:v>42864</c:v>
                </c:pt>
                <c:pt idx="282">
                  <c:v>42865</c:v>
                </c:pt>
                <c:pt idx="283">
                  <c:v>42866</c:v>
                </c:pt>
                <c:pt idx="284">
                  <c:v>42867</c:v>
                </c:pt>
                <c:pt idx="285">
                  <c:v>42868</c:v>
                </c:pt>
                <c:pt idx="286">
                  <c:v>42869</c:v>
                </c:pt>
                <c:pt idx="287">
                  <c:v>42870</c:v>
                </c:pt>
                <c:pt idx="288">
                  <c:v>42871</c:v>
                </c:pt>
                <c:pt idx="289">
                  <c:v>42872</c:v>
                </c:pt>
                <c:pt idx="290">
                  <c:v>42873</c:v>
                </c:pt>
                <c:pt idx="291">
                  <c:v>42874</c:v>
                </c:pt>
                <c:pt idx="292">
                  <c:v>42875</c:v>
                </c:pt>
                <c:pt idx="293">
                  <c:v>42876</c:v>
                </c:pt>
                <c:pt idx="294">
                  <c:v>42877</c:v>
                </c:pt>
                <c:pt idx="295">
                  <c:v>42878</c:v>
                </c:pt>
                <c:pt idx="296">
                  <c:v>42879</c:v>
                </c:pt>
                <c:pt idx="297">
                  <c:v>42880</c:v>
                </c:pt>
                <c:pt idx="298">
                  <c:v>42881</c:v>
                </c:pt>
                <c:pt idx="299">
                  <c:v>42882</c:v>
                </c:pt>
                <c:pt idx="300">
                  <c:v>42883</c:v>
                </c:pt>
                <c:pt idx="301">
                  <c:v>42884</c:v>
                </c:pt>
                <c:pt idx="302">
                  <c:v>42885</c:v>
                </c:pt>
                <c:pt idx="303">
                  <c:v>42886</c:v>
                </c:pt>
                <c:pt idx="304">
                  <c:v>42887</c:v>
                </c:pt>
                <c:pt idx="305">
                  <c:v>42888</c:v>
                </c:pt>
                <c:pt idx="306">
                  <c:v>42889</c:v>
                </c:pt>
                <c:pt idx="307">
                  <c:v>42890</c:v>
                </c:pt>
                <c:pt idx="308">
                  <c:v>42891</c:v>
                </c:pt>
                <c:pt idx="309">
                  <c:v>42892</c:v>
                </c:pt>
                <c:pt idx="310">
                  <c:v>42893</c:v>
                </c:pt>
                <c:pt idx="311">
                  <c:v>42894</c:v>
                </c:pt>
                <c:pt idx="312">
                  <c:v>42895</c:v>
                </c:pt>
                <c:pt idx="313">
                  <c:v>42896</c:v>
                </c:pt>
                <c:pt idx="314">
                  <c:v>42897</c:v>
                </c:pt>
                <c:pt idx="315">
                  <c:v>42898</c:v>
                </c:pt>
                <c:pt idx="316">
                  <c:v>42899</c:v>
                </c:pt>
                <c:pt idx="317">
                  <c:v>42900</c:v>
                </c:pt>
                <c:pt idx="318">
                  <c:v>42901</c:v>
                </c:pt>
                <c:pt idx="319">
                  <c:v>42902</c:v>
                </c:pt>
                <c:pt idx="320">
                  <c:v>42903</c:v>
                </c:pt>
                <c:pt idx="321">
                  <c:v>42904</c:v>
                </c:pt>
                <c:pt idx="322">
                  <c:v>42905</c:v>
                </c:pt>
                <c:pt idx="323">
                  <c:v>42906</c:v>
                </c:pt>
                <c:pt idx="324">
                  <c:v>42907</c:v>
                </c:pt>
                <c:pt idx="325">
                  <c:v>42908</c:v>
                </c:pt>
                <c:pt idx="326">
                  <c:v>42909</c:v>
                </c:pt>
                <c:pt idx="327">
                  <c:v>42910</c:v>
                </c:pt>
                <c:pt idx="328">
                  <c:v>42911</c:v>
                </c:pt>
                <c:pt idx="329">
                  <c:v>42912</c:v>
                </c:pt>
                <c:pt idx="330">
                  <c:v>42913</c:v>
                </c:pt>
                <c:pt idx="331">
                  <c:v>42914</c:v>
                </c:pt>
                <c:pt idx="332">
                  <c:v>42915</c:v>
                </c:pt>
                <c:pt idx="333">
                  <c:v>42916</c:v>
                </c:pt>
                <c:pt idx="334">
                  <c:v>42917</c:v>
                </c:pt>
                <c:pt idx="335">
                  <c:v>42918</c:v>
                </c:pt>
                <c:pt idx="336">
                  <c:v>42919</c:v>
                </c:pt>
                <c:pt idx="337">
                  <c:v>42920</c:v>
                </c:pt>
                <c:pt idx="338">
                  <c:v>42921</c:v>
                </c:pt>
                <c:pt idx="339">
                  <c:v>42922</c:v>
                </c:pt>
                <c:pt idx="340">
                  <c:v>42923</c:v>
                </c:pt>
                <c:pt idx="341">
                  <c:v>42924</c:v>
                </c:pt>
                <c:pt idx="342">
                  <c:v>42925</c:v>
                </c:pt>
                <c:pt idx="343">
                  <c:v>42926</c:v>
                </c:pt>
                <c:pt idx="344">
                  <c:v>42927</c:v>
                </c:pt>
                <c:pt idx="345">
                  <c:v>42928</c:v>
                </c:pt>
                <c:pt idx="346">
                  <c:v>42929</c:v>
                </c:pt>
                <c:pt idx="347">
                  <c:v>42930</c:v>
                </c:pt>
                <c:pt idx="348">
                  <c:v>42931</c:v>
                </c:pt>
                <c:pt idx="349">
                  <c:v>42932</c:v>
                </c:pt>
                <c:pt idx="350">
                  <c:v>42933</c:v>
                </c:pt>
                <c:pt idx="351">
                  <c:v>42934</c:v>
                </c:pt>
                <c:pt idx="352">
                  <c:v>42935</c:v>
                </c:pt>
                <c:pt idx="353">
                  <c:v>42936</c:v>
                </c:pt>
                <c:pt idx="354">
                  <c:v>42937</c:v>
                </c:pt>
                <c:pt idx="355">
                  <c:v>42938</c:v>
                </c:pt>
                <c:pt idx="356">
                  <c:v>42939</c:v>
                </c:pt>
                <c:pt idx="357">
                  <c:v>42940</c:v>
                </c:pt>
                <c:pt idx="358">
                  <c:v>42941</c:v>
                </c:pt>
                <c:pt idx="359">
                  <c:v>42942</c:v>
                </c:pt>
                <c:pt idx="360">
                  <c:v>42943</c:v>
                </c:pt>
                <c:pt idx="361">
                  <c:v>42944</c:v>
                </c:pt>
                <c:pt idx="362">
                  <c:v>42945</c:v>
                </c:pt>
                <c:pt idx="363">
                  <c:v>42946</c:v>
                </c:pt>
                <c:pt idx="364">
                  <c:v>42947</c:v>
                </c:pt>
                <c:pt idx="365">
                  <c:v>42948</c:v>
                </c:pt>
                <c:pt idx="366">
                  <c:v>42949</c:v>
                </c:pt>
                <c:pt idx="367">
                  <c:v>42950</c:v>
                </c:pt>
                <c:pt idx="368">
                  <c:v>42951</c:v>
                </c:pt>
                <c:pt idx="369">
                  <c:v>42952</c:v>
                </c:pt>
                <c:pt idx="370">
                  <c:v>42953</c:v>
                </c:pt>
                <c:pt idx="371">
                  <c:v>42954</c:v>
                </c:pt>
                <c:pt idx="372">
                  <c:v>42955</c:v>
                </c:pt>
                <c:pt idx="373">
                  <c:v>42956</c:v>
                </c:pt>
                <c:pt idx="374">
                  <c:v>42957</c:v>
                </c:pt>
                <c:pt idx="375">
                  <c:v>42958</c:v>
                </c:pt>
                <c:pt idx="376">
                  <c:v>42959</c:v>
                </c:pt>
                <c:pt idx="377">
                  <c:v>42960</c:v>
                </c:pt>
                <c:pt idx="378">
                  <c:v>42961</c:v>
                </c:pt>
                <c:pt idx="379">
                  <c:v>42962</c:v>
                </c:pt>
                <c:pt idx="380">
                  <c:v>42963</c:v>
                </c:pt>
                <c:pt idx="381">
                  <c:v>42964</c:v>
                </c:pt>
                <c:pt idx="382">
                  <c:v>42965</c:v>
                </c:pt>
                <c:pt idx="383">
                  <c:v>42966</c:v>
                </c:pt>
                <c:pt idx="384">
                  <c:v>42967</c:v>
                </c:pt>
                <c:pt idx="385">
                  <c:v>42968</c:v>
                </c:pt>
                <c:pt idx="386">
                  <c:v>42969</c:v>
                </c:pt>
                <c:pt idx="387">
                  <c:v>42970</c:v>
                </c:pt>
                <c:pt idx="388">
                  <c:v>42971</c:v>
                </c:pt>
                <c:pt idx="389">
                  <c:v>42972</c:v>
                </c:pt>
                <c:pt idx="390">
                  <c:v>42973</c:v>
                </c:pt>
                <c:pt idx="391">
                  <c:v>42974</c:v>
                </c:pt>
                <c:pt idx="392">
                  <c:v>42975</c:v>
                </c:pt>
                <c:pt idx="393">
                  <c:v>42976</c:v>
                </c:pt>
                <c:pt idx="394">
                  <c:v>42977</c:v>
                </c:pt>
                <c:pt idx="395">
                  <c:v>42978</c:v>
                </c:pt>
                <c:pt idx="396">
                  <c:v>42979</c:v>
                </c:pt>
                <c:pt idx="397">
                  <c:v>42980</c:v>
                </c:pt>
                <c:pt idx="398">
                  <c:v>42981</c:v>
                </c:pt>
                <c:pt idx="399">
                  <c:v>42982</c:v>
                </c:pt>
                <c:pt idx="400">
                  <c:v>42983</c:v>
                </c:pt>
                <c:pt idx="401">
                  <c:v>42984</c:v>
                </c:pt>
                <c:pt idx="402">
                  <c:v>42985</c:v>
                </c:pt>
                <c:pt idx="403">
                  <c:v>42986</c:v>
                </c:pt>
                <c:pt idx="404">
                  <c:v>42987</c:v>
                </c:pt>
                <c:pt idx="405">
                  <c:v>42988</c:v>
                </c:pt>
                <c:pt idx="406">
                  <c:v>42989</c:v>
                </c:pt>
                <c:pt idx="407">
                  <c:v>42990</c:v>
                </c:pt>
                <c:pt idx="408">
                  <c:v>42991</c:v>
                </c:pt>
                <c:pt idx="409">
                  <c:v>42992</c:v>
                </c:pt>
                <c:pt idx="410">
                  <c:v>42993</c:v>
                </c:pt>
                <c:pt idx="411">
                  <c:v>42994</c:v>
                </c:pt>
                <c:pt idx="412">
                  <c:v>42995</c:v>
                </c:pt>
                <c:pt idx="413">
                  <c:v>42996</c:v>
                </c:pt>
                <c:pt idx="414">
                  <c:v>42997</c:v>
                </c:pt>
                <c:pt idx="415">
                  <c:v>42998</c:v>
                </c:pt>
                <c:pt idx="416">
                  <c:v>42999</c:v>
                </c:pt>
                <c:pt idx="417">
                  <c:v>43000</c:v>
                </c:pt>
                <c:pt idx="418">
                  <c:v>43001</c:v>
                </c:pt>
                <c:pt idx="419">
                  <c:v>43002</c:v>
                </c:pt>
                <c:pt idx="420">
                  <c:v>43003</c:v>
                </c:pt>
                <c:pt idx="421">
                  <c:v>43004</c:v>
                </c:pt>
                <c:pt idx="422">
                  <c:v>43005</c:v>
                </c:pt>
                <c:pt idx="423">
                  <c:v>43006</c:v>
                </c:pt>
                <c:pt idx="424">
                  <c:v>43007</c:v>
                </c:pt>
                <c:pt idx="425">
                  <c:v>43008</c:v>
                </c:pt>
                <c:pt idx="426">
                  <c:v>43009</c:v>
                </c:pt>
                <c:pt idx="427">
                  <c:v>43010</c:v>
                </c:pt>
                <c:pt idx="428">
                  <c:v>43011</c:v>
                </c:pt>
                <c:pt idx="429">
                  <c:v>43012</c:v>
                </c:pt>
                <c:pt idx="430">
                  <c:v>43013</c:v>
                </c:pt>
                <c:pt idx="431">
                  <c:v>43014</c:v>
                </c:pt>
                <c:pt idx="432">
                  <c:v>43015</c:v>
                </c:pt>
                <c:pt idx="433">
                  <c:v>43016</c:v>
                </c:pt>
                <c:pt idx="434">
                  <c:v>43017</c:v>
                </c:pt>
                <c:pt idx="435">
                  <c:v>43018</c:v>
                </c:pt>
                <c:pt idx="436">
                  <c:v>43019</c:v>
                </c:pt>
                <c:pt idx="437">
                  <c:v>43020</c:v>
                </c:pt>
                <c:pt idx="438">
                  <c:v>43021</c:v>
                </c:pt>
                <c:pt idx="439">
                  <c:v>43022</c:v>
                </c:pt>
                <c:pt idx="440">
                  <c:v>43023</c:v>
                </c:pt>
                <c:pt idx="441">
                  <c:v>43024</c:v>
                </c:pt>
                <c:pt idx="442">
                  <c:v>43025</c:v>
                </c:pt>
                <c:pt idx="443">
                  <c:v>43026</c:v>
                </c:pt>
                <c:pt idx="444">
                  <c:v>43027</c:v>
                </c:pt>
                <c:pt idx="445">
                  <c:v>43028</c:v>
                </c:pt>
                <c:pt idx="446">
                  <c:v>43029</c:v>
                </c:pt>
                <c:pt idx="447">
                  <c:v>43030</c:v>
                </c:pt>
                <c:pt idx="448">
                  <c:v>43031</c:v>
                </c:pt>
                <c:pt idx="449">
                  <c:v>43032</c:v>
                </c:pt>
                <c:pt idx="450">
                  <c:v>43033</c:v>
                </c:pt>
                <c:pt idx="451">
                  <c:v>43034</c:v>
                </c:pt>
                <c:pt idx="452">
                  <c:v>43035</c:v>
                </c:pt>
                <c:pt idx="453">
                  <c:v>43036</c:v>
                </c:pt>
                <c:pt idx="454">
                  <c:v>43037</c:v>
                </c:pt>
                <c:pt idx="455">
                  <c:v>43038</c:v>
                </c:pt>
                <c:pt idx="456">
                  <c:v>43039</c:v>
                </c:pt>
                <c:pt idx="457">
                  <c:v>43040</c:v>
                </c:pt>
                <c:pt idx="458">
                  <c:v>43041</c:v>
                </c:pt>
                <c:pt idx="459">
                  <c:v>43042</c:v>
                </c:pt>
                <c:pt idx="460">
                  <c:v>43043</c:v>
                </c:pt>
                <c:pt idx="461">
                  <c:v>43044</c:v>
                </c:pt>
                <c:pt idx="462">
                  <c:v>43045</c:v>
                </c:pt>
                <c:pt idx="463">
                  <c:v>43046</c:v>
                </c:pt>
                <c:pt idx="464">
                  <c:v>43047</c:v>
                </c:pt>
                <c:pt idx="465">
                  <c:v>43048</c:v>
                </c:pt>
                <c:pt idx="466">
                  <c:v>43049</c:v>
                </c:pt>
                <c:pt idx="467">
                  <c:v>43050</c:v>
                </c:pt>
                <c:pt idx="468">
                  <c:v>43051</c:v>
                </c:pt>
                <c:pt idx="469">
                  <c:v>43052</c:v>
                </c:pt>
                <c:pt idx="470">
                  <c:v>43053</c:v>
                </c:pt>
                <c:pt idx="471">
                  <c:v>43054</c:v>
                </c:pt>
                <c:pt idx="472">
                  <c:v>43055</c:v>
                </c:pt>
                <c:pt idx="473">
                  <c:v>43056</c:v>
                </c:pt>
                <c:pt idx="474">
                  <c:v>43057</c:v>
                </c:pt>
                <c:pt idx="475">
                  <c:v>43058</c:v>
                </c:pt>
                <c:pt idx="476">
                  <c:v>43059</c:v>
                </c:pt>
                <c:pt idx="477">
                  <c:v>43060</c:v>
                </c:pt>
                <c:pt idx="478">
                  <c:v>43061</c:v>
                </c:pt>
                <c:pt idx="479">
                  <c:v>43062</c:v>
                </c:pt>
                <c:pt idx="480">
                  <c:v>43063</c:v>
                </c:pt>
                <c:pt idx="481">
                  <c:v>43064</c:v>
                </c:pt>
                <c:pt idx="482">
                  <c:v>43065</c:v>
                </c:pt>
                <c:pt idx="483">
                  <c:v>43066</c:v>
                </c:pt>
                <c:pt idx="484">
                  <c:v>43067</c:v>
                </c:pt>
                <c:pt idx="485">
                  <c:v>43068</c:v>
                </c:pt>
                <c:pt idx="486">
                  <c:v>43069</c:v>
                </c:pt>
                <c:pt idx="487">
                  <c:v>43070</c:v>
                </c:pt>
                <c:pt idx="488">
                  <c:v>43071</c:v>
                </c:pt>
                <c:pt idx="489">
                  <c:v>43072</c:v>
                </c:pt>
                <c:pt idx="490">
                  <c:v>43073</c:v>
                </c:pt>
                <c:pt idx="491">
                  <c:v>43074</c:v>
                </c:pt>
                <c:pt idx="492">
                  <c:v>43075</c:v>
                </c:pt>
                <c:pt idx="493">
                  <c:v>43076</c:v>
                </c:pt>
                <c:pt idx="494">
                  <c:v>43077</c:v>
                </c:pt>
                <c:pt idx="495">
                  <c:v>43078</c:v>
                </c:pt>
                <c:pt idx="496">
                  <c:v>43079</c:v>
                </c:pt>
                <c:pt idx="497">
                  <c:v>43080</c:v>
                </c:pt>
                <c:pt idx="498">
                  <c:v>43081</c:v>
                </c:pt>
                <c:pt idx="499">
                  <c:v>43082</c:v>
                </c:pt>
                <c:pt idx="500">
                  <c:v>43083</c:v>
                </c:pt>
                <c:pt idx="501">
                  <c:v>43084</c:v>
                </c:pt>
                <c:pt idx="502">
                  <c:v>43085</c:v>
                </c:pt>
                <c:pt idx="503">
                  <c:v>43086</c:v>
                </c:pt>
                <c:pt idx="504">
                  <c:v>43087</c:v>
                </c:pt>
                <c:pt idx="505">
                  <c:v>43088</c:v>
                </c:pt>
                <c:pt idx="506">
                  <c:v>43089</c:v>
                </c:pt>
                <c:pt idx="507">
                  <c:v>43090</c:v>
                </c:pt>
                <c:pt idx="508">
                  <c:v>43091</c:v>
                </c:pt>
                <c:pt idx="509">
                  <c:v>43092</c:v>
                </c:pt>
                <c:pt idx="510">
                  <c:v>43093</c:v>
                </c:pt>
                <c:pt idx="511">
                  <c:v>43094</c:v>
                </c:pt>
                <c:pt idx="512">
                  <c:v>43095</c:v>
                </c:pt>
                <c:pt idx="513">
                  <c:v>43096</c:v>
                </c:pt>
                <c:pt idx="514">
                  <c:v>43097</c:v>
                </c:pt>
                <c:pt idx="515">
                  <c:v>43098</c:v>
                </c:pt>
                <c:pt idx="516">
                  <c:v>43099</c:v>
                </c:pt>
                <c:pt idx="517">
                  <c:v>43100</c:v>
                </c:pt>
                <c:pt idx="518">
                  <c:v>43101</c:v>
                </c:pt>
              </c:numCache>
            </c:numRef>
          </c:cat>
          <c:val>
            <c:numRef>
              <c:f>Data!$AG$582:$AG$1100</c:f>
              <c:numCache>
                <c:formatCode>0</c:formatCode>
                <c:ptCount val="519"/>
                <c:pt idx="0">
                  <c:v>225.798</c:v>
                </c:pt>
                <c:pt idx="1">
                  <c:v>224.87899999999999</c:v>
                </c:pt>
                <c:pt idx="2">
                  <c:v>219.19399999999999</c:v>
                </c:pt>
                <c:pt idx="3">
                  <c:v>222.99100000000001</c:v>
                </c:pt>
                <c:pt idx="4">
                  <c:v>222.381</c:v>
                </c:pt>
                <c:pt idx="5">
                  <c:v>224.16800000000001</c:v>
                </c:pt>
                <c:pt idx="6">
                  <c:v>223.72200000000001</c:v>
                </c:pt>
                <c:pt idx="7">
                  <c:v>225.613</c:v>
                </c:pt>
                <c:pt idx="8">
                  <c:v>225.642</c:v>
                </c:pt>
                <c:pt idx="9">
                  <c:v>222.00899999999999</c:v>
                </c:pt>
                <c:pt idx="10">
                  <c:v>217.85400000000001</c:v>
                </c:pt>
                <c:pt idx="11">
                  <c:v>218.86099999999999</c:v>
                </c:pt>
                <c:pt idx="12">
                  <c:v>219.57300000000001</c:v>
                </c:pt>
                <c:pt idx="13">
                  <c:v>223.80500000000001</c:v>
                </c:pt>
                <c:pt idx="14">
                  <c:v>223.51400000000001</c:v>
                </c:pt>
                <c:pt idx="15">
                  <c:v>224.35499999999999</c:v>
                </c:pt>
                <c:pt idx="16">
                  <c:v>215.24</c:v>
                </c:pt>
                <c:pt idx="17">
                  <c:v>212.92599999999999</c:v>
                </c:pt>
                <c:pt idx="18">
                  <c:v>213.69200000000001</c:v>
                </c:pt>
                <c:pt idx="19">
                  <c:v>221.09299999999999</c:v>
                </c:pt>
                <c:pt idx="20">
                  <c:v>224.029</c:v>
                </c:pt>
                <c:pt idx="21">
                  <c:v>225.06</c:v>
                </c:pt>
                <c:pt idx="22">
                  <c:v>222.25399999999999</c:v>
                </c:pt>
                <c:pt idx="23">
                  <c:v>219.58199999999999</c:v>
                </c:pt>
                <c:pt idx="24">
                  <c:v>219.34700000000001</c:v>
                </c:pt>
                <c:pt idx="25">
                  <c:v>219.29599999999999</c:v>
                </c:pt>
                <c:pt idx="26">
                  <c:v>221.54499999999999</c:v>
                </c:pt>
                <c:pt idx="27">
                  <c:v>224.239</c:v>
                </c:pt>
                <c:pt idx="28">
                  <c:v>224.58799999999999</c:v>
                </c:pt>
                <c:pt idx="29">
                  <c:v>221.11699999999999</c:v>
                </c:pt>
                <c:pt idx="30">
                  <c:v>224.46199999999999</c:v>
                </c:pt>
                <c:pt idx="31">
                  <c:v>220.7886096901</c:v>
                </c:pt>
                <c:pt idx="32">
                  <c:v>217.58618765999998</c:v>
                </c:pt>
                <c:pt idx="33">
                  <c:v>233.27778749400002</c:v>
                </c:pt>
                <c:pt idx="34">
                  <c:v>234.9804735996</c:v>
                </c:pt>
                <c:pt idx="35">
                  <c:v>234.15201477859995</c:v>
                </c:pt>
                <c:pt idx="36">
                  <c:v>234.44769642610001</c:v>
                </c:pt>
                <c:pt idx="37">
                  <c:v>234.56025704230001</c:v>
                </c:pt>
                <c:pt idx="38">
                  <c:v>232.74209269260001</c:v>
                </c:pt>
                <c:pt idx="39">
                  <c:v>231.42751011290008</c:v>
                </c:pt>
                <c:pt idx="40">
                  <c:v>231.55791915039998</c:v>
                </c:pt>
                <c:pt idx="41">
                  <c:v>227.56027757250001</c:v>
                </c:pt>
                <c:pt idx="42">
                  <c:v>223.27744359229996</c:v>
                </c:pt>
                <c:pt idx="43">
                  <c:v>208.38947793489999</c:v>
                </c:pt>
                <c:pt idx="44">
                  <c:v>200.05968328139997</c:v>
                </c:pt>
                <c:pt idx="45">
                  <c:v>198.50184601939992</c:v>
                </c:pt>
                <c:pt idx="46">
                  <c:v>199.4059589764</c:v>
                </c:pt>
                <c:pt idx="47">
                  <c:v>203.4295657641</c:v>
                </c:pt>
                <c:pt idx="48">
                  <c:v>202.59962535050008</c:v>
                </c:pt>
                <c:pt idx="49">
                  <c:v>201.9731159088</c:v>
                </c:pt>
                <c:pt idx="50">
                  <c:v>203.74994202909997</c:v>
                </c:pt>
                <c:pt idx="51">
                  <c:v>203.97863980480003</c:v>
                </c:pt>
                <c:pt idx="52">
                  <c:v>209.99917847359995</c:v>
                </c:pt>
                <c:pt idx="53">
                  <c:v>211.17827469500003</c:v>
                </c:pt>
                <c:pt idx="54">
                  <c:v>210.7155996322</c:v>
                </c:pt>
                <c:pt idx="55">
                  <c:v>215.51586113590011</c:v>
                </c:pt>
                <c:pt idx="56">
                  <c:v>218.93766592150001</c:v>
                </c:pt>
                <c:pt idx="57">
                  <c:v>219.32672159400005</c:v>
                </c:pt>
                <c:pt idx="58">
                  <c:v>215.68078439439998</c:v>
                </c:pt>
                <c:pt idx="59">
                  <c:v>212.84813248330002</c:v>
                </c:pt>
                <c:pt idx="60">
                  <c:v>218.71334486180004</c:v>
                </c:pt>
                <c:pt idx="61">
                  <c:v>220.43335922770004</c:v>
                </c:pt>
                <c:pt idx="62">
                  <c:v>220.24231146740004</c:v>
                </c:pt>
                <c:pt idx="63">
                  <c:v>221.62668670259998</c:v>
                </c:pt>
                <c:pt idx="64">
                  <c:v>223.09745677319992</c:v>
                </c:pt>
                <c:pt idx="65">
                  <c:v>223.82014093070001</c:v>
                </c:pt>
                <c:pt idx="66">
                  <c:v>226.98254513429998</c:v>
                </c:pt>
                <c:pt idx="67">
                  <c:v>226.46191404020001</c:v>
                </c:pt>
                <c:pt idx="68">
                  <c:v>223.30486348599999</c:v>
                </c:pt>
                <c:pt idx="69">
                  <c:v>226.2271872053</c:v>
                </c:pt>
                <c:pt idx="70">
                  <c:v>227.52375312900008</c:v>
                </c:pt>
                <c:pt idx="71">
                  <c:v>225.92124067880002</c:v>
                </c:pt>
                <c:pt idx="72">
                  <c:v>224.68406677969998</c:v>
                </c:pt>
                <c:pt idx="73">
                  <c:v>221.55768369800006</c:v>
                </c:pt>
                <c:pt idx="74">
                  <c:v>222.86402765030005</c:v>
                </c:pt>
                <c:pt idx="75">
                  <c:v>227.78562156220005</c:v>
                </c:pt>
                <c:pt idx="76">
                  <c:v>228.03254763620006</c:v>
                </c:pt>
                <c:pt idx="77">
                  <c:v>228.65670292369998</c:v>
                </c:pt>
                <c:pt idx="78">
                  <c:v>227.06090987090005</c:v>
                </c:pt>
                <c:pt idx="79">
                  <c:v>226.99083049549998</c:v>
                </c:pt>
                <c:pt idx="80">
                  <c:v>221.27100093930005</c:v>
                </c:pt>
                <c:pt idx="81">
                  <c:v>224.91567826409991</c:v>
                </c:pt>
                <c:pt idx="82">
                  <c:v>225.67230074070002</c:v>
                </c:pt>
                <c:pt idx="83">
                  <c:v>228.28214183340003</c:v>
                </c:pt>
                <c:pt idx="84">
                  <c:v>228.09188581500007</c:v>
                </c:pt>
                <c:pt idx="85">
                  <c:v>226.28663983970003</c:v>
                </c:pt>
                <c:pt idx="86">
                  <c:v>225.64438346949999</c:v>
                </c:pt>
                <c:pt idx="87">
                  <c:v>228.23900386120002</c:v>
                </c:pt>
                <c:pt idx="88">
                  <c:v>229.88861592080008</c:v>
                </c:pt>
                <c:pt idx="89">
                  <c:v>226.14833335470004</c:v>
                </c:pt>
                <c:pt idx="90">
                  <c:v>223.47487550949998</c:v>
                </c:pt>
                <c:pt idx="91">
                  <c:v>229.18601388579998</c:v>
                </c:pt>
                <c:pt idx="92">
                  <c:v>229.0301455078</c:v>
                </c:pt>
                <c:pt idx="93">
                  <c:v>228.21976978289996</c:v>
                </c:pt>
                <c:pt idx="94">
                  <c:v>225.68118151160004</c:v>
                </c:pt>
                <c:pt idx="95">
                  <c:v>228.0837702778</c:v>
                </c:pt>
                <c:pt idx="96">
                  <c:v>227.23632895310001</c:v>
                </c:pt>
                <c:pt idx="97">
                  <c:v>225.74560220399997</c:v>
                </c:pt>
                <c:pt idx="98">
                  <c:v>228.14334726119998</c:v>
                </c:pt>
                <c:pt idx="99">
                  <c:v>230.10961201360004</c:v>
                </c:pt>
                <c:pt idx="100">
                  <c:v>228.39844659910005</c:v>
                </c:pt>
                <c:pt idx="101">
                  <c:v>230.23614953859999</c:v>
                </c:pt>
                <c:pt idx="102">
                  <c:v>235.30313561079998</c:v>
                </c:pt>
                <c:pt idx="103">
                  <c:v>237.04790143360003</c:v>
                </c:pt>
                <c:pt idx="104">
                  <c:v>234.20930605850003</c:v>
                </c:pt>
                <c:pt idx="105">
                  <c:v>235.71897407029994</c:v>
                </c:pt>
                <c:pt idx="106">
                  <c:v>234.52566743109995</c:v>
                </c:pt>
                <c:pt idx="107">
                  <c:v>234.79468589240005</c:v>
                </c:pt>
                <c:pt idx="108">
                  <c:v>235.3324759237</c:v>
                </c:pt>
                <c:pt idx="109">
                  <c:v>237.17336621960001</c:v>
                </c:pt>
                <c:pt idx="110">
                  <c:v>240.00037232160003</c:v>
                </c:pt>
                <c:pt idx="111">
                  <c:v>240.80730790939998</c:v>
                </c:pt>
                <c:pt idx="112">
                  <c:v>237.52344711089995</c:v>
                </c:pt>
                <c:pt idx="113">
                  <c:v>245.84598248880008</c:v>
                </c:pt>
                <c:pt idx="114">
                  <c:v>239.2191551395</c:v>
                </c:pt>
                <c:pt idx="115">
                  <c:v>227.83056726299998</c:v>
                </c:pt>
                <c:pt idx="116">
                  <c:v>222.03116406990009</c:v>
                </c:pt>
                <c:pt idx="117">
                  <c:v>226.25071663600005</c:v>
                </c:pt>
                <c:pt idx="118">
                  <c:v>228.3018825970999</c:v>
                </c:pt>
                <c:pt idx="119">
                  <c:v>233.01467244809996</c:v>
                </c:pt>
                <c:pt idx="120">
                  <c:v>231.72215153379997</c:v>
                </c:pt>
                <c:pt idx="121">
                  <c:v>228.07566996890003</c:v>
                </c:pt>
                <c:pt idx="122">
                  <c:v>235.17644326750002</c:v>
                </c:pt>
                <c:pt idx="123">
                  <c:v>234.66507402069999</c:v>
                </c:pt>
                <c:pt idx="124">
                  <c:v>236.66364173269997</c:v>
                </c:pt>
                <c:pt idx="125">
                  <c:v>238.26991114970005</c:v>
                </c:pt>
                <c:pt idx="126">
                  <c:v>244.57820187029995</c:v>
                </c:pt>
                <c:pt idx="127">
                  <c:v>245.00185101280005</c:v>
                </c:pt>
                <c:pt idx="128">
                  <c:v>243.80752778480007</c:v>
                </c:pt>
                <c:pt idx="129">
                  <c:v>245.91915836609999</c:v>
                </c:pt>
                <c:pt idx="130">
                  <c:v>243.61567657370003</c:v>
                </c:pt>
                <c:pt idx="131">
                  <c:v>249.63843095620001</c:v>
                </c:pt>
                <c:pt idx="132">
                  <c:v>252.25647593790001</c:v>
                </c:pt>
                <c:pt idx="133">
                  <c:v>250.8788176802</c:v>
                </c:pt>
                <c:pt idx="134">
                  <c:v>251.9841892307</c:v>
                </c:pt>
                <c:pt idx="135">
                  <c:v>250.55135983539998</c:v>
                </c:pt>
                <c:pt idx="136">
                  <c:v>246.13041111949994</c:v>
                </c:pt>
                <c:pt idx="137">
                  <c:v>242.67503042050001</c:v>
                </c:pt>
                <c:pt idx="138">
                  <c:v>242.66532845679995</c:v>
                </c:pt>
                <c:pt idx="139">
                  <c:v>246.53505579150004</c:v>
                </c:pt>
                <c:pt idx="140">
                  <c:v>248.69531711059997</c:v>
                </c:pt>
                <c:pt idx="141">
                  <c:v>250.51558875520007</c:v>
                </c:pt>
                <c:pt idx="142">
                  <c:v>250.04005763320001</c:v>
                </c:pt>
                <c:pt idx="143">
                  <c:v>249.27739857959997</c:v>
                </c:pt>
                <c:pt idx="144">
                  <c:v>255.98174590659991</c:v>
                </c:pt>
                <c:pt idx="145">
                  <c:v>253.13156052680006</c:v>
                </c:pt>
                <c:pt idx="146">
                  <c:v>247.73826209110001</c:v>
                </c:pt>
                <c:pt idx="147">
                  <c:v>246.05405566340002</c:v>
                </c:pt>
                <c:pt idx="148">
                  <c:v>250.5591936095</c:v>
                </c:pt>
                <c:pt idx="149">
                  <c:v>249.34554231819999</c:v>
                </c:pt>
                <c:pt idx="150">
                  <c:v>248.23781307609991</c:v>
                </c:pt>
                <c:pt idx="151">
                  <c:v>248.02318495040004</c:v>
                </c:pt>
                <c:pt idx="152">
                  <c:v>248.80242637309999</c:v>
                </c:pt>
                <c:pt idx="153">
                  <c:v>248.99118608560002</c:v>
                </c:pt>
                <c:pt idx="154">
                  <c:v>248.82762267189997</c:v>
                </c:pt>
                <c:pt idx="155">
                  <c:v>249.68518584289998</c:v>
                </c:pt>
                <c:pt idx="156">
                  <c:v>246.14857505320001</c:v>
                </c:pt>
                <c:pt idx="157">
                  <c:v>245.04659393450001</c:v>
                </c:pt>
                <c:pt idx="158">
                  <c:v>243.29228384060005</c:v>
                </c:pt>
                <c:pt idx="159">
                  <c:v>249.47250696489999</c:v>
                </c:pt>
                <c:pt idx="160">
                  <c:v>249.23305968980006</c:v>
                </c:pt>
                <c:pt idx="161">
                  <c:v>250.29522636519999</c:v>
                </c:pt>
                <c:pt idx="162">
                  <c:v>249.94304856789998</c:v>
                </c:pt>
                <c:pt idx="163">
                  <c:v>247.18414984469999</c:v>
                </c:pt>
                <c:pt idx="164">
                  <c:v>246.50523870370009</c:v>
                </c:pt>
                <c:pt idx="165">
                  <c:v>245.87031718419993</c:v>
                </c:pt>
                <c:pt idx="166">
                  <c:v>242.74061823259996</c:v>
                </c:pt>
                <c:pt idx="167">
                  <c:v>250.19354857099995</c:v>
                </c:pt>
                <c:pt idx="168">
                  <c:v>251.24031689549994</c:v>
                </c:pt>
                <c:pt idx="169">
                  <c:v>249.88639015020004</c:v>
                </c:pt>
                <c:pt idx="170">
                  <c:v>251.741100394</c:v>
                </c:pt>
                <c:pt idx="171">
                  <c:v>252.10619485430001</c:v>
                </c:pt>
                <c:pt idx="172">
                  <c:v>251.77682901200001</c:v>
                </c:pt>
                <c:pt idx="173">
                  <c:v>255.50832164760004</c:v>
                </c:pt>
                <c:pt idx="174">
                  <c:v>254.16618115969996</c:v>
                </c:pt>
                <c:pt idx="175">
                  <c:v>255.83360068289991</c:v>
                </c:pt>
                <c:pt idx="176">
                  <c:v>257.60884010949991</c:v>
                </c:pt>
                <c:pt idx="177">
                  <c:v>254.33820153450006</c:v>
                </c:pt>
                <c:pt idx="178">
                  <c:v>249.00385338769999</c:v>
                </c:pt>
                <c:pt idx="179">
                  <c:v>252.39871787600006</c:v>
                </c:pt>
                <c:pt idx="180">
                  <c:v>252.34342057979998</c:v>
                </c:pt>
                <c:pt idx="181">
                  <c:v>256.12757437919998</c:v>
                </c:pt>
                <c:pt idx="182">
                  <c:v>258.91402304600007</c:v>
                </c:pt>
                <c:pt idx="183">
                  <c:v>258.53168406799995</c:v>
                </c:pt>
                <c:pt idx="184">
                  <c:v>258.45004850700002</c:v>
                </c:pt>
                <c:pt idx="185">
                  <c:v>260.4152459467</c:v>
                </c:pt>
                <c:pt idx="186">
                  <c:v>257.75629039759997</c:v>
                </c:pt>
                <c:pt idx="187">
                  <c:v>256.67847066439998</c:v>
                </c:pt>
                <c:pt idx="188">
                  <c:v>260.22701122799998</c:v>
                </c:pt>
                <c:pt idx="189">
                  <c:v>253.60541064810002</c:v>
                </c:pt>
                <c:pt idx="190">
                  <c:v>253.3226973315</c:v>
                </c:pt>
                <c:pt idx="191">
                  <c:v>248.47287496269999</c:v>
                </c:pt>
                <c:pt idx="192">
                  <c:v>249.01381441330005</c:v>
                </c:pt>
                <c:pt idx="193">
                  <c:v>249.03605411930002</c:v>
                </c:pt>
                <c:pt idx="194">
                  <c:v>251.6510422337</c:v>
                </c:pt>
                <c:pt idx="195">
                  <c:v>251.59479309930003</c:v>
                </c:pt>
                <c:pt idx="196">
                  <c:v>253.41822384379995</c:v>
                </c:pt>
                <c:pt idx="197">
                  <c:v>256.31422832129999</c:v>
                </c:pt>
                <c:pt idx="198">
                  <c:v>253.87792638620002</c:v>
                </c:pt>
                <c:pt idx="199">
                  <c:v>254.46316144000005</c:v>
                </c:pt>
                <c:pt idx="200">
                  <c:v>258.84677398899998</c:v>
                </c:pt>
                <c:pt idx="201">
                  <c:v>256.73042500660006</c:v>
                </c:pt>
                <c:pt idx="202">
                  <c:v>260.94236557330009</c:v>
                </c:pt>
                <c:pt idx="203">
                  <c:v>260.13985655749997</c:v>
                </c:pt>
                <c:pt idx="204">
                  <c:v>261.80100386309999</c:v>
                </c:pt>
                <c:pt idx="205">
                  <c:v>261.21661293490001</c:v>
                </c:pt>
                <c:pt idx="206">
                  <c:v>262.09420966289997</c:v>
                </c:pt>
                <c:pt idx="207">
                  <c:v>255.05027214310002</c:v>
                </c:pt>
                <c:pt idx="208">
                  <c:v>257.3315662389</c:v>
                </c:pt>
                <c:pt idx="209">
                  <c:v>259.30267098429999</c:v>
                </c:pt>
                <c:pt idx="210">
                  <c:v>260.65870193259997</c:v>
                </c:pt>
                <c:pt idx="211">
                  <c:v>259.90648771989999</c:v>
                </c:pt>
                <c:pt idx="212">
                  <c:v>259.93664707820005</c:v>
                </c:pt>
                <c:pt idx="213">
                  <c:v>260.07546934690004</c:v>
                </c:pt>
                <c:pt idx="214">
                  <c:v>260.72669427099993</c:v>
                </c:pt>
                <c:pt idx="215">
                  <c:v>258.75967073659996</c:v>
                </c:pt>
                <c:pt idx="216">
                  <c:v>258.60494958129999</c:v>
                </c:pt>
                <c:pt idx="217">
                  <c:v>262.12206319910001</c:v>
                </c:pt>
                <c:pt idx="218">
                  <c:v>261.57603197410003</c:v>
                </c:pt>
                <c:pt idx="219">
                  <c:v>254.6496096086</c:v>
                </c:pt>
                <c:pt idx="220">
                  <c:v>254.05339839080003</c:v>
                </c:pt>
                <c:pt idx="221">
                  <c:v>254.4338803764</c:v>
                </c:pt>
                <c:pt idx="222">
                  <c:v>254.521128672</c:v>
                </c:pt>
                <c:pt idx="223">
                  <c:v>254.60217109459995</c:v>
                </c:pt>
                <c:pt idx="224">
                  <c:v>255.4048466623</c:v>
                </c:pt>
                <c:pt idx="225">
                  <c:v>255.57733468009997</c:v>
                </c:pt>
                <c:pt idx="226">
                  <c:v>247.30556656410005</c:v>
                </c:pt>
                <c:pt idx="227">
                  <c:v>245.88657646790011</c:v>
                </c:pt>
                <c:pt idx="228">
                  <c:v>245.46380681570002</c:v>
                </c:pt>
                <c:pt idx="229">
                  <c:v>246.42850691950005</c:v>
                </c:pt>
                <c:pt idx="230">
                  <c:v>247.81461790160006</c:v>
                </c:pt>
                <c:pt idx="231">
                  <c:v>256.12915348019999</c:v>
                </c:pt>
                <c:pt idx="232">
                  <c:v>258.99848105169997</c:v>
                </c:pt>
                <c:pt idx="233">
                  <c:v>256.14195433459997</c:v>
                </c:pt>
                <c:pt idx="234">
                  <c:v>255.45664659440007</c:v>
                </c:pt>
                <c:pt idx="235">
                  <c:v>254.30278243799992</c:v>
                </c:pt>
                <c:pt idx="236">
                  <c:v>254.30379678400001</c:v>
                </c:pt>
                <c:pt idx="237">
                  <c:v>257.36928819689996</c:v>
                </c:pt>
                <c:pt idx="238">
                  <c:v>257.88588626250004</c:v>
                </c:pt>
                <c:pt idx="239">
                  <c:v>258.00405209229996</c:v>
                </c:pt>
                <c:pt idx="240">
                  <c:v>254.1519961823</c:v>
                </c:pt>
                <c:pt idx="241">
                  <c:v>253.48198024699997</c:v>
                </c:pt>
                <c:pt idx="242">
                  <c:v>254.73724741430004</c:v>
                </c:pt>
                <c:pt idx="243">
                  <c:v>254.95207390770005</c:v>
                </c:pt>
                <c:pt idx="244">
                  <c:v>249.04036761269998</c:v>
                </c:pt>
                <c:pt idx="245">
                  <c:v>249.03002240819995</c:v>
                </c:pt>
                <c:pt idx="246">
                  <c:v>249.78265502449997</c:v>
                </c:pt>
                <c:pt idx="247">
                  <c:v>247.41358404800002</c:v>
                </c:pt>
                <c:pt idx="248">
                  <c:v>251.02363667469996</c:v>
                </c:pt>
                <c:pt idx="249">
                  <c:v>249.2533886471</c:v>
                </c:pt>
                <c:pt idx="250">
                  <c:v>249.34989377919999</c:v>
                </c:pt>
                <c:pt idx="251">
                  <c:v>245.76995350120001</c:v>
                </c:pt>
                <c:pt idx="252">
                  <c:v>246.50194188289998</c:v>
                </c:pt>
                <c:pt idx="253">
                  <c:v>245.85634520480002</c:v>
                </c:pt>
                <c:pt idx="254">
                  <c:v>233.75723809729999</c:v>
                </c:pt>
                <c:pt idx="255">
                  <c:v>230.99584781660002</c:v>
                </c:pt>
                <c:pt idx="256">
                  <c:v>231.33997185889999</c:v>
                </c:pt>
                <c:pt idx="257">
                  <c:v>234.05167670499995</c:v>
                </c:pt>
                <c:pt idx="258">
                  <c:v>237.83198982860003</c:v>
                </c:pt>
                <c:pt idx="259">
                  <c:v>241.74373274120001</c:v>
                </c:pt>
                <c:pt idx="260">
                  <c:v>248.50563349380002</c:v>
                </c:pt>
                <c:pt idx="261">
                  <c:v>243.11538682749992</c:v>
                </c:pt>
                <c:pt idx="262">
                  <c:v>237.30473081370002</c:v>
                </c:pt>
                <c:pt idx="263">
                  <c:v>237.31963595260001</c:v>
                </c:pt>
                <c:pt idx="264">
                  <c:v>242.71612178430001</c:v>
                </c:pt>
                <c:pt idx="265">
                  <c:v>246.0425194211</c:v>
                </c:pt>
                <c:pt idx="266">
                  <c:v>249.77987008240004</c:v>
                </c:pt>
                <c:pt idx="267">
                  <c:v>246.66600204819994</c:v>
                </c:pt>
                <c:pt idx="268">
                  <c:v>246.12555217080003</c:v>
                </c:pt>
                <c:pt idx="269">
                  <c:v>250.6979735271</c:v>
                </c:pt>
                <c:pt idx="270">
                  <c:v>248.91548436850002</c:v>
                </c:pt>
                <c:pt idx="271">
                  <c:v>252.59842898040003</c:v>
                </c:pt>
                <c:pt idx="272">
                  <c:v>251.4544648065</c:v>
                </c:pt>
                <c:pt idx="273">
                  <c:v>248.42759384900003</c:v>
                </c:pt>
                <c:pt idx="274">
                  <c:v>250.62764211640001</c:v>
                </c:pt>
                <c:pt idx="275">
                  <c:v>245.83042393179997</c:v>
                </c:pt>
                <c:pt idx="276">
                  <c:v>238.50079640770002</c:v>
                </c:pt>
                <c:pt idx="277">
                  <c:v>239.4117215974</c:v>
                </c:pt>
                <c:pt idx="278">
                  <c:v>241.69420197440002</c:v>
                </c:pt>
                <c:pt idx="279">
                  <c:v>238.4291196801</c:v>
                </c:pt>
                <c:pt idx="280">
                  <c:v>240.86784523089997</c:v>
                </c:pt>
                <c:pt idx="281">
                  <c:v>239.65349399639993</c:v>
                </c:pt>
                <c:pt idx="282">
                  <c:v>236.15637867300001</c:v>
                </c:pt>
                <c:pt idx="283">
                  <c:v>223.21773820330003</c:v>
                </c:pt>
                <c:pt idx="284">
                  <c:v>212.57198431269998</c:v>
                </c:pt>
                <c:pt idx="285">
                  <c:v>228.68609234310003</c:v>
                </c:pt>
                <c:pt idx="286">
                  <c:v>237.65867377390001</c:v>
                </c:pt>
                <c:pt idx="287">
                  <c:v>240.78501098139998</c:v>
                </c:pt>
                <c:pt idx="288">
                  <c:v>238.72085267140002</c:v>
                </c:pt>
                <c:pt idx="289">
                  <c:v>236.463848566</c:v>
                </c:pt>
                <c:pt idx="290">
                  <c:v>233.78454071429996</c:v>
                </c:pt>
                <c:pt idx="291">
                  <c:v>222.49703312330004</c:v>
                </c:pt>
                <c:pt idx="292">
                  <c:v>213.45997582119998</c:v>
                </c:pt>
                <c:pt idx="293">
                  <c:v>212.42921751919997</c:v>
                </c:pt>
                <c:pt idx="294">
                  <c:v>219.84077415050001</c:v>
                </c:pt>
                <c:pt idx="295">
                  <c:v>219.71754170260002</c:v>
                </c:pt>
                <c:pt idx="296">
                  <c:v>223.20423507540002</c:v>
                </c:pt>
                <c:pt idx="297">
                  <c:v>224.75141125710007</c:v>
                </c:pt>
                <c:pt idx="298">
                  <c:v>229.65043948140001</c:v>
                </c:pt>
                <c:pt idx="299">
                  <c:v>231.10269270580002</c:v>
                </c:pt>
                <c:pt idx="300">
                  <c:v>235.47311838920004</c:v>
                </c:pt>
                <c:pt idx="301">
                  <c:v>233.76951939989999</c:v>
                </c:pt>
                <c:pt idx="302">
                  <c:v>230.29393766760001</c:v>
                </c:pt>
                <c:pt idx="303">
                  <c:v>215.651911764</c:v>
                </c:pt>
                <c:pt idx="304">
                  <c:v>218</c:v>
                </c:pt>
                <c:pt idx="305">
                  <c:v>214.06510820939999</c:v>
                </c:pt>
                <c:pt idx="306">
                  <c:v>214.71469372340002</c:v>
                </c:pt>
                <c:pt idx="307">
                  <c:v>224.1392555393</c:v>
                </c:pt>
                <c:pt idx="308">
                  <c:v>228.26665966210001</c:v>
                </c:pt>
                <c:pt idx="309">
                  <c:v>225.07442397650004</c:v>
                </c:pt>
                <c:pt idx="310">
                  <c:v>215.72628042990004</c:v>
                </c:pt>
                <c:pt idx="311">
                  <c:v>216.68036216609997</c:v>
                </c:pt>
                <c:pt idx="312">
                  <c:v>217.68505244740001</c:v>
                </c:pt>
                <c:pt idx="313">
                  <c:v>212.56208098899998</c:v>
                </c:pt>
                <c:pt idx="314">
                  <c:v>219.16148579110003</c:v>
                </c:pt>
                <c:pt idx="315">
                  <c:v>227.73442518800002</c:v>
                </c:pt>
                <c:pt idx="316">
                  <c:v>227.22225951299995</c:v>
                </c:pt>
                <c:pt idx="317">
                  <c:v>227.39088868550004</c:v>
                </c:pt>
                <c:pt idx="318">
                  <c:v>226.68690844209999</c:v>
                </c:pt>
                <c:pt idx="319">
                  <c:v>222.72854840850005</c:v>
                </c:pt>
                <c:pt idx="320">
                  <c:v>232.75719583570003</c:v>
                </c:pt>
                <c:pt idx="321">
                  <c:v>231.74308090490001</c:v>
                </c:pt>
                <c:pt idx="322">
                  <c:v>227.45478118919999</c:v>
                </c:pt>
                <c:pt idx="323">
                  <c:v>226.14138839659998</c:v>
                </c:pt>
                <c:pt idx="324">
                  <c:v>233.24483714190001</c:v>
                </c:pt>
                <c:pt idx="325">
                  <c:v>236.0633103365</c:v>
                </c:pt>
                <c:pt idx="326">
                  <c:v>234.18969628420001</c:v>
                </c:pt>
                <c:pt idx="327">
                  <c:v>234.12631852989998</c:v>
                </c:pt>
                <c:pt idx="328">
                  <c:v>236.71955405859998</c:v>
                </c:pt>
                <c:pt idx="329">
                  <c:v>242.26623623609999</c:v>
                </c:pt>
                <c:pt idx="330">
                  <c:v>244</c:v>
                </c:pt>
                <c:pt idx="331">
                  <c:v>240</c:v>
                </c:pt>
                <c:pt idx="332">
                  <c:v>240</c:v>
                </c:pt>
                <c:pt idx="333">
                  <c:v>237</c:v>
                </c:pt>
                <c:pt idx="334">
                  <c:v>241</c:v>
                </c:pt>
              </c:numCache>
            </c:numRef>
          </c:val>
          <c:smooth val="0"/>
        </c:ser>
        <c:dLbls>
          <c:showLegendKey val="0"/>
          <c:showVal val="0"/>
          <c:showCatName val="0"/>
          <c:showSerName val="0"/>
          <c:showPercent val="0"/>
          <c:showBubbleSize val="0"/>
        </c:dLbls>
        <c:marker val="1"/>
        <c:smooth val="0"/>
        <c:axId val="154290432"/>
        <c:axId val="154300416"/>
      </c:lineChart>
      <c:lineChart>
        <c:grouping val="standard"/>
        <c:varyColors val="0"/>
        <c:ser>
          <c:idx val="1"/>
          <c:order val="0"/>
          <c:tx>
            <c:v>2016/17 Actual Flow incl. Storage Receipts</c:v>
          </c:tx>
          <c:spPr>
            <a:ln w="19050">
              <a:solidFill>
                <a:schemeClr val="tx1"/>
              </a:solidFill>
            </a:ln>
          </c:spPr>
          <c:marker>
            <c:symbol val="none"/>
          </c:marker>
          <c:cat>
            <c:numRef>
              <c:f>Data!$A$582:$A$1500</c:f>
              <c:numCache>
                <c:formatCode>d\-mmm\-yy</c:formatCode>
                <c:ptCount val="919"/>
                <c:pt idx="0">
                  <c:v>42583</c:v>
                </c:pt>
                <c:pt idx="1">
                  <c:v>42584</c:v>
                </c:pt>
                <c:pt idx="2">
                  <c:v>42585</c:v>
                </c:pt>
                <c:pt idx="3">
                  <c:v>42586</c:v>
                </c:pt>
                <c:pt idx="4">
                  <c:v>42587</c:v>
                </c:pt>
                <c:pt idx="5">
                  <c:v>42588</c:v>
                </c:pt>
                <c:pt idx="6">
                  <c:v>42589</c:v>
                </c:pt>
                <c:pt idx="7">
                  <c:v>42590</c:v>
                </c:pt>
                <c:pt idx="8">
                  <c:v>42591</c:v>
                </c:pt>
                <c:pt idx="9">
                  <c:v>42592</c:v>
                </c:pt>
                <c:pt idx="10">
                  <c:v>42593</c:v>
                </c:pt>
                <c:pt idx="11">
                  <c:v>42594</c:v>
                </c:pt>
                <c:pt idx="12">
                  <c:v>42595</c:v>
                </c:pt>
                <c:pt idx="13">
                  <c:v>42596</c:v>
                </c:pt>
                <c:pt idx="14">
                  <c:v>42597</c:v>
                </c:pt>
                <c:pt idx="15">
                  <c:v>42598</c:v>
                </c:pt>
                <c:pt idx="16">
                  <c:v>42599</c:v>
                </c:pt>
                <c:pt idx="17">
                  <c:v>42600</c:v>
                </c:pt>
                <c:pt idx="18">
                  <c:v>42601</c:v>
                </c:pt>
                <c:pt idx="19">
                  <c:v>42602</c:v>
                </c:pt>
                <c:pt idx="20">
                  <c:v>42603</c:v>
                </c:pt>
                <c:pt idx="21">
                  <c:v>42604</c:v>
                </c:pt>
                <c:pt idx="22">
                  <c:v>42605</c:v>
                </c:pt>
                <c:pt idx="23">
                  <c:v>42606</c:v>
                </c:pt>
                <c:pt idx="24">
                  <c:v>42607</c:v>
                </c:pt>
                <c:pt idx="25">
                  <c:v>42608</c:v>
                </c:pt>
                <c:pt idx="26">
                  <c:v>42609</c:v>
                </c:pt>
                <c:pt idx="27">
                  <c:v>42610</c:v>
                </c:pt>
                <c:pt idx="28">
                  <c:v>42611</c:v>
                </c:pt>
                <c:pt idx="29">
                  <c:v>42612</c:v>
                </c:pt>
                <c:pt idx="30">
                  <c:v>42613</c:v>
                </c:pt>
                <c:pt idx="31">
                  <c:v>42614</c:v>
                </c:pt>
                <c:pt idx="32">
                  <c:v>42615</c:v>
                </c:pt>
                <c:pt idx="33">
                  <c:v>42616</c:v>
                </c:pt>
                <c:pt idx="34">
                  <c:v>42617</c:v>
                </c:pt>
                <c:pt idx="35">
                  <c:v>42618</c:v>
                </c:pt>
                <c:pt idx="36">
                  <c:v>42619</c:v>
                </c:pt>
                <c:pt idx="37">
                  <c:v>42620</c:v>
                </c:pt>
                <c:pt idx="38">
                  <c:v>42621</c:v>
                </c:pt>
                <c:pt idx="39">
                  <c:v>42622</c:v>
                </c:pt>
                <c:pt idx="40">
                  <c:v>42623</c:v>
                </c:pt>
                <c:pt idx="41">
                  <c:v>42624</c:v>
                </c:pt>
                <c:pt idx="42">
                  <c:v>42625</c:v>
                </c:pt>
                <c:pt idx="43">
                  <c:v>42626</c:v>
                </c:pt>
                <c:pt idx="44">
                  <c:v>42627</c:v>
                </c:pt>
                <c:pt idx="45">
                  <c:v>42628</c:v>
                </c:pt>
                <c:pt idx="46">
                  <c:v>42629</c:v>
                </c:pt>
                <c:pt idx="47">
                  <c:v>42630</c:v>
                </c:pt>
                <c:pt idx="48">
                  <c:v>42631</c:v>
                </c:pt>
                <c:pt idx="49">
                  <c:v>42632</c:v>
                </c:pt>
                <c:pt idx="50">
                  <c:v>42633</c:v>
                </c:pt>
                <c:pt idx="51">
                  <c:v>42634</c:v>
                </c:pt>
                <c:pt idx="52">
                  <c:v>42635</c:v>
                </c:pt>
                <c:pt idx="53">
                  <c:v>42636</c:v>
                </c:pt>
                <c:pt idx="54">
                  <c:v>42637</c:v>
                </c:pt>
                <c:pt idx="55">
                  <c:v>42638</c:v>
                </c:pt>
                <c:pt idx="56">
                  <c:v>42639</c:v>
                </c:pt>
                <c:pt idx="57">
                  <c:v>42640</c:v>
                </c:pt>
                <c:pt idx="58">
                  <c:v>42641</c:v>
                </c:pt>
                <c:pt idx="59">
                  <c:v>42642</c:v>
                </c:pt>
                <c:pt idx="60">
                  <c:v>42643</c:v>
                </c:pt>
                <c:pt idx="61">
                  <c:v>42644</c:v>
                </c:pt>
                <c:pt idx="62">
                  <c:v>42645</c:v>
                </c:pt>
                <c:pt idx="63">
                  <c:v>42646</c:v>
                </c:pt>
                <c:pt idx="64">
                  <c:v>42647</c:v>
                </c:pt>
                <c:pt idx="65">
                  <c:v>42648</c:v>
                </c:pt>
                <c:pt idx="66">
                  <c:v>42649</c:v>
                </c:pt>
                <c:pt idx="67">
                  <c:v>42650</c:v>
                </c:pt>
                <c:pt idx="68">
                  <c:v>42651</c:v>
                </c:pt>
                <c:pt idx="69">
                  <c:v>42652</c:v>
                </c:pt>
                <c:pt idx="70">
                  <c:v>42653</c:v>
                </c:pt>
                <c:pt idx="71">
                  <c:v>42654</c:v>
                </c:pt>
                <c:pt idx="72">
                  <c:v>42655</c:v>
                </c:pt>
                <c:pt idx="73">
                  <c:v>42656</c:v>
                </c:pt>
                <c:pt idx="74">
                  <c:v>42657</c:v>
                </c:pt>
                <c:pt idx="75">
                  <c:v>42658</c:v>
                </c:pt>
                <c:pt idx="76">
                  <c:v>42659</c:v>
                </c:pt>
                <c:pt idx="77">
                  <c:v>42660</c:v>
                </c:pt>
                <c:pt idx="78">
                  <c:v>42661</c:v>
                </c:pt>
                <c:pt idx="79">
                  <c:v>42662</c:v>
                </c:pt>
                <c:pt idx="80">
                  <c:v>42663</c:v>
                </c:pt>
                <c:pt idx="81">
                  <c:v>42664</c:v>
                </c:pt>
                <c:pt idx="82">
                  <c:v>42665</c:v>
                </c:pt>
                <c:pt idx="83">
                  <c:v>42666</c:v>
                </c:pt>
                <c:pt idx="84">
                  <c:v>42667</c:v>
                </c:pt>
                <c:pt idx="85">
                  <c:v>42668</c:v>
                </c:pt>
                <c:pt idx="86">
                  <c:v>42669</c:v>
                </c:pt>
                <c:pt idx="87">
                  <c:v>42670</c:v>
                </c:pt>
                <c:pt idx="88">
                  <c:v>42671</c:v>
                </c:pt>
                <c:pt idx="89">
                  <c:v>42672</c:v>
                </c:pt>
                <c:pt idx="90">
                  <c:v>42673</c:v>
                </c:pt>
                <c:pt idx="91">
                  <c:v>42674</c:v>
                </c:pt>
                <c:pt idx="92">
                  <c:v>42675</c:v>
                </c:pt>
                <c:pt idx="93">
                  <c:v>42676</c:v>
                </c:pt>
                <c:pt idx="94">
                  <c:v>42677</c:v>
                </c:pt>
                <c:pt idx="95">
                  <c:v>42678</c:v>
                </c:pt>
                <c:pt idx="96">
                  <c:v>42679</c:v>
                </c:pt>
                <c:pt idx="97">
                  <c:v>42680</c:v>
                </c:pt>
                <c:pt idx="98">
                  <c:v>42681</c:v>
                </c:pt>
                <c:pt idx="99">
                  <c:v>42682</c:v>
                </c:pt>
                <c:pt idx="100">
                  <c:v>42683</c:v>
                </c:pt>
                <c:pt idx="101">
                  <c:v>42684</c:v>
                </c:pt>
                <c:pt idx="102">
                  <c:v>42685</c:v>
                </c:pt>
                <c:pt idx="103">
                  <c:v>42686</c:v>
                </c:pt>
                <c:pt idx="104">
                  <c:v>42687</c:v>
                </c:pt>
                <c:pt idx="105">
                  <c:v>42688</c:v>
                </c:pt>
                <c:pt idx="106">
                  <c:v>42689</c:v>
                </c:pt>
                <c:pt idx="107">
                  <c:v>42690</c:v>
                </c:pt>
                <c:pt idx="108">
                  <c:v>42691</c:v>
                </c:pt>
                <c:pt idx="109">
                  <c:v>42692</c:v>
                </c:pt>
                <c:pt idx="110">
                  <c:v>42693</c:v>
                </c:pt>
                <c:pt idx="111">
                  <c:v>42694</c:v>
                </c:pt>
                <c:pt idx="112">
                  <c:v>42695</c:v>
                </c:pt>
                <c:pt idx="113">
                  <c:v>42696</c:v>
                </c:pt>
                <c:pt idx="114">
                  <c:v>42697</c:v>
                </c:pt>
                <c:pt idx="115">
                  <c:v>42698</c:v>
                </c:pt>
                <c:pt idx="116">
                  <c:v>42699</c:v>
                </c:pt>
                <c:pt idx="117">
                  <c:v>42700</c:v>
                </c:pt>
                <c:pt idx="118">
                  <c:v>42701</c:v>
                </c:pt>
                <c:pt idx="119">
                  <c:v>42702</c:v>
                </c:pt>
                <c:pt idx="120">
                  <c:v>42703</c:v>
                </c:pt>
                <c:pt idx="121">
                  <c:v>42704</c:v>
                </c:pt>
                <c:pt idx="122">
                  <c:v>42705</c:v>
                </c:pt>
                <c:pt idx="123">
                  <c:v>42706</c:v>
                </c:pt>
                <c:pt idx="124">
                  <c:v>42707</c:v>
                </c:pt>
                <c:pt idx="125">
                  <c:v>42708</c:v>
                </c:pt>
                <c:pt idx="126">
                  <c:v>42709</c:v>
                </c:pt>
                <c:pt idx="127">
                  <c:v>42710</c:v>
                </c:pt>
                <c:pt idx="128">
                  <c:v>42711</c:v>
                </c:pt>
                <c:pt idx="129">
                  <c:v>42712</c:v>
                </c:pt>
                <c:pt idx="130">
                  <c:v>42713</c:v>
                </c:pt>
                <c:pt idx="131">
                  <c:v>42714</c:v>
                </c:pt>
                <c:pt idx="132">
                  <c:v>42715</c:v>
                </c:pt>
                <c:pt idx="133">
                  <c:v>42716</c:v>
                </c:pt>
                <c:pt idx="134">
                  <c:v>42717</c:v>
                </c:pt>
                <c:pt idx="135">
                  <c:v>42718</c:v>
                </c:pt>
                <c:pt idx="136">
                  <c:v>42719</c:v>
                </c:pt>
                <c:pt idx="137">
                  <c:v>42720</c:v>
                </c:pt>
                <c:pt idx="138">
                  <c:v>42721</c:v>
                </c:pt>
                <c:pt idx="139">
                  <c:v>42722</c:v>
                </c:pt>
                <c:pt idx="140">
                  <c:v>42723</c:v>
                </c:pt>
                <c:pt idx="141">
                  <c:v>42724</c:v>
                </c:pt>
                <c:pt idx="142">
                  <c:v>42725</c:v>
                </c:pt>
                <c:pt idx="143">
                  <c:v>42726</c:v>
                </c:pt>
                <c:pt idx="144">
                  <c:v>42727</c:v>
                </c:pt>
                <c:pt idx="145">
                  <c:v>42728</c:v>
                </c:pt>
                <c:pt idx="146">
                  <c:v>42729</c:v>
                </c:pt>
                <c:pt idx="147">
                  <c:v>42730</c:v>
                </c:pt>
                <c:pt idx="148">
                  <c:v>42731</c:v>
                </c:pt>
                <c:pt idx="149">
                  <c:v>42732</c:v>
                </c:pt>
                <c:pt idx="150">
                  <c:v>42733</c:v>
                </c:pt>
                <c:pt idx="151">
                  <c:v>42734</c:v>
                </c:pt>
                <c:pt idx="152">
                  <c:v>42735</c:v>
                </c:pt>
                <c:pt idx="153">
                  <c:v>42736</c:v>
                </c:pt>
                <c:pt idx="154">
                  <c:v>42737</c:v>
                </c:pt>
                <c:pt idx="155">
                  <c:v>42738</c:v>
                </c:pt>
                <c:pt idx="156">
                  <c:v>42739</c:v>
                </c:pt>
                <c:pt idx="157">
                  <c:v>42740</c:v>
                </c:pt>
                <c:pt idx="158">
                  <c:v>42741</c:v>
                </c:pt>
                <c:pt idx="159">
                  <c:v>42742</c:v>
                </c:pt>
                <c:pt idx="160">
                  <c:v>42743</c:v>
                </c:pt>
                <c:pt idx="161">
                  <c:v>42744</c:v>
                </c:pt>
                <c:pt idx="162">
                  <c:v>42745</c:v>
                </c:pt>
                <c:pt idx="163">
                  <c:v>42746</c:v>
                </c:pt>
                <c:pt idx="164">
                  <c:v>42747</c:v>
                </c:pt>
                <c:pt idx="165">
                  <c:v>42748</c:v>
                </c:pt>
                <c:pt idx="166">
                  <c:v>42749</c:v>
                </c:pt>
                <c:pt idx="167">
                  <c:v>42750</c:v>
                </c:pt>
                <c:pt idx="168">
                  <c:v>42751</c:v>
                </c:pt>
                <c:pt idx="169">
                  <c:v>42752</c:v>
                </c:pt>
                <c:pt idx="170">
                  <c:v>42753</c:v>
                </c:pt>
                <c:pt idx="171">
                  <c:v>42754</c:v>
                </c:pt>
                <c:pt idx="172">
                  <c:v>42755</c:v>
                </c:pt>
                <c:pt idx="173">
                  <c:v>42756</c:v>
                </c:pt>
                <c:pt idx="174">
                  <c:v>42757</c:v>
                </c:pt>
                <c:pt idx="175">
                  <c:v>42758</c:v>
                </c:pt>
                <c:pt idx="176">
                  <c:v>42759</c:v>
                </c:pt>
                <c:pt idx="177">
                  <c:v>42760</c:v>
                </c:pt>
                <c:pt idx="178">
                  <c:v>42761</c:v>
                </c:pt>
                <c:pt idx="179">
                  <c:v>42762</c:v>
                </c:pt>
                <c:pt idx="180">
                  <c:v>42763</c:v>
                </c:pt>
                <c:pt idx="181">
                  <c:v>42764</c:v>
                </c:pt>
                <c:pt idx="182">
                  <c:v>42765</c:v>
                </c:pt>
                <c:pt idx="183">
                  <c:v>42766</c:v>
                </c:pt>
                <c:pt idx="184">
                  <c:v>42767</c:v>
                </c:pt>
                <c:pt idx="185">
                  <c:v>42768</c:v>
                </c:pt>
                <c:pt idx="186">
                  <c:v>42769</c:v>
                </c:pt>
                <c:pt idx="187">
                  <c:v>42770</c:v>
                </c:pt>
                <c:pt idx="188">
                  <c:v>42771</c:v>
                </c:pt>
                <c:pt idx="189">
                  <c:v>42772</c:v>
                </c:pt>
                <c:pt idx="190">
                  <c:v>42773</c:v>
                </c:pt>
                <c:pt idx="191">
                  <c:v>42774</c:v>
                </c:pt>
                <c:pt idx="192">
                  <c:v>42775</c:v>
                </c:pt>
                <c:pt idx="193">
                  <c:v>42776</c:v>
                </c:pt>
                <c:pt idx="194">
                  <c:v>42777</c:v>
                </c:pt>
                <c:pt idx="195">
                  <c:v>42778</c:v>
                </c:pt>
                <c:pt idx="196">
                  <c:v>42779</c:v>
                </c:pt>
                <c:pt idx="197">
                  <c:v>42780</c:v>
                </c:pt>
                <c:pt idx="198">
                  <c:v>42781</c:v>
                </c:pt>
                <c:pt idx="199">
                  <c:v>42782</c:v>
                </c:pt>
                <c:pt idx="200">
                  <c:v>42783</c:v>
                </c:pt>
                <c:pt idx="201">
                  <c:v>42784</c:v>
                </c:pt>
                <c:pt idx="202">
                  <c:v>42785</c:v>
                </c:pt>
                <c:pt idx="203">
                  <c:v>42786</c:v>
                </c:pt>
                <c:pt idx="204">
                  <c:v>42787</c:v>
                </c:pt>
                <c:pt idx="205">
                  <c:v>42788</c:v>
                </c:pt>
                <c:pt idx="206">
                  <c:v>42789</c:v>
                </c:pt>
                <c:pt idx="207">
                  <c:v>42790</c:v>
                </c:pt>
                <c:pt idx="208">
                  <c:v>42791</c:v>
                </c:pt>
                <c:pt idx="209">
                  <c:v>42792</c:v>
                </c:pt>
                <c:pt idx="210">
                  <c:v>42793</c:v>
                </c:pt>
                <c:pt idx="211">
                  <c:v>42794</c:v>
                </c:pt>
                <c:pt idx="212">
                  <c:v>42795</c:v>
                </c:pt>
                <c:pt idx="213">
                  <c:v>42796</c:v>
                </c:pt>
                <c:pt idx="214">
                  <c:v>42797</c:v>
                </c:pt>
                <c:pt idx="215">
                  <c:v>42798</c:v>
                </c:pt>
                <c:pt idx="216">
                  <c:v>42799</c:v>
                </c:pt>
                <c:pt idx="217">
                  <c:v>42800</c:v>
                </c:pt>
                <c:pt idx="218">
                  <c:v>42801</c:v>
                </c:pt>
                <c:pt idx="219">
                  <c:v>42802</c:v>
                </c:pt>
                <c:pt idx="220">
                  <c:v>42803</c:v>
                </c:pt>
                <c:pt idx="221">
                  <c:v>42804</c:v>
                </c:pt>
                <c:pt idx="222">
                  <c:v>42805</c:v>
                </c:pt>
                <c:pt idx="223">
                  <c:v>42806</c:v>
                </c:pt>
                <c:pt idx="224">
                  <c:v>42807</c:v>
                </c:pt>
                <c:pt idx="225">
                  <c:v>42808</c:v>
                </c:pt>
                <c:pt idx="226">
                  <c:v>42809</c:v>
                </c:pt>
                <c:pt idx="227">
                  <c:v>42810</c:v>
                </c:pt>
                <c:pt idx="228">
                  <c:v>42811</c:v>
                </c:pt>
                <c:pt idx="229">
                  <c:v>42812</c:v>
                </c:pt>
                <c:pt idx="230">
                  <c:v>42813</c:v>
                </c:pt>
                <c:pt idx="231">
                  <c:v>42814</c:v>
                </c:pt>
                <c:pt idx="232">
                  <c:v>42815</c:v>
                </c:pt>
                <c:pt idx="233">
                  <c:v>42816</c:v>
                </c:pt>
                <c:pt idx="234">
                  <c:v>42817</c:v>
                </c:pt>
                <c:pt idx="235">
                  <c:v>42818</c:v>
                </c:pt>
                <c:pt idx="236">
                  <c:v>42819</c:v>
                </c:pt>
                <c:pt idx="237">
                  <c:v>42820</c:v>
                </c:pt>
                <c:pt idx="238">
                  <c:v>42821</c:v>
                </c:pt>
                <c:pt idx="239">
                  <c:v>42822</c:v>
                </c:pt>
                <c:pt idx="240">
                  <c:v>42823</c:v>
                </c:pt>
                <c:pt idx="241">
                  <c:v>42824</c:v>
                </c:pt>
                <c:pt idx="242">
                  <c:v>42825</c:v>
                </c:pt>
                <c:pt idx="243">
                  <c:v>42826</c:v>
                </c:pt>
                <c:pt idx="244">
                  <c:v>42827</c:v>
                </c:pt>
                <c:pt idx="245">
                  <c:v>42828</c:v>
                </c:pt>
                <c:pt idx="246">
                  <c:v>42829</c:v>
                </c:pt>
                <c:pt idx="247">
                  <c:v>42830</c:v>
                </c:pt>
                <c:pt idx="248">
                  <c:v>42831</c:v>
                </c:pt>
                <c:pt idx="249">
                  <c:v>42832</c:v>
                </c:pt>
                <c:pt idx="250">
                  <c:v>42833</c:v>
                </c:pt>
                <c:pt idx="251">
                  <c:v>42834</c:v>
                </c:pt>
                <c:pt idx="252">
                  <c:v>42835</c:v>
                </c:pt>
                <c:pt idx="253">
                  <c:v>42836</c:v>
                </c:pt>
                <c:pt idx="254">
                  <c:v>42837</c:v>
                </c:pt>
                <c:pt idx="255">
                  <c:v>42838</c:v>
                </c:pt>
                <c:pt idx="256">
                  <c:v>42839</c:v>
                </c:pt>
                <c:pt idx="257">
                  <c:v>42840</c:v>
                </c:pt>
                <c:pt idx="258">
                  <c:v>42841</c:v>
                </c:pt>
                <c:pt idx="259">
                  <c:v>42842</c:v>
                </c:pt>
                <c:pt idx="260">
                  <c:v>42843</c:v>
                </c:pt>
                <c:pt idx="261">
                  <c:v>42844</c:v>
                </c:pt>
                <c:pt idx="262">
                  <c:v>42845</c:v>
                </c:pt>
                <c:pt idx="263">
                  <c:v>42846</c:v>
                </c:pt>
                <c:pt idx="264">
                  <c:v>42847</c:v>
                </c:pt>
                <c:pt idx="265">
                  <c:v>42848</c:v>
                </c:pt>
                <c:pt idx="266">
                  <c:v>42849</c:v>
                </c:pt>
                <c:pt idx="267">
                  <c:v>42850</c:v>
                </c:pt>
                <c:pt idx="268">
                  <c:v>42851</c:v>
                </c:pt>
                <c:pt idx="269">
                  <c:v>42852</c:v>
                </c:pt>
                <c:pt idx="270">
                  <c:v>42853</c:v>
                </c:pt>
                <c:pt idx="271">
                  <c:v>42854</c:v>
                </c:pt>
                <c:pt idx="272">
                  <c:v>42855</c:v>
                </c:pt>
                <c:pt idx="273">
                  <c:v>42856</c:v>
                </c:pt>
                <c:pt idx="274">
                  <c:v>42857</c:v>
                </c:pt>
                <c:pt idx="275">
                  <c:v>42858</c:v>
                </c:pt>
                <c:pt idx="276">
                  <c:v>42859</c:v>
                </c:pt>
                <c:pt idx="277">
                  <c:v>42860</c:v>
                </c:pt>
                <c:pt idx="278">
                  <c:v>42861</c:v>
                </c:pt>
                <c:pt idx="279">
                  <c:v>42862</c:v>
                </c:pt>
                <c:pt idx="280">
                  <c:v>42863</c:v>
                </c:pt>
                <c:pt idx="281">
                  <c:v>42864</c:v>
                </c:pt>
                <c:pt idx="282">
                  <c:v>42865</c:v>
                </c:pt>
                <c:pt idx="283">
                  <c:v>42866</c:v>
                </c:pt>
                <c:pt idx="284">
                  <c:v>42867</c:v>
                </c:pt>
                <c:pt idx="285">
                  <c:v>42868</c:v>
                </c:pt>
                <c:pt idx="286">
                  <c:v>42869</c:v>
                </c:pt>
                <c:pt idx="287">
                  <c:v>42870</c:v>
                </c:pt>
                <c:pt idx="288">
                  <c:v>42871</c:v>
                </c:pt>
                <c:pt idx="289">
                  <c:v>42872</c:v>
                </c:pt>
                <c:pt idx="290">
                  <c:v>42873</c:v>
                </c:pt>
                <c:pt idx="291">
                  <c:v>42874</c:v>
                </c:pt>
                <c:pt idx="292">
                  <c:v>42875</c:v>
                </c:pt>
                <c:pt idx="293">
                  <c:v>42876</c:v>
                </c:pt>
                <c:pt idx="294">
                  <c:v>42877</c:v>
                </c:pt>
                <c:pt idx="295">
                  <c:v>42878</c:v>
                </c:pt>
                <c:pt idx="296">
                  <c:v>42879</c:v>
                </c:pt>
                <c:pt idx="297">
                  <c:v>42880</c:v>
                </c:pt>
                <c:pt idx="298">
                  <c:v>42881</c:v>
                </c:pt>
                <c:pt idx="299">
                  <c:v>42882</c:v>
                </c:pt>
                <c:pt idx="300">
                  <c:v>42883</c:v>
                </c:pt>
                <c:pt idx="301">
                  <c:v>42884</c:v>
                </c:pt>
                <c:pt idx="302">
                  <c:v>42885</c:v>
                </c:pt>
                <c:pt idx="303">
                  <c:v>42886</c:v>
                </c:pt>
                <c:pt idx="304">
                  <c:v>42887</c:v>
                </c:pt>
                <c:pt idx="305">
                  <c:v>42888</c:v>
                </c:pt>
                <c:pt idx="306">
                  <c:v>42889</c:v>
                </c:pt>
                <c:pt idx="307">
                  <c:v>42890</c:v>
                </c:pt>
                <c:pt idx="308">
                  <c:v>42891</c:v>
                </c:pt>
                <c:pt idx="309">
                  <c:v>42892</c:v>
                </c:pt>
                <c:pt idx="310">
                  <c:v>42893</c:v>
                </c:pt>
                <c:pt idx="311">
                  <c:v>42894</c:v>
                </c:pt>
                <c:pt idx="312">
                  <c:v>42895</c:v>
                </c:pt>
                <c:pt idx="313">
                  <c:v>42896</c:v>
                </c:pt>
                <c:pt idx="314">
                  <c:v>42897</c:v>
                </c:pt>
                <c:pt idx="315">
                  <c:v>42898</c:v>
                </c:pt>
                <c:pt idx="316">
                  <c:v>42899</c:v>
                </c:pt>
                <c:pt idx="317">
                  <c:v>42900</c:v>
                </c:pt>
                <c:pt idx="318">
                  <c:v>42901</c:v>
                </c:pt>
                <c:pt idx="319">
                  <c:v>42902</c:v>
                </c:pt>
                <c:pt idx="320">
                  <c:v>42903</c:v>
                </c:pt>
                <c:pt idx="321">
                  <c:v>42904</c:v>
                </c:pt>
                <c:pt idx="322">
                  <c:v>42905</c:v>
                </c:pt>
                <c:pt idx="323">
                  <c:v>42906</c:v>
                </c:pt>
                <c:pt idx="324">
                  <c:v>42907</c:v>
                </c:pt>
                <c:pt idx="325">
                  <c:v>42908</c:v>
                </c:pt>
                <c:pt idx="326">
                  <c:v>42909</c:v>
                </c:pt>
                <c:pt idx="327">
                  <c:v>42910</c:v>
                </c:pt>
                <c:pt idx="328">
                  <c:v>42911</c:v>
                </c:pt>
                <c:pt idx="329">
                  <c:v>42912</c:v>
                </c:pt>
                <c:pt idx="330">
                  <c:v>42913</c:v>
                </c:pt>
                <c:pt idx="331">
                  <c:v>42914</c:v>
                </c:pt>
                <c:pt idx="332">
                  <c:v>42915</c:v>
                </c:pt>
                <c:pt idx="333">
                  <c:v>42916</c:v>
                </c:pt>
                <c:pt idx="334">
                  <c:v>42917</c:v>
                </c:pt>
                <c:pt idx="335">
                  <c:v>42918</c:v>
                </c:pt>
                <c:pt idx="336">
                  <c:v>42919</c:v>
                </c:pt>
                <c:pt idx="337">
                  <c:v>42920</c:v>
                </c:pt>
                <c:pt idx="338">
                  <c:v>42921</c:v>
                </c:pt>
                <c:pt idx="339">
                  <c:v>42922</c:v>
                </c:pt>
                <c:pt idx="340">
                  <c:v>42923</c:v>
                </c:pt>
                <c:pt idx="341">
                  <c:v>42924</c:v>
                </c:pt>
                <c:pt idx="342">
                  <c:v>42925</c:v>
                </c:pt>
                <c:pt idx="343">
                  <c:v>42926</c:v>
                </c:pt>
                <c:pt idx="344">
                  <c:v>42927</c:v>
                </c:pt>
                <c:pt idx="345">
                  <c:v>42928</c:v>
                </c:pt>
                <c:pt idx="346">
                  <c:v>42929</c:v>
                </c:pt>
                <c:pt idx="347">
                  <c:v>42930</c:v>
                </c:pt>
                <c:pt idx="348">
                  <c:v>42931</c:v>
                </c:pt>
                <c:pt idx="349">
                  <c:v>42932</c:v>
                </c:pt>
                <c:pt idx="350">
                  <c:v>42933</c:v>
                </c:pt>
                <c:pt idx="351">
                  <c:v>42934</c:v>
                </c:pt>
                <c:pt idx="352">
                  <c:v>42935</c:v>
                </c:pt>
                <c:pt idx="353">
                  <c:v>42936</c:v>
                </c:pt>
                <c:pt idx="354">
                  <c:v>42937</c:v>
                </c:pt>
                <c:pt idx="355">
                  <c:v>42938</c:v>
                </c:pt>
                <c:pt idx="356">
                  <c:v>42939</c:v>
                </c:pt>
                <c:pt idx="357">
                  <c:v>42940</c:v>
                </c:pt>
                <c:pt idx="358">
                  <c:v>42941</c:v>
                </c:pt>
                <c:pt idx="359">
                  <c:v>42942</c:v>
                </c:pt>
                <c:pt idx="360">
                  <c:v>42943</c:v>
                </c:pt>
                <c:pt idx="361">
                  <c:v>42944</c:v>
                </c:pt>
                <c:pt idx="362">
                  <c:v>42945</c:v>
                </c:pt>
                <c:pt idx="363">
                  <c:v>42946</c:v>
                </c:pt>
                <c:pt idx="364">
                  <c:v>42947</c:v>
                </c:pt>
                <c:pt idx="365">
                  <c:v>42948</c:v>
                </c:pt>
                <c:pt idx="366">
                  <c:v>42949</c:v>
                </c:pt>
                <c:pt idx="367">
                  <c:v>42950</c:v>
                </c:pt>
                <c:pt idx="368">
                  <c:v>42951</c:v>
                </c:pt>
                <c:pt idx="369">
                  <c:v>42952</c:v>
                </c:pt>
                <c:pt idx="370">
                  <c:v>42953</c:v>
                </c:pt>
                <c:pt idx="371">
                  <c:v>42954</c:v>
                </c:pt>
                <c:pt idx="372">
                  <c:v>42955</c:v>
                </c:pt>
                <c:pt idx="373">
                  <c:v>42956</c:v>
                </c:pt>
                <c:pt idx="374">
                  <c:v>42957</c:v>
                </c:pt>
                <c:pt idx="375">
                  <c:v>42958</c:v>
                </c:pt>
                <c:pt idx="376">
                  <c:v>42959</c:v>
                </c:pt>
                <c:pt idx="377">
                  <c:v>42960</c:v>
                </c:pt>
                <c:pt idx="378">
                  <c:v>42961</c:v>
                </c:pt>
                <c:pt idx="379">
                  <c:v>42962</c:v>
                </c:pt>
                <c:pt idx="380">
                  <c:v>42963</c:v>
                </c:pt>
                <c:pt idx="381">
                  <c:v>42964</c:v>
                </c:pt>
                <c:pt idx="382">
                  <c:v>42965</c:v>
                </c:pt>
                <c:pt idx="383">
                  <c:v>42966</c:v>
                </c:pt>
                <c:pt idx="384">
                  <c:v>42967</c:v>
                </c:pt>
                <c:pt idx="385">
                  <c:v>42968</c:v>
                </c:pt>
                <c:pt idx="386">
                  <c:v>42969</c:v>
                </c:pt>
                <c:pt idx="387">
                  <c:v>42970</c:v>
                </c:pt>
                <c:pt idx="388">
                  <c:v>42971</c:v>
                </c:pt>
                <c:pt idx="389">
                  <c:v>42972</c:v>
                </c:pt>
                <c:pt idx="390">
                  <c:v>42973</c:v>
                </c:pt>
                <c:pt idx="391">
                  <c:v>42974</c:v>
                </c:pt>
                <c:pt idx="392">
                  <c:v>42975</c:v>
                </c:pt>
                <c:pt idx="393">
                  <c:v>42976</c:v>
                </c:pt>
                <c:pt idx="394">
                  <c:v>42977</c:v>
                </c:pt>
                <c:pt idx="395">
                  <c:v>42978</c:v>
                </c:pt>
                <c:pt idx="396">
                  <c:v>42979</c:v>
                </c:pt>
                <c:pt idx="397">
                  <c:v>42980</c:v>
                </c:pt>
                <c:pt idx="398">
                  <c:v>42981</c:v>
                </c:pt>
                <c:pt idx="399">
                  <c:v>42982</c:v>
                </c:pt>
                <c:pt idx="400">
                  <c:v>42983</c:v>
                </c:pt>
                <c:pt idx="401">
                  <c:v>42984</c:v>
                </c:pt>
                <c:pt idx="402">
                  <c:v>42985</c:v>
                </c:pt>
                <c:pt idx="403">
                  <c:v>42986</c:v>
                </c:pt>
                <c:pt idx="404">
                  <c:v>42987</c:v>
                </c:pt>
                <c:pt idx="405">
                  <c:v>42988</c:v>
                </c:pt>
                <c:pt idx="406">
                  <c:v>42989</c:v>
                </c:pt>
                <c:pt idx="407">
                  <c:v>42990</c:v>
                </c:pt>
                <c:pt idx="408">
                  <c:v>42991</c:v>
                </c:pt>
                <c:pt idx="409">
                  <c:v>42992</c:v>
                </c:pt>
                <c:pt idx="410">
                  <c:v>42993</c:v>
                </c:pt>
                <c:pt idx="411">
                  <c:v>42994</c:v>
                </c:pt>
                <c:pt idx="412">
                  <c:v>42995</c:v>
                </c:pt>
                <c:pt idx="413">
                  <c:v>42996</c:v>
                </c:pt>
                <c:pt idx="414">
                  <c:v>42997</c:v>
                </c:pt>
                <c:pt idx="415">
                  <c:v>42998</c:v>
                </c:pt>
                <c:pt idx="416">
                  <c:v>42999</c:v>
                </c:pt>
                <c:pt idx="417">
                  <c:v>43000</c:v>
                </c:pt>
                <c:pt idx="418">
                  <c:v>43001</c:v>
                </c:pt>
                <c:pt idx="419">
                  <c:v>43002</c:v>
                </c:pt>
                <c:pt idx="420">
                  <c:v>43003</c:v>
                </c:pt>
                <c:pt idx="421">
                  <c:v>43004</c:v>
                </c:pt>
                <c:pt idx="422">
                  <c:v>43005</c:v>
                </c:pt>
                <c:pt idx="423">
                  <c:v>43006</c:v>
                </c:pt>
                <c:pt idx="424">
                  <c:v>43007</c:v>
                </c:pt>
                <c:pt idx="425">
                  <c:v>43008</c:v>
                </c:pt>
                <c:pt idx="426">
                  <c:v>43009</c:v>
                </c:pt>
                <c:pt idx="427">
                  <c:v>43010</c:v>
                </c:pt>
                <c:pt idx="428">
                  <c:v>43011</c:v>
                </c:pt>
                <c:pt idx="429">
                  <c:v>43012</c:v>
                </c:pt>
                <c:pt idx="430">
                  <c:v>43013</c:v>
                </c:pt>
                <c:pt idx="431">
                  <c:v>43014</c:v>
                </c:pt>
                <c:pt idx="432">
                  <c:v>43015</c:v>
                </c:pt>
                <c:pt idx="433">
                  <c:v>43016</c:v>
                </c:pt>
                <c:pt idx="434">
                  <c:v>43017</c:v>
                </c:pt>
                <c:pt idx="435">
                  <c:v>43018</c:v>
                </c:pt>
                <c:pt idx="436">
                  <c:v>43019</c:v>
                </c:pt>
                <c:pt idx="437">
                  <c:v>43020</c:v>
                </c:pt>
                <c:pt idx="438">
                  <c:v>43021</c:v>
                </c:pt>
                <c:pt idx="439">
                  <c:v>43022</c:v>
                </c:pt>
                <c:pt idx="440">
                  <c:v>43023</c:v>
                </c:pt>
                <c:pt idx="441">
                  <c:v>43024</c:v>
                </c:pt>
                <c:pt idx="442">
                  <c:v>43025</c:v>
                </c:pt>
                <c:pt idx="443">
                  <c:v>43026</c:v>
                </c:pt>
                <c:pt idx="444">
                  <c:v>43027</c:v>
                </c:pt>
                <c:pt idx="445">
                  <c:v>43028</c:v>
                </c:pt>
                <c:pt idx="446">
                  <c:v>43029</c:v>
                </c:pt>
                <c:pt idx="447">
                  <c:v>43030</c:v>
                </c:pt>
                <c:pt idx="448">
                  <c:v>43031</c:v>
                </c:pt>
                <c:pt idx="449">
                  <c:v>43032</c:v>
                </c:pt>
                <c:pt idx="450">
                  <c:v>43033</c:v>
                </c:pt>
                <c:pt idx="451">
                  <c:v>43034</c:v>
                </c:pt>
                <c:pt idx="452">
                  <c:v>43035</c:v>
                </c:pt>
                <c:pt idx="453">
                  <c:v>43036</c:v>
                </c:pt>
                <c:pt idx="454">
                  <c:v>43037</c:v>
                </c:pt>
                <c:pt idx="455">
                  <c:v>43038</c:v>
                </c:pt>
                <c:pt idx="456">
                  <c:v>43039</c:v>
                </c:pt>
                <c:pt idx="457">
                  <c:v>43040</c:v>
                </c:pt>
                <c:pt idx="458">
                  <c:v>43041</c:v>
                </c:pt>
                <c:pt idx="459">
                  <c:v>43042</c:v>
                </c:pt>
                <c:pt idx="460">
                  <c:v>43043</c:v>
                </c:pt>
                <c:pt idx="461">
                  <c:v>43044</c:v>
                </c:pt>
                <c:pt idx="462">
                  <c:v>43045</c:v>
                </c:pt>
                <c:pt idx="463">
                  <c:v>43046</c:v>
                </c:pt>
                <c:pt idx="464">
                  <c:v>43047</c:v>
                </c:pt>
                <c:pt idx="465">
                  <c:v>43048</c:v>
                </c:pt>
                <c:pt idx="466">
                  <c:v>43049</c:v>
                </c:pt>
                <c:pt idx="467">
                  <c:v>43050</c:v>
                </c:pt>
                <c:pt idx="468">
                  <c:v>43051</c:v>
                </c:pt>
                <c:pt idx="469">
                  <c:v>43052</c:v>
                </c:pt>
                <c:pt idx="470">
                  <c:v>43053</c:v>
                </c:pt>
                <c:pt idx="471">
                  <c:v>43054</c:v>
                </c:pt>
                <c:pt idx="472">
                  <c:v>43055</c:v>
                </c:pt>
                <c:pt idx="473">
                  <c:v>43056</c:v>
                </c:pt>
                <c:pt idx="474">
                  <c:v>43057</c:v>
                </c:pt>
                <c:pt idx="475">
                  <c:v>43058</c:v>
                </c:pt>
                <c:pt idx="476">
                  <c:v>43059</c:v>
                </c:pt>
                <c:pt idx="477">
                  <c:v>43060</c:v>
                </c:pt>
                <c:pt idx="478">
                  <c:v>43061</c:v>
                </c:pt>
                <c:pt idx="479">
                  <c:v>43062</c:v>
                </c:pt>
                <c:pt idx="480">
                  <c:v>43063</c:v>
                </c:pt>
                <c:pt idx="481">
                  <c:v>43064</c:v>
                </c:pt>
                <c:pt idx="482">
                  <c:v>43065</c:v>
                </c:pt>
                <c:pt idx="483">
                  <c:v>43066</c:v>
                </c:pt>
                <c:pt idx="484">
                  <c:v>43067</c:v>
                </c:pt>
                <c:pt idx="485">
                  <c:v>43068</c:v>
                </c:pt>
                <c:pt idx="486">
                  <c:v>43069</c:v>
                </c:pt>
                <c:pt idx="487">
                  <c:v>43070</c:v>
                </c:pt>
                <c:pt idx="488">
                  <c:v>43071</c:v>
                </c:pt>
                <c:pt idx="489">
                  <c:v>43072</c:v>
                </c:pt>
                <c:pt idx="490">
                  <c:v>43073</c:v>
                </c:pt>
                <c:pt idx="491">
                  <c:v>43074</c:v>
                </c:pt>
                <c:pt idx="492">
                  <c:v>43075</c:v>
                </c:pt>
                <c:pt idx="493">
                  <c:v>43076</c:v>
                </c:pt>
                <c:pt idx="494">
                  <c:v>43077</c:v>
                </c:pt>
                <c:pt idx="495">
                  <c:v>43078</c:v>
                </c:pt>
                <c:pt idx="496">
                  <c:v>43079</c:v>
                </c:pt>
                <c:pt idx="497">
                  <c:v>43080</c:v>
                </c:pt>
                <c:pt idx="498">
                  <c:v>43081</c:v>
                </c:pt>
                <c:pt idx="499">
                  <c:v>43082</c:v>
                </c:pt>
                <c:pt idx="500">
                  <c:v>43083</c:v>
                </c:pt>
                <c:pt idx="501">
                  <c:v>43084</c:v>
                </c:pt>
                <c:pt idx="502">
                  <c:v>43085</c:v>
                </c:pt>
                <c:pt idx="503">
                  <c:v>43086</c:v>
                </c:pt>
                <c:pt idx="504">
                  <c:v>43087</c:v>
                </c:pt>
                <c:pt idx="505">
                  <c:v>43088</c:v>
                </c:pt>
                <c:pt idx="506">
                  <c:v>43089</c:v>
                </c:pt>
                <c:pt idx="507">
                  <c:v>43090</c:v>
                </c:pt>
                <c:pt idx="508">
                  <c:v>43091</c:v>
                </c:pt>
                <c:pt idx="509">
                  <c:v>43092</c:v>
                </c:pt>
                <c:pt idx="510">
                  <c:v>43093</c:v>
                </c:pt>
                <c:pt idx="511">
                  <c:v>43094</c:v>
                </c:pt>
                <c:pt idx="512">
                  <c:v>43095</c:v>
                </c:pt>
                <c:pt idx="513">
                  <c:v>43096</c:v>
                </c:pt>
                <c:pt idx="514">
                  <c:v>43097</c:v>
                </c:pt>
                <c:pt idx="515">
                  <c:v>43098</c:v>
                </c:pt>
                <c:pt idx="516">
                  <c:v>43099</c:v>
                </c:pt>
                <c:pt idx="517">
                  <c:v>43100</c:v>
                </c:pt>
                <c:pt idx="518">
                  <c:v>43101</c:v>
                </c:pt>
              </c:numCache>
            </c:numRef>
          </c:cat>
          <c:val>
            <c:numRef>
              <c:f>Data!$O$582:$O$1100</c:f>
              <c:numCache>
                <c:formatCode>0.0</c:formatCode>
                <c:ptCount val="519"/>
                <c:pt idx="0">
                  <c:v>8.6096699999999995</c:v>
                </c:pt>
                <c:pt idx="1">
                  <c:v>8.4790599999999987</c:v>
                </c:pt>
                <c:pt idx="2">
                  <c:v>8.5108300000000003</c:v>
                </c:pt>
                <c:pt idx="3">
                  <c:v>8.637909999999998</c:v>
                </c:pt>
                <c:pt idx="4">
                  <c:v>8.4437599999999993</c:v>
                </c:pt>
                <c:pt idx="5">
                  <c:v>8.3908100000000001</c:v>
                </c:pt>
                <c:pt idx="6">
                  <c:v>8.4825900000000001</c:v>
                </c:pt>
                <c:pt idx="7">
                  <c:v>8.5355399999999992</c:v>
                </c:pt>
                <c:pt idx="8">
                  <c:v>8.3166799999999981</c:v>
                </c:pt>
                <c:pt idx="9">
                  <c:v>8.2743199999999995</c:v>
                </c:pt>
                <c:pt idx="10">
                  <c:v>8.5320099999999979</c:v>
                </c:pt>
                <c:pt idx="11">
                  <c:v>8.37669</c:v>
                </c:pt>
                <c:pt idx="12">
                  <c:v>8.415519999999999</c:v>
                </c:pt>
                <c:pt idx="13">
                  <c:v>8.3837499999999991</c:v>
                </c:pt>
                <c:pt idx="14">
                  <c:v>8.323739999999999</c:v>
                </c:pt>
                <c:pt idx="15">
                  <c:v>8.2955000000000005</c:v>
                </c:pt>
                <c:pt idx="16">
                  <c:v>8.1225299999999994</c:v>
                </c:pt>
                <c:pt idx="17">
                  <c:v>8.1331199999999999</c:v>
                </c:pt>
                <c:pt idx="18">
                  <c:v>8.1684199999999993</c:v>
                </c:pt>
                <c:pt idx="19">
                  <c:v>8.3202099999999994</c:v>
                </c:pt>
                <c:pt idx="20">
                  <c:v>8.3378599999999992</c:v>
                </c:pt>
                <c:pt idx="21">
                  <c:v>8.23902</c:v>
                </c:pt>
                <c:pt idx="22">
                  <c:v>8.2813799999999986</c:v>
                </c:pt>
                <c:pt idx="23">
                  <c:v>8.4331700000000005</c:v>
                </c:pt>
                <c:pt idx="24">
                  <c:v>8.5602499999999999</c:v>
                </c:pt>
                <c:pt idx="25">
                  <c:v>8.5214200000000009</c:v>
                </c:pt>
                <c:pt idx="26">
                  <c:v>8.5108300000000003</c:v>
                </c:pt>
                <c:pt idx="27">
                  <c:v>8.5496599999999976</c:v>
                </c:pt>
                <c:pt idx="28">
                  <c:v>8.5284800000000001</c:v>
                </c:pt>
                <c:pt idx="29">
                  <c:v>8.3660999999999994</c:v>
                </c:pt>
                <c:pt idx="30">
                  <c:v>8.1860699999999991</c:v>
                </c:pt>
                <c:pt idx="31">
                  <c:v>8.277849999999999</c:v>
                </c:pt>
                <c:pt idx="32">
                  <c:v>8.3837499999999991</c:v>
                </c:pt>
                <c:pt idx="33">
                  <c:v>8.3484499999999997</c:v>
                </c:pt>
                <c:pt idx="34">
                  <c:v>8.3590399999999985</c:v>
                </c:pt>
                <c:pt idx="35">
                  <c:v>8.5743699999999983</c:v>
                </c:pt>
                <c:pt idx="36">
                  <c:v>7.9036699999999991</c:v>
                </c:pt>
                <c:pt idx="37">
                  <c:v>8.0272199999999998</c:v>
                </c:pt>
                <c:pt idx="38">
                  <c:v>8.5637799999999995</c:v>
                </c:pt>
                <c:pt idx="39">
                  <c:v>8.5178899999999995</c:v>
                </c:pt>
                <c:pt idx="40">
                  <c:v>8.5814299999999992</c:v>
                </c:pt>
                <c:pt idx="41">
                  <c:v>8.454349999999998</c:v>
                </c:pt>
                <c:pt idx="42">
                  <c:v>8.1013500000000001</c:v>
                </c:pt>
                <c:pt idx="43">
                  <c:v>7.896609999999999</c:v>
                </c:pt>
                <c:pt idx="44">
                  <c:v>7.9989799999999995</c:v>
                </c:pt>
                <c:pt idx="45">
                  <c:v>8.2072500000000002</c:v>
                </c:pt>
                <c:pt idx="46">
                  <c:v>8.277849999999999</c:v>
                </c:pt>
                <c:pt idx="47">
                  <c:v>8.277849999999999</c:v>
                </c:pt>
                <c:pt idx="48">
                  <c:v>8.1507699999999996</c:v>
                </c:pt>
                <c:pt idx="49">
                  <c:v>8.1754800000000003</c:v>
                </c:pt>
                <c:pt idx="50">
                  <c:v>8.1684199999999993</c:v>
                </c:pt>
                <c:pt idx="51">
                  <c:v>8.5743699999999983</c:v>
                </c:pt>
                <c:pt idx="52">
                  <c:v>8.1754800000000003</c:v>
                </c:pt>
                <c:pt idx="53">
                  <c:v>8.2072500000000002</c:v>
                </c:pt>
                <c:pt idx="54">
                  <c:v>8.4049299999999985</c:v>
                </c:pt>
                <c:pt idx="55">
                  <c:v>8.5496599999999976</c:v>
                </c:pt>
                <c:pt idx="56">
                  <c:v>8.42258</c:v>
                </c:pt>
                <c:pt idx="57">
                  <c:v>8.0978200000000005</c:v>
                </c:pt>
                <c:pt idx="58">
                  <c:v>8.2884400000000014</c:v>
                </c:pt>
                <c:pt idx="59">
                  <c:v>8.2955000000000005</c:v>
                </c:pt>
                <c:pt idx="60">
                  <c:v>8.4861199999999997</c:v>
                </c:pt>
                <c:pt idx="61">
                  <c:v>8.6732099999999992</c:v>
                </c:pt>
                <c:pt idx="62">
                  <c:v>8.7649899999999992</c:v>
                </c:pt>
                <c:pt idx="63">
                  <c:v>8.8249999999999993</c:v>
                </c:pt>
                <c:pt idx="64">
                  <c:v>8.3025599999999997</c:v>
                </c:pt>
                <c:pt idx="65">
                  <c:v>8.2072500000000002</c:v>
                </c:pt>
                <c:pt idx="66">
                  <c:v>8.2990299999999984</c:v>
                </c:pt>
                <c:pt idx="67">
                  <c:v>8.5002399999999998</c:v>
                </c:pt>
                <c:pt idx="68">
                  <c:v>8.750869999999999</c:v>
                </c:pt>
                <c:pt idx="69">
                  <c:v>8.5602499999999999</c:v>
                </c:pt>
                <c:pt idx="70">
                  <c:v>8.6343799999999984</c:v>
                </c:pt>
                <c:pt idx="71">
                  <c:v>8.3308</c:v>
                </c:pt>
                <c:pt idx="72">
                  <c:v>8.6202599999999983</c:v>
                </c:pt>
                <c:pt idx="73">
                  <c:v>8.7085099999999986</c:v>
                </c:pt>
                <c:pt idx="74">
                  <c:v>9.1250499999999999</c:v>
                </c:pt>
                <c:pt idx="75">
                  <c:v>9.0897500000000004</c:v>
                </c:pt>
                <c:pt idx="76">
                  <c:v>9.0579799999999988</c:v>
                </c:pt>
                <c:pt idx="77">
                  <c:v>9.0191499999999998</c:v>
                </c:pt>
                <c:pt idx="78">
                  <c:v>9.0403299999999991</c:v>
                </c:pt>
                <c:pt idx="79">
                  <c:v>9.1285799999999995</c:v>
                </c:pt>
                <c:pt idx="80">
                  <c:v>8.7791099999999993</c:v>
                </c:pt>
                <c:pt idx="81">
                  <c:v>8.9626699999999992</c:v>
                </c:pt>
                <c:pt idx="82">
                  <c:v>9.0226799999999976</c:v>
                </c:pt>
                <c:pt idx="83">
                  <c:v>8.9414899999999999</c:v>
                </c:pt>
                <c:pt idx="84">
                  <c:v>8.8108799999999992</c:v>
                </c:pt>
                <c:pt idx="85">
                  <c:v>8.750869999999999</c:v>
                </c:pt>
                <c:pt idx="86">
                  <c:v>8.7253833999999983</c:v>
                </c:pt>
                <c:pt idx="87">
                  <c:v>8.8545107999999999</c:v>
                </c:pt>
                <c:pt idx="88">
                  <c:v>8.8870573999999998</c:v>
                </c:pt>
                <c:pt idx="89">
                  <c:v>8.8172339999999991</c:v>
                </c:pt>
                <c:pt idx="90">
                  <c:v>8.8066439999999986</c:v>
                </c:pt>
                <c:pt idx="91">
                  <c:v>8.5531900000000007</c:v>
                </c:pt>
                <c:pt idx="92">
                  <c:v>8.4504059931985989</c:v>
                </c:pt>
                <c:pt idx="93">
                  <c:v>8.4304506756053801</c:v>
                </c:pt>
                <c:pt idx="94">
                  <c:v>8.4085271971541271</c:v>
                </c:pt>
                <c:pt idx="95">
                  <c:v>8.4654803391544586</c:v>
                </c:pt>
                <c:pt idx="96">
                  <c:v>8.6667268994562381</c:v>
                </c:pt>
                <c:pt idx="97">
                  <c:v>8.7333698647838904</c:v>
                </c:pt>
                <c:pt idx="98">
                  <c:v>8.6103580125814183</c:v>
                </c:pt>
                <c:pt idx="99">
                  <c:v>8.2722602725269407</c:v>
                </c:pt>
                <c:pt idx="100">
                  <c:v>8.2109488031774092</c:v>
                </c:pt>
                <c:pt idx="101">
                  <c:v>8.3539544742877396</c:v>
                </c:pt>
                <c:pt idx="102">
                  <c:v>8.5796669367380289</c:v>
                </c:pt>
                <c:pt idx="103">
                  <c:v>8.6359712171751397</c:v>
                </c:pt>
                <c:pt idx="104">
                  <c:v>8.5284800000000001</c:v>
                </c:pt>
                <c:pt idx="105">
                  <c:v>8.6626199999999987</c:v>
                </c:pt>
                <c:pt idx="106">
                  <c:v>8.8489925986859799</c:v>
                </c:pt>
                <c:pt idx="107">
                  <c:v>8.9333985614634024</c:v>
                </c:pt>
                <c:pt idx="108">
                  <c:v>8.8363614168445181</c:v>
                </c:pt>
                <c:pt idx="109">
                  <c:v>8.7899305144785593</c:v>
                </c:pt>
                <c:pt idx="110">
                  <c:v>8.6119645000000009</c:v>
                </c:pt>
                <c:pt idx="111">
                  <c:v>8.5599322999999998</c:v>
                </c:pt>
                <c:pt idx="112">
                  <c:v>8.418379299999998</c:v>
                </c:pt>
                <c:pt idx="113">
                  <c:v>8.1814372563882589</c:v>
                </c:pt>
                <c:pt idx="114">
                  <c:v>8.1576877264140411</c:v>
                </c:pt>
                <c:pt idx="115">
                  <c:v>8.1996801915048998</c:v>
                </c:pt>
                <c:pt idx="116">
                  <c:v>8.1930023655323119</c:v>
                </c:pt>
                <c:pt idx="117">
                  <c:v>8.2488333999999988</c:v>
                </c:pt>
                <c:pt idx="118">
                  <c:v>8.2443150000000003</c:v>
                </c:pt>
                <c:pt idx="119">
                  <c:v>8.2628827999999999</c:v>
                </c:pt>
                <c:pt idx="120">
                  <c:v>8.3659234999999992</c:v>
                </c:pt>
                <c:pt idx="121">
                  <c:v>8.4901088999999992</c:v>
                </c:pt>
                <c:pt idx="122">
                  <c:v>8.8134427242648314</c:v>
                </c:pt>
                <c:pt idx="123">
                  <c:v>8.9758380629408467</c:v>
                </c:pt>
                <c:pt idx="124">
                  <c:v>9.0111453713787206</c:v>
                </c:pt>
                <c:pt idx="125">
                  <c:v>8.7444081606427098</c:v>
                </c:pt>
                <c:pt idx="126">
                  <c:v>8.2533301424262966</c:v>
                </c:pt>
                <c:pt idx="127">
                  <c:v>7.99369836512715</c:v>
                </c:pt>
                <c:pt idx="128">
                  <c:v>8.0137259360664697</c:v>
                </c:pt>
                <c:pt idx="129">
                  <c:v>7.9440185913328483</c:v>
                </c:pt>
                <c:pt idx="130">
                  <c:v>7.799558408979669</c:v>
                </c:pt>
                <c:pt idx="131">
                  <c:v>7.8768636681672293</c:v>
                </c:pt>
                <c:pt idx="132">
                  <c:v>8.1205178999999994</c:v>
                </c:pt>
                <c:pt idx="133">
                  <c:v>8.375207399999999</c:v>
                </c:pt>
                <c:pt idx="134">
                  <c:v>8.7046523206405801</c:v>
                </c:pt>
                <c:pt idx="135">
                  <c:v>8.701087321562488</c:v>
                </c:pt>
                <c:pt idx="136">
                  <c:v>8.9011626074608685</c:v>
                </c:pt>
                <c:pt idx="137">
                  <c:v>8.7544301849523389</c:v>
                </c:pt>
                <c:pt idx="138">
                  <c:v>8.7435005741611498</c:v>
                </c:pt>
                <c:pt idx="139">
                  <c:v>8.8786996421065894</c:v>
                </c:pt>
                <c:pt idx="140">
                  <c:v>8.8944806639056591</c:v>
                </c:pt>
                <c:pt idx="141">
                  <c:v>9.1371812410907101</c:v>
                </c:pt>
                <c:pt idx="142">
                  <c:v>8.8697769634659984</c:v>
                </c:pt>
                <c:pt idx="143">
                  <c:v>9.38581054821511</c:v>
                </c:pt>
                <c:pt idx="144">
                  <c:v>9.5447983551473392</c:v>
                </c:pt>
                <c:pt idx="145">
                  <c:v>9.5506103814757992</c:v>
                </c:pt>
                <c:pt idx="146">
                  <c:v>9.4267742283656784</c:v>
                </c:pt>
                <c:pt idx="147">
                  <c:v>9.4002590743791679</c:v>
                </c:pt>
                <c:pt idx="148">
                  <c:v>9.3754657485138395</c:v>
                </c:pt>
                <c:pt idx="149">
                  <c:v>9.4364842724296203</c:v>
                </c:pt>
                <c:pt idx="150">
                  <c:v>9.3646168634605793</c:v>
                </c:pt>
                <c:pt idx="151">
                  <c:v>9.5068259800492392</c:v>
                </c:pt>
                <c:pt idx="152">
                  <c:v>9.4478397092847004</c:v>
                </c:pt>
                <c:pt idx="153">
                  <c:v>9.2571354316325287</c:v>
                </c:pt>
                <c:pt idx="154">
                  <c:v>9.1238667979737009</c:v>
                </c:pt>
                <c:pt idx="155">
                  <c:v>9.0438783885113008</c:v>
                </c:pt>
                <c:pt idx="156">
                  <c:v>9.0185835991908903</c:v>
                </c:pt>
                <c:pt idx="157">
                  <c:v>8.9616124652500488</c:v>
                </c:pt>
                <c:pt idx="158">
                  <c:v>8.87049026538749</c:v>
                </c:pt>
                <c:pt idx="159">
                  <c:v>8.9160386999999997</c:v>
                </c:pt>
                <c:pt idx="160">
                  <c:v>8.9507386000000011</c:v>
                </c:pt>
                <c:pt idx="161">
                  <c:v>8.8891047999999984</c:v>
                </c:pt>
                <c:pt idx="162">
                  <c:v>8.9167928885948005</c:v>
                </c:pt>
                <c:pt idx="163">
                  <c:v>8.9579794802322681</c:v>
                </c:pt>
                <c:pt idx="164">
                  <c:v>9.1619380628553877</c:v>
                </c:pt>
                <c:pt idx="165">
                  <c:v>9.1904873677670302</c:v>
                </c:pt>
                <c:pt idx="166">
                  <c:v>9.3758678512550908</c:v>
                </c:pt>
                <c:pt idx="167">
                  <c:v>9.3695120960437777</c:v>
                </c:pt>
              </c:numCache>
            </c:numRef>
          </c:val>
          <c:smooth val="0"/>
        </c:ser>
        <c:dLbls>
          <c:showLegendKey val="0"/>
          <c:showVal val="0"/>
          <c:showCatName val="0"/>
          <c:showSerName val="0"/>
          <c:showPercent val="0"/>
          <c:showBubbleSize val="0"/>
        </c:dLbls>
        <c:marker val="1"/>
        <c:smooth val="0"/>
        <c:axId val="156631040"/>
        <c:axId val="154302336"/>
      </c:lineChart>
      <c:dateAx>
        <c:axId val="154290432"/>
        <c:scaling>
          <c:orientation val="minMax"/>
        </c:scaling>
        <c:delete val="0"/>
        <c:axPos val="b"/>
        <c:majorGridlines>
          <c:spPr>
            <a:ln>
              <a:solidFill>
                <a:schemeClr val="bg1">
                  <a:lumMod val="65000"/>
                </a:schemeClr>
              </a:solidFill>
              <a:prstDash val="dash"/>
            </a:ln>
          </c:spPr>
        </c:majorGridlines>
        <c:numFmt formatCode="[$-409]mmm\-yy;@" sourceLinked="0"/>
        <c:majorTickMark val="out"/>
        <c:minorTickMark val="none"/>
        <c:tickLblPos val="nextTo"/>
        <c:txPr>
          <a:bodyPr rot="1500000"/>
          <a:lstStyle/>
          <a:p>
            <a:pPr>
              <a:defRPr/>
            </a:pPr>
            <a:endParaRPr lang="en-US"/>
          </a:p>
        </c:txPr>
        <c:crossAx val="154300416"/>
        <c:crosses val="autoZero"/>
        <c:auto val="1"/>
        <c:lblOffset val="100"/>
        <c:baseTimeUnit val="days"/>
        <c:majorUnit val="1"/>
        <c:majorTimeUnit val="months"/>
        <c:minorUnit val="1"/>
        <c:minorTimeUnit val="months"/>
      </c:dateAx>
      <c:valAx>
        <c:axId val="154300416"/>
        <c:scaling>
          <c:orientation val="minMax"/>
          <c:max val="290"/>
          <c:min val="170"/>
        </c:scaling>
        <c:delete val="0"/>
        <c:axPos val="l"/>
        <c:majorGridlines>
          <c:spPr>
            <a:ln>
              <a:solidFill>
                <a:schemeClr val="bg1">
                  <a:lumMod val="65000"/>
                </a:schemeClr>
              </a:solidFill>
            </a:ln>
          </c:spPr>
        </c:majorGridlines>
        <c:title>
          <c:tx>
            <c:rich>
              <a:bodyPr rot="0" vert="horz"/>
              <a:lstStyle/>
              <a:p>
                <a:pPr>
                  <a:defRPr/>
                </a:pPr>
                <a:r>
                  <a:rPr lang="en-US"/>
                  <a:t>10</a:t>
                </a:r>
                <a:r>
                  <a:rPr lang="en-US" baseline="30000"/>
                  <a:t>6</a:t>
                </a:r>
                <a:r>
                  <a:rPr lang="en-US"/>
                  <a:t>m</a:t>
                </a:r>
                <a:r>
                  <a:rPr lang="en-US" baseline="30000"/>
                  <a:t>3</a:t>
                </a:r>
                <a:r>
                  <a:rPr lang="en-US"/>
                  <a:t>/d</a:t>
                </a:r>
              </a:p>
            </c:rich>
          </c:tx>
          <c:layout>
            <c:manualLayout>
              <c:xMode val="edge"/>
              <c:yMode val="edge"/>
              <c:x val="1.4654653850729542E-3"/>
              <c:y val="2.9472189088833395E-2"/>
            </c:manualLayout>
          </c:layout>
          <c:overlay val="0"/>
        </c:title>
        <c:numFmt formatCode="0" sourceLinked="1"/>
        <c:majorTickMark val="out"/>
        <c:minorTickMark val="out"/>
        <c:tickLblPos val="nextTo"/>
        <c:crossAx val="154290432"/>
        <c:crosses val="autoZero"/>
        <c:crossBetween val="midCat"/>
        <c:majorUnit val="10"/>
        <c:minorUnit val="5"/>
      </c:valAx>
      <c:valAx>
        <c:axId val="154302336"/>
        <c:scaling>
          <c:orientation val="minMax"/>
          <c:max val="10.236999999999998"/>
          <c:min val="6.0010000000000003"/>
        </c:scaling>
        <c:delete val="0"/>
        <c:axPos val="r"/>
        <c:title>
          <c:tx>
            <c:rich>
              <a:bodyPr rot="0" vert="horz"/>
              <a:lstStyle/>
              <a:p>
                <a:pPr>
                  <a:defRPr/>
                </a:pPr>
                <a:r>
                  <a:rPr lang="en-US"/>
                  <a:t>Bcf/d</a:t>
                </a:r>
              </a:p>
            </c:rich>
          </c:tx>
          <c:layout>
            <c:manualLayout>
              <c:xMode val="edge"/>
              <c:yMode val="edge"/>
              <c:x val="0.94921904870707474"/>
              <c:y val="3.5371240818130235E-2"/>
            </c:manualLayout>
          </c:layout>
          <c:overlay val="0"/>
        </c:title>
        <c:numFmt formatCode="0.0" sourceLinked="1"/>
        <c:majorTickMark val="out"/>
        <c:minorTickMark val="none"/>
        <c:tickLblPos val="nextTo"/>
        <c:crossAx val="156631040"/>
        <c:crosses val="max"/>
        <c:crossBetween val="between"/>
        <c:majorUnit val="0.2"/>
      </c:valAx>
      <c:dateAx>
        <c:axId val="156631040"/>
        <c:scaling>
          <c:orientation val="minMax"/>
        </c:scaling>
        <c:delete val="1"/>
        <c:axPos val="b"/>
        <c:numFmt formatCode="d\-mmm\-yy" sourceLinked="1"/>
        <c:majorTickMark val="out"/>
        <c:minorTickMark val="none"/>
        <c:tickLblPos val="nextTo"/>
        <c:crossAx val="154302336"/>
        <c:crosses val="autoZero"/>
        <c:auto val="1"/>
        <c:lblOffset val="100"/>
        <c:baseTimeUnit val="days"/>
        <c:majorUnit val="1"/>
        <c:minorUnit val="1"/>
      </c:dateAx>
      <c:spPr>
        <a:ln w="12700">
          <a:solidFill>
            <a:schemeClr val="tx1"/>
          </a:solidFill>
        </a:ln>
      </c:spPr>
    </c:plotArea>
    <c:legend>
      <c:legendPos val="r"/>
      <c:layout>
        <c:manualLayout>
          <c:xMode val="edge"/>
          <c:yMode val="edge"/>
          <c:x val="5.857745067057795E-2"/>
          <c:y val="0.83964358210948142"/>
          <c:w val="0.87615466796688013"/>
          <c:h val="3.5865126459839802E-2"/>
        </c:manualLayout>
      </c:layout>
      <c:overlay val="0"/>
      <c:spPr>
        <a:solidFill>
          <a:schemeClr val="bg1"/>
        </a:solidFill>
        <a:ln>
          <a:solidFill>
            <a:schemeClr val="tx1"/>
          </a:solidFill>
        </a:ln>
      </c:spPr>
      <c:txPr>
        <a:bodyPr/>
        <a:lstStyle/>
        <a:p>
          <a:pPr>
            <a:defRPr sz="900"/>
          </a:pPr>
          <a:endParaRPr lang="en-US"/>
        </a:p>
      </c:txPr>
    </c:legend>
    <c:plotVisOnly val="1"/>
    <c:dispBlanksAs val="gap"/>
    <c:showDLblsOverMax val="0"/>
  </c:chart>
  <c:spPr>
    <a:ln>
      <a:noFill/>
    </a:ln>
  </c:spPr>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Oil</a:t>
            </a:r>
            <a:r>
              <a:rPr lang="en-US" sz="1600" baseline="0"/>
              <a:t> Sands Delivery Area </a:t>
            </a:r>
          </a:p>
          <a:p>
            <a:pPr>
              <a:defRPr sz="1600"/>
            </a:pPr>
            <a:r>
              <a:rPr lang="en-US" sz="1200" baseline="0"/>
              <a:t>Segments 10, 11, 14</a:t>
            </a:r>
            <a:endParaRPr lang="en-US" sz="1200"/>
          </a:p>
        </c:rich>
      </c:tx>
      <c:layout>
        <c:manualLayout>
          <c:xMode val="edge"/>
          <c:yMode val="edge"/>
          <c:x val="0.37723624800801836"/>
          <c:y val="4.0404040404040404E-3"/>
        </c:manualLayout>
      </c:layout>
      <c:overlay val="0"/>
    </c:title>
    <c:autoTitleDeleted val="0"/>
    <c:plotArea>
      <c:layout>
        <c:manualLayout>
          <c:layoutTarget val="inner"/>
          <c:xMode val="edge"/>
          <c:yMode val="edge"/>
          <c:x val="4.9488419880988059E-2"/>
          <c:y val="7.4876691352233196E-2"/>
          <c:w val="0.89767424779344629"/>
          <c:h val="0.8318725841088046"/>
        </c:manualLayout>
      </c:layout>
      <c:areaChart>
        <c:grouping val="standard"/>
        <c:varyColors val="0"/>
        <c:ser>
          <c:idx val="2"/>
          <c:order val="1"/>
          <c:tx>
            <c:v>Delivery Capability</c:v>
          </c:tx>
          <c:spPr>
            <a:solidFill>
              <a:schemeClr val="accent1">
                <a:alpha val="65000"/>
              </a:schemeClr>
            </a:solidFill>
            <a:ln>
              <a:noFill/>
            </a:ln>
          </c:spPr>
          <c:cat>
            <c:numRef>
              <c:f>Data!$A$582:$A$1500</c:f>
              <c:numCache>
                <c:formatCode>d\-mmm\-yy</c:formatCode>
                <c:ptCount val="919"/>
                <c:pt idx="0">
                  <c:v>42583</c:v>
                </c:pt>
                <c:pt idx="1">
                  <c:v>42584</c:v>
                </c:pt>
                <c:pt idx="2">
                  <c:v>42585</c:v>
                </c:pt>
                <c:pt idx="3">
                  <c:v>42586</c:v>
                </c:pt>
                <c:pt idx="4">
                  <c:v>42587</c:v>
                </c:pt>
                <c:pt idx="5">
                  <c:v>42588</c:v>
                </c:pt>
                <c:pt idx="6">
                  <c:v>42589</c:v>
                </c:pt>
                <c:pt idx="7">
                  <c:v>42590</c:v>
                </c:pt>
                <c:pt idx="8">
                  <c:v>42591</c:v>
                </c:pt>
                <c:pt idx="9">
                  <c:v>42592</c:v>
                </c:pt>
                <c:pt idx="10">
                  <c:v>42593</c:v>
                </c:pt>
                <c:pt idx="11">
                  <c:v>42594</c:v>
                </c:pt>
                <c:pt idx="12">
                  <c:v>42595</c:v>
                </c:pt>
                <c:pt idx="13">
                  <c:v>42596</c:v>
                </c:pt>
                <c:pt idx="14">
                  <c:v>42597</c:v>
                </c:pt>
                <c:pt idx="15">
                  <c:v>42598</c:v>
                </c:pt>
                <c:pt idx="16">
                  <c:v>42599</c:v>
                </c:pt>
                <c:pt idx="17">
                  <c:v>42600</c:v>
                </c:pt>
                <c:pt idx="18">
                  <c:v>42601</c:v>
                </c:pt>
                <c:pt idx="19">
                  <c:v>42602</c:v>
                </c:pt>
                <c:pt idx="20">
                  <c:v>42603</c:v>
                </c:pt>
                <c:pt idx="21">
                  <c:v>42604</c:v>
                </c:pt>
                <c:pt idx="22">
                  <c:v>42605</c:v>
                </c:pt>
                <c:pt idx="23">
                  <c:v>42606</c:v>
                </c:pt>
                <c:pt idx="24">
                  <c:v>42607</c:v>
                </c:pt>
                <c:pt idx="25">
                  <c:v>42608</c:v>
                </c:pt>
                <c:pt idx="26">
                  <c:v>42609</c:v>
                </c:pt>
                <c:pt idx="27">
                  <c:v>42610</c:v>
                </c:pt>
                <c:pt idx="28">
                  <c:v>42611</c:v>
                </c:pt>
                <c:pt idx="29">
                  <c:v>42612</c:v>
                </c:pt>
                <c:pt idx="30">
                  <c:v>42613</c:v>
                </c:pt>
                <c:pt idx="31">
                  <c:v>42614</c:v>
                </c:pt>
                <c:pt idx="32">
                  <c:v>42615</c:v>
                </c:pt>
                <c:pt idx="33">
                  <c:v>42616</c:v>
                </c:pt>
                <c:pt idx="34">
                  <c:v>42617</c:v>
                </c:pt>
                <c:pt idx="35">
                  <c:v>42618</c:v>
                </c:pt>
                <c:pt idx="36">
                  <c:v>42619</c:v>
                </c:pt>
                <c:pt idx="37">
                  <c:v>42620</c:v>
                </c:pt>
                <c:pt idx="38">
                  <c:v>42621</c:v>
                </c:pt>
                <c:pt idx="39">
                  <c:v>42622</c:v>
                </c:pt>
                <c:pt idx="40">
                  <c:v>42623</c:v>
                </c:pt>
                <c:pt idx="41">
                  <c:v>42624</c:v>
                </c:pt>
                <c:pt idx="42">
                  <c:v>42625</c:v>
                </c:pt>
                <c:pt idx="43">
                  <c:v>42626</c:v>
                </c:pt>
                <c:pt idx="44">
                  <c:v>42627</c:v>
                </c:pt>
                <c:pt idx="45">
                  <c:v>42628</c:v>
                </c:pt>
                <c:pt idx="46">
                  <c:v>42629</c:v>
                </c:pt>
                <c:pt idx="47">
                  <c:v>42630</c:v>
                </c:pt>
                <c:pt idx="48">
                  <c:v>42631</c:v>
                </c:pt>
                <c:pt idx="49">
                  <c:v>42632</c:v>
                </c:pt>
                <c:pt idx="50">
                  <c:v>42633</c:v>
                </c:pt>
                <c:pt idx="51">
                  <c:v>42634</c:v>
                </c:pt>
                <c:pt idx="52">
                  <c:v>42635</c:v>
                </c:pt>
                <c:pt idx="53">
                  <c:v>42636</c:v>
                </c:pt>
                <c:pt idx="54">
                  <c:v>42637</c:v>
                </c:pt>
                <c:pt idx="55">
                  <c:v>42638</c:v>
                </c:pt>
                <c:pt idx="56">
                  <c:v>42639</c:v>
                </c:pt>
                <c:pt idx="57">
                  <c:v>42640</c:v>
                </c:pt>
                <c:pt idx="58">
                  <c:v>42641</c:v>
                </c:pt>
                <c:pt idx="59">
                  <c:v>42642</c:v>
                </c:pt>
                <c:pt idx="60">
                  <c:v>42643</c:v>
                </c:pt>
                <c:pt idx="61">
                  <c:v>42644</c:v>
                </c:pt>
                <c:pt idx="62">
                  <c:v>42645</c:v>
                </c:pt>
                <c:pt idx="63">
                  <c:v>42646</c:v>
                </c:pt>
                <c:pt idx="64">
                  <c:v>42647</c:v>
                </c:pt>
                <c:pt idx="65">
                  <c:v>42648</c:v>
                </c:pt>
                <c:pt idx="66">
                  <c:v>42649</c:v>
                </c:pt>
                <c:pt idx="67">
                  <c:v>42650</c:v>
                </c:pt>
                <c:pt idx="68">
                  <c:v>42651</c:v>
                </c:pt>
                <c:pt idx="69">
                  <c:v>42652</c:v>
                </c:pt>
                <c:pt idx="70">
                  <c:v>42653</c:v>
                </c:pt>
                <c:pt idx="71">
                  <c:v>42654</c:v>
                </c:pt>
                <c:pt idx="72">
                  <c:v>42655</c:v>
                </c:pt>
                <c:pt idx="73">
                  <c:v>42656</c:v>
                </c:pt>
                <c:pt idx="74">
                  <c:v>42657</c:v>
                </c:pt>
                <c:pt idx="75">
                  <c:v>42658</c:v>
                </c:pt>
                <c:pt idx="76">
                  <c:v>42659</c:v>
                </c:pt>
                <c:pt idx="77">
                  <c:v>42660</c:v>
                </c:pt>
                <c:pt idx="78">
                  <c:v>42661</c:v>
                </c:pt>
                <c:pt idx="79">
                  <c:v>42662</c:v>
                </c:pt>
                <c:pt idx="80">
                  <c:v>42663</c:v>
                </c:pt>
                <c:pt idx="81">
                  <c:v>42664</c:v>
                </c:pt>
                <c:pt idx="82">
                  <c:v>42665</c:v>
                </c:pt>
                <c:pt idx="83">
                  <c:v>42666</c:v>
                </c:pt>
                <c:pt idx="84">
                  <c:v>42667</c:v>
                </c:pt>
                <c:pt idx="85">
                  <c:v>42668</c:v>
                </c:pt>
                <c:pt idx="86">
                  <c:v>42669</c:v>
                </c:pt>
                <c:pt idx="87">
                  <c:v>42670</c:v>
                </c:pt>
                <c:pt idx="88">
                  <c:v>42671</c:v>
                </c:pt>
                <c:pt idx="89">
                  <c:v>42672</c:v>
                </c:pt>
                <c:pt idx="90">
                  <c:v>42673</c:v>
                </c:pt>
                <c:pt idx="91">
                  <c:v>42674</c:v>
                </c:pt>
                <c:pt idx="92">
                  <c:v>42675</c:v>
                </c:pt>
                <c:pt idx="93">
                  <c:v>42676</c:v>
                </c:pt>
                <c:pt idx="94">
                  <c:v>42677</c:v>
                </c:pt>
                <c:pt idx="95">
                  <c:v>42678</c:v>
                </c:pt>
                <c:pt idx="96">
                  <c:v>42679</c:v>
                </c:pt>
                <c:pt idx="97">
                  <c:v>42680</c:v>
                </c:pt>
                <c:pt idx="98">
                  <c:v>42681</c:v>
                </c:pt>
                <c:pt idx="99">
                  <c:v>42682</c:v>
                </c:pt>
                <c:pt idx="100">
                  <c:v>42683</c:v>
                </c:pt>
                <c:pt idx="101">
                  <c:v>42684</c:v>
                </c:pt>
                <c:pt idx="102">
                  <c:v>42685</c:v>
                </c:pt>
                <c:pt idx="103">
                  <c:v>42686</c:v>
                </c:pt>
                <c:pt idx="104">
                  <c:v>42687</c:v>
                </c:pt>
                <c:pt idx="105">
                  <c:v>42688</c:v>
                </c:pt>
                <c:pt idx="106">
                  <c:v>42689</c:v>
                </c:pt>
                <c:pt idx="107">
                  <c:v>42690</c:v>
                </c:pt>
                <c:pt idx="108">
                  <c:v>42691</c:v>
                </c:pt>
                <c:pt idx="109">
                  <c:v>42692</c:v>
                </c:pt>
                <c:pt idx="110">
                  <c:v>42693</c:v>
                </c:pt>
                <c:pt idx="111">
                  <c:v>42694</c:v>
                </c:pt>
                <c:pt idx="112">
                  <c:v>42695</c:v>
                </c:pt>
                <c:pt idx="113">
                  <c:v>42696</c:v>
                </c:pt>
                <c:pt idx="114">
                  <c:v>42697</c:v>
                </c:pt>
                <c:pt idx="115">
                  <c:v>42698</c:v>
                </c:pt>
                <c:pt idx="116">
                  <c:v>42699</c:v>
                </c:pt>
                <c:pt idx="117">
                  <c:v>42700</c:v>
                </c:pt>
                <c:pt idx="118">
                  <c:v>42701</c:v>
                </c:pt>
                <c:pt idx="119">
                  <c:v>42702</c:v>
                </c:pt>
                <c:pt idx="120">
                  <c:v>42703</c:v>
                </c:pt>
                <c:pt idx="121">
                  <c:v>42704</c:v>
                </c:pt>
                <c:pt idx="122">
                  <c:v>42705</c:v>
                </c:pt>
                <c:pt idx="123">
                  <c:v>42706</c:v>
                </c:pt>
                <c:pt idx="124">
                  <c:v>42707</c:v>
                </c:pt>
                <c:pt idx="125">
                  <c:v>42708</c:v>
                </c:pt>
                <c:pt idx="126">
                  <c:v>42709</c:v>
                </c:pt>
                <c:pt idx="127">
                  <c:v>42710</c:v>
                </c:pt>
                <c:pt idx="128">
                  <c:v>42711</c:v>
                </c:pt>
                <c:pt idx="129">
                  <c:v>42712</c:v>
                </c:pt>
                <c:pt idx="130">
                  <c:v>42713</c:v>
                </c:pt>
                <c:pt idx="131">
                  <c:v>42714</c:v>
                </c:pt>
                <c:pt idx="132">
                  <c:v>42715</c:v>
                </c:pt>
                <c:pt idx="133">
                  <c:v>42716</c:v>
                </c:pt>
                <c:pt idx="134">
                  <c:v>42717</c:v>
                </c:pt>
                <c:pt idx="135">
                  <c:v>42718</c:v>
                </c:pt>
                <c:pt idx="136">
                  <c:v>42719</c:v>
                </c:pt>
                <c:pt idx="137">
                  <c:v>42720</c:v>
                </c:pt>
                <c:pt idx="138">
                  <c:v>42721</c:v>
                </c:pt>
                <c:pt idx="139">
                  <c:v>42722</c:v>
                </c:pt>
                <c:pt idx="140">
                  <c:v>42723</c:v>
                </c:pt>
                <c:pt idx="141">
                  <c:v>42724</c:v>
                </c:pt>
                <c:pt idx="142">
                  <c:v>42725</c:v>
                </c:pt>
                <c:pt idx="143">
                  <c:v>42726</c:v>
                </c:pt>
                <c:pt idx="144">
                  <c:v>42727</c:v>
                </c:pt>
                <c:pt idx="145">
                  <c:v>42728</c:v>
                </c:pt>
                <c:pt idx="146">
                  <c:v>42729</c:v>
                </c:pt>
                <c:pt idx="147">
                  <c:v>42730</c:v>
                </c:pt>
                <c:pt idx="148">
                  <c:v>42731</c:v>
                </c:pt>
                <c:pt idx="149">
                  <c:v>42732</c:v>
                </c:pt>
                <c:pt idx="150">
                  <c:v>42733</c:v>
                </c:pt>
                <c:pt idx="151">
                  <c:v>42734</c:v>
                </c:pt>
                <c:pt idx="152">
                  <c:v>42735</c:v>
                </c:pt>
                <c:pt idx="153">
                  <c:v>42736</c:v>
                </c:pt>
                <c:pt idx="154">
                  <c:v>42737</c:v>
                </c:pt>
                <c:pt idx="155">
                  <c:v>42738</c:v>
                </c:pt>
                <c:pt idx="156">
                  <c:v>42739</c:v>
                </c:pt>
                <c:pt idx="157">
                  <c:v>42740</c:v>
                </c:pt>
                <c:pt idx="158">
                  <c:v>42741</c:v>
                </c:pt>
                <c:pt idx="159">
                  <c:v>42742</c:v>
                </c:pt>
                <c:pt idx="160">
                  <c:v>42743</c:v>
                </c:pt>
                <c:pt idx="161">
                  <c:v>42744</c:v>
                </c:pt>
                <c:pt idx="162">
                  <c:v>42745</c:v>
                </c:pt>
                <c:pt idx="163">
                  <c:v>42746</c:v>
                </c:pt>
                <c:pt idx="164">
                  <c:v>42747</c:v>
                </c:pt>
                <c:pt idx="165">
                  <c:v>42748</c:v>
                </c:pt>
                <c:pt idx="166">
                  <c:v>42749</c:v>
                </c:pt>
                <c:pt idx="167">
                  <c:v>42750</c:v>
                </c:pt>
                <c:pt idx="168">
                  <c:v>42751</c:v>
                </c:pt>
                <c:pt idx="169">
                  <c:v>42752</c:v>
                </c:pt>
                <c:pt idx="170">
                  <c:v>42753</c:v>
                </c:pt>
                <c:pt idx="171">
                  <c:v>42754</c:v>
                </c:pt>
                <c:pt idx="172">
                  <c:v>42755</c:v>
                </c:pt>
                <c:pt idx="173">
                  <c:v>42756</c:v>
                </c:pt>
                <c:pt idx="174">
                  <c:v>42757</c:v>
                </c:pt>
                <c:pt idx="175">
                  <c:v>42758</c:v>
                </c:pt>
                <c:pt idx="176">
                  <c:v>42759</c:v>
                </c:pt>
                <c:pt idx="177">
                  <c:v>42760</c:v>
                </c:pt>
                <c:pt idx="178">
                  <c:v>42761</c:v>
                </c:pt>
                <c:pt idx="179">
                  <c:v>42762</c:v>
                </c:pt>
                <c:pt idx="180">
                  <c:v>42763</c:v>
                </c:pt>
                <c:pt idx="181">
                  <c:v>42764</c:v>
                </c:pt>
                <c:pt idx="182">
                  <c:v>42765</c:v>
                </c:pt>
                <c:pt idx="183">
                  <c:v>42766</c:v>
                </c:pt>
                <c:pt idx="184">
                  <c:v>42767</c:v>
                </c:pt>
                <c:pt idx="185">
                  <c:v>42768</c:v>
                </c:pt>
                <c:pt idx="186">
                  <c:v>42769</c:v>
                </c:pt>
                <c:pt idx="187">
                  <c:v>42770</c:v>
                </c:pt>
                <c:pt idx="188">
                  <c:v>42771</c:v>
                </c:pt>
                <c:pt idx="189">
                  <c:v>42772</c:v>
                </c:pt>
                <c:pt idx="190">
                  <c:v>42773</c:v>
                </c:pt>
                <c:pt idx="191">
                  <c:v>42774</c:v>
                </c:pt>
                <c:pt idx="192">
                  <c:v>42775</c:v>
                </c:pt>
                <c:pt idx="193">
                  <c:v>42776</c:v>
                </c:pt>
                <c:pt idx="194">
                  <c:v>42777</c:v>
                </c:pt>
                <c:pt idx="195">
                  <c:v>42778</c:v>
                </c:pt>
                <c:pt idx="196">
                  <c:v>42779</c:v>
                </c:pt>
                <c:pt idx="197">
                  <c:v>42780</c:v>
                </c:pt>
                <c:pt idx="198">
                  <c:v>42781</c:v>
                </c:pt>
                <c:pt idx="199">
                  <c:v>42782</c:v>
                </c:pt>
                <c:pt idx="200">
                  <c:v>42783</c:v>
                </c:pt>
                <c:pt idx="201">
                  <c:v>42784</c:v>
                </c:pt>
                <c:pt idx="202">
                  <c:v>42785</c:v>
                </c:pt>
                <c:pt idx="203">
                  <c:v>42786</c:v>
                </c:pt>
                <c:pt idx="204">
                  <c:v>42787</c:v>
                </c:pt>
                <c:pt idx="205">
                  <c:v>42788</c:v>
                </c:pt>
                <c:pt idx="206">
                  <c:v>42789</c:v>
                </c:pt>
                <c:pt idx="207">
                  <c:v>42790</c:v>
                </c:pt>
                <c:pt idx="208">
                  <c:v>42791</c:v>
                </c:pt>
                <c:pt idx="209">
                  <c:v>42792</c:v>
                </c:pt>
                <c:pt idx="210">
                  <c:v>42793</c:v>
                </c:pt>
                <c:pt idx="211">
                  <c:v>42794</c:v>
                </c:pt>
                <c:pt idx="212">
                  <c:v>42795</c:v>
                </c:pt>
                <c:pt idx="213">
                  <c:v>42796</c:v>
                </c:pt>
                <c:pt idx="214">
                  <c:v>42797</c:v>
                </c:pt>
                <c:pt idx="215">
                  <c:v>42798</c:v>
                </c:pt>
                <c:pt idx="216">
                  <c:v>42799</c:v>
                </c:pt>
                <c:pt idx="217">
                  <c:v>42800</c:v>
                </c:pt>
                <c:pt idx="218">
                  <c:v>42801</c:v>
                </c:pt>
                <c:pt idx="219">
                  <c:v>42802</c:v>
                </c:pt>
                <c:pt idx="220">
                  <c:v>42803</c:v>
                </c:pt>
                <c:pt idx="221">
                  <c:v>42804</c:v>
                </c:pt>
                <c:pt idx="222">
                  <c:v>42805</c:v>
                </c:pt>
                <c:pt idx="223">
                  <c:v>42806</c:v>
                </c:pt>
                <c:pt idx="224">
                  <c:v>42807</c:v>
                </c:pt>
                <c:pt idx="225">
                  <c:v>42808</c:v>
                </c:pt>
                <c:pt idx="226">
                  <c:v>42809</c:v>
                </c:pt>
                <c:pt idx="227">
                  <c:v>42810</c:v>
                </c:pt>
                <c:pt idx="228">
                  <c:v>42811</c:v>
                </c:pt>
                <c:pt idx="229">
                  <c:v>42812</c:v>
                </c:pt>
                <c:pt idx="230">
                  <c:v>42813</c:v>
                </c:pt>
                <c:pt idx="231">
                  <c:v>42814</c:v>
                </c:pt>
                <c:pt idx="232">
                  <c:v>42815</c:v>
                </c:pt>
                <c:pt idx="233">
                  <c:v>42816</c:v>
                </c:pt>
                <c:pt idx="234">
                  <c:v>42817</c:v>
                </c:pt>
                <c:pt idx="235">
                  <c:v>42818</c:v>
                </c:pt>
                <c:pt idx="236">
                  <c:v>42819</c:v>
                </c:pt>
                <c:pt idx="237">
                  <c:v>42820</c:v>
                </c:pt>
                <c:pt idx="238">
                  <c:v>42821</c:v>
                </c:pt>
                <c:pt idx="239">
                  <c:v>42822</c:v>
                </c:pt>
                <c:pt idx="240">
                  <c:v>42823</c:v>
                </c:pt>
                <c:pt idx="241">
                  <c:v>42824</c:v>
                </c:pt>
                <c:pt idx="242">
                  <c:v>42825</c:v>
                </c:pt>
                <c:pt idx="243">
                  <c:v>42826</c:v>
                </c:pt>
                <c:pt idx="244">
                  <c:v>42827</c:v>
                </c:pt>
                <c:pt idx="245">
                  <c:v>42828</c:v>
                </c:pt>
                <c:pt idx="246">
                  <c:v>42829</c:v>
                </c:pt>
                <c:pt idx="247">
                  <c:v>42830</c:v>
                </c:pt>
                <c:pt idx="248">
                  <c:v>42831</c:v>
                </c:pt>
                <c:pt idx="249">
                  <c:v>42832</c:v>
                </c:pt>
                <c:pt idx="250">
                  <c:v>42833</c:v>
                </c:pt>
                <c:pt idx="251">
                  <c:v>42834</c:v>
                </c:pt>
                <c:pt idx="252">
                  <c:v>42835</c:v>
                </c:pt>
                <c:pt idx="253">
                  <c:v>42836</c:v>
                </c:pt>
                <c:pt idx="254">
                  <c:v>42837</c:v>
                </c:pt>
                <c:pt idx="255">
                  <c:v>42838</c:v>
                </c:pt>
                <c:pt idx="256">
                  <c:v>42839</c:v>
                </c:pt>
                <c:pt idx="257">
                  <c:v>42840</c:v>
                </c:pt>
                <c:pt idx="258">
                  <c:v>42841</c:v>
                </c:pt>
                <c:pt idx="259">
                  <c:v>42842</c:v>
                </c:pt>
                <c:pt idx="260">
                  <c:v>42843</c:v>
                </c:pt>
                <c:pt idx="261">
                  <c:v>42844</c:v>
                </c:pt>
                <c:pt idx="262">
                  <c:v>42845</c:v>
                </c:pt>
                <c:pt idx="263">
                  <c:v>42846</c:v>
                </c:pt>
                <c:pt idx="264">
                  <c:v>42847</c:v>
                </c:pt>
                <c:pt idx="265">
                  <c:v>42848</c:v>
                </c:pt>
                <c:pt idx="266">
                  <c:v>42849</c:v>
                </c:pt>
                <c:pt idx="267">
                  <c:v>42850</c:v>
                </c:pt>
                <c:pt idx="268">
                  <c:v>42851</c:v>
                </c:pt>
                <c:pt idx="269">
                  <c:v>42852</c:v>
                </c:pt>
                <c:pt idx="270">
                  <c:v>42853</c:v>
                </c:pt>
                <c:pt idx="271">
                  <c:v>42854</c:v>
                </c:pt>
                <c:pt idx="272">
                  <c:v>42855</c:v>
                </c:pt>
                <c:pt idx="273">
                  <c:v>42856</c:v>
                </c:pt>
                <c:pt idx="274">
                  <c:v>42857</c:v>
                </c:pt>
                <c:pt idx="275">
                  <c:v>42858</c:v>
                </c:pt>
                <c:pt idx="276">
                  <c:v>42859</c:v>
                </c:pt>
                <c:pt idx="277">
                  <c:v>42860</c:v>
                </c:pt>
                <c:pt idx="278">
                  <c:v>42861</c:v>
                </c:pt>
                <c:pt idx="279">
                  <c:v>42862</c:v>
                </c:pt>
                <c:pt idx="280">
                  <c:v>42863</c:v>
                </c:pt>
                <c:pt idx="281">
                  <c:v>42864</c:v>
                </c:pt>
                <c:pt idx="282">
                  <c:v>42865</c:v>
                </c:pt>
                <c:pt idx="283">
                  <c:v>42866</c:v>
                </c:pt>
                <c:pt idx="284">
                  <c:v>42867</c:v>
                </c:pt>
                <c:pt idx="285">
                  <c:v>42868</c:v>
                </c:pt>
                <c:pt idx="286">
                  <c:v>42869</c:v>
                </c:pt>
                <c:pt idx="287">
                  <c:v>42870</c:v>
                </c:pt>
                <c:pt idx="288">
                  <c:v>42871</c:v>
                </c:pt>
                <c:pt idx="289">
                  <c:v>42872</c:v>
                </c:pt>
                <c:pt idx="290">
                  <c:v>42873</c:v>
                </c:pt>
                <c:pt idx="291">
                  <c:v>42874</c:v>
                </c:pt>
                <c:pt idx="292">
                  <c:v>42875</c:v>
                </c:pt>
                <c:pt idx="293">
                  <c:v>42876</c:v>
                </c:pt>
                <c:pt idx="294">
                  <c:v>42877</c:v>
                </c:pt>
                <c:pt idx="295">
                  <c:v>42878</c:v>
                </c:pt>
                <c:pt idx="296">
                  <c:v>42879</c:v>
                </c:pt>
                <c:pt idx="297">
                  <c:v>42880</c:v>
                </c:pt>
                <c:pt idx="298">
                  <c:v>42881</c:v>
                </c:pt>
                <c:pt idx="299">
                  <c:v>42882</c:v>
                </c:pt>
                <c:pt idx="300">
                  <c:v>42883</c:v>
                </c:pt>
                <c:pt idx="301">
                  <c:v>42884</c:v>
                </c:pt>
                <c:pt idx="302">
                  <c:v>42885</c:v>
                </c:pt>
                <c:pt idx="303">
                  <c:v>42886</c:v>
                </c:pt>
                <c:pt idx="304">
                  <c:v>42887</c:v>
                </c:pt>
                <c:pt idx="305">
                  <c:v>42888</c:v>
                </c:pt>
                <c:pt idx="306">
                  <c:v>42889</c:v>
                </c:pt>
                <c:pt idx="307">
                  <c:v>42890</c:v>
                </c:pt>
                <c:pt idx="308">
                  <c:v>42891</c:v>
                </c:pt>
                <c:pt idx="309">
                  <c:v>42892</c:v>
                </c:pt>
                <c:pt idx="310">
                  <c:v>42893</c:v>
                </c:pt>
                <c:pt idx="311">
                  <c:v>42894</c:v>
                </c:pt>
                <c:pt idx="312">
                  <c:v>42895</c:v>
                </c:pt>
                <c:pt idx="313">
                  <c:v>42896</c:v>
                </c:pt>
                <c:pt idx="314">
                  <c:v>42897</c:v>
                </c:pt>
                <c:pt idx="315">
                  <c:v>42898</c:v>
                </c:pt>
                <c:pt idx="316">
                  <c:v>42899</c:v>
                </c:pt>
                <c:pt idx="317">
                  <c:v>42900</c:v>
                </c:pt>
                <c:pt idx="318">
                  <c:v>42901</c:v>
                </c:pt>
                <c:pt idx="319">
                  <c:v>42902</c:v>
                </c:pt>
                <c:pt idx="320">
                  <c:v>42903</c:v>
                </c:pt>
                <c:pt idx="321">
                  <c:v>42904</c:v>
                </c:pt>
                <c:pt idx="322">
                  <c:v>42905</c:v>
                </c:pt>
                <c:pt idx="323">
                  <c:v>42906</c:v>
                </c:pt>
                <c:pt idx="324">
                  <c:v>42907</c:v>
                </c:pt>
                <c:pt idx="325">
                  <c:v>42908</c:v>
                </c:pt>
                <c:pt idx="326">
                  <c:v>42909</c:v>
                </c:pt>
                <c:pt idx="327">
                  <c:v>42910</c:v>
                </c:pt>
                <c:pt idx="328">
                  <c:v>42911</c:v>
                </c:pt>
                <c:pt idx="329">
                  <c:v>42912</c:v>
                </c:pt>
                <c:pt idx="330">
                  <c:v>42913</c:v>
                </c:pt>
                <c:pt idx="331">
                  <c:v>42914</c:v>
                </c:pt>
                <c:pt idx="332">
                  <c:v>42915</c:v>
                </c:pt>
                <c:pt idx="333">
                  <c:v>42916</c:v>
                </c:pt>
                <c:pt idx="334">
                  <c:v>42917</c:v>
                </c:pt>
                <c:pt idx="335">
                  <c:v>42918</c:v>
                </c:pt>
                <c:pt idx="336">
                  <c:v>42919</c:v>
                </c:pt>
                <c:pt idx="337">
                  <c:v>42920</c:v>
                </c:pt>
                <c:pt idx="338">
                  <c:v>42921</c:v>
                </c:pt>
                <c:pt idx="339">
                  <c:v>42922</c:v>
                </c:pt>
                <c:pt idx="340">
                  <c:v>42923</c:v>
                </c:pt>
                <c:pt idx="341">
                  <c:v>42924</c:v>
                </c:pt>
                <c:pt idx="342">
                  <c:v>42925</c:v>
                </c:pt>
                <c:pt idx="343">
                  <c:v>42926</c:v>
                </c:pt>
                <c:pt idx="344">
                  <c:v>42927</c:v>
                </c:pt>
                <c:pt idx="345">
                  <c:v>42928</c:v>
                </c:pt>
                <c:pt idx="346">
                  <c:v>42929</c:v>
                </c:pt>
                <c:pt idx="347">
                  <c:v>42930</c:v>
                </c:pt>
                <c:pt idx="348">
                  <c:v>42931</c:v>
                </c:pt>
                <c:pt idx="349">
                  <c:v>42932</c:v>
                </c:pt>
                <c:pt idx="350">
                  <c:v>42933</c:v>
                </c:pt>
                <c:pt idx="351">
                  <c:v>42934</c:v>
                </c:pt>
                <c:pt idx="352">
                  <c:v>42935</c:v>
                </c:pt>
                <c:pt idx="353">
                  <c:v>42936</c:v>
                </c:pt>
                <c:pt idx="354">
                  <c:v>42937</c:v>
                </c:pt>
                <c:pt idx="355">
                  <c:v>42938</c:v>
                </c:pt>
                <c:pt idx="356">
                  <c:v>42939</c:v>
                </c:pt>
                <c:pt idx="357">
                  <c:v>42940</c:v>
                </c:pt>
                <c:pt idx="358">
                  <c:v>42941</c:v>
                </c:pt>
                <c:pt idx="359">
                  <c:v>42942</c:v>
                </c:pt>
                <c:pt idx="360">
                  <c:v>42943</c:v>
                </c:pt>
                <c:pt idx="361">
                  <c:v>42944</c:v>
                </c:pt>
                <c:pt idx="362">
                  <c:v>42945</c:v>
                </c:pt>
                <c:pt idx="363">
                  <c:v>42946</c:v>
                </c:pt>
                <c:pt idx="364">
                  <c:v>42947</c:v>
                </c:pt>
                <c:pt idx="365">
                  <c:v>42948</c:v>
                </c:pt>
                <c:pt idx="366">
                  <c:v>42949</c:v>
                </c:pt>
                <c:pt idx="367">
                  <c:v>42950</c:v>
                </c:pt>
                <c:pt idx="368">
                  <c:v>42951</c:v>
                </c:pt>
                <c:pt idx="369">
                  <c:v>42952</c:v>
                </c:pt>
                <c:pt idx="370">
                  <c:v>42953</c:v>
                </c:pt>
                <c:pt idx="371">
                  <c:v>42954</c:v>
                </c:pt>
                <c:pt idx="372">
                  <c:v>42955</c:v>
                </c:pt>
                <c:pt idx="373">
                  <c:v>42956</c:v>
                </c:pt>
                <c:pt idx="374">
                  <c:v>42957</c:v>
                </c:pt>
                <c:pt idx="375">
                  <c:v>42958</c:v>
                </c:pt>
                <c:pt idx="376">
                  <c:v>42959</c:v>
                </c:pt>
                <c:pt idx="377">
                  <c:v>42960</c:v>
                </c:pt>
                <c:pt idx="378">
                  <c:v>42961</c:v>
                </c:pt>
                <c:pt idx="379">
                  <c:v>42962</c:v>
                </c:pt>
                <c:pt idx="380">
                  <c:v>42963</c:v>
                </c:pt>
                <c:pt idx="381">
                  <c:v>42964</c:v>
                </c:pt>
                <c:pt idx="382">
                  <c:v>42965</c:v>
                </c:pt>
                <c:pt idx="383">
                  <c:v>42966</c:v>
                </c:pt>
                <c:pt idx="384">
                  <c:v>42967</c:v>
                </c:pt>
                <c:pt idx="385">
                  <c:v>42968</c:v>
                </c:pt>
                <c:pt idx="386">
                  <c:v>42969</c:v>
                </c:pt>
                <c:pt idx="387">
                  <c:v>42970</c:v>
                </c:pt>
                <c:pt idx="388">
                  <c:v>42971</c:v>
                </c:pt>
                <c:pt idx="389">
                  <c:v>42972</c:v>
                </c:pt>
                <c:pt idx="390">
                  <c:v>42973</c:v>
                </c:pt>
                <c:pt idx="391">
                  <c:v>42974</c:v>
                </c:pt>
                <c:pt idx="392">
                  <c:v>42975</c:v>
                </c:pt>
                <c:pt idx="393">
                  <c:v>42976</c:v>
                </c:pt>
                <c:pt idx="394">
                  <c:v>42977</c:v>
                </c:pt>
                <c:pt idx="395">
                  <c:v>42978</c:v>
                </c:pt>
                <c:pt idx="396">
                  <c:v>42979</c:v>
                </c:pt>
                <c:pt idx="397">
                  <c:v>42980</c:v>
                </c:pt>
                <c:pt idx="398">
                  <c:v>42981</c:v>
                </c:pt>
                <c:pt idx="399">
                  <c:v>42982</c:v>
                </c:pt>
                <c:pt idx="400">
                  <c:v>42983</c:v>
                </c:pt>
                <c:pt idx="401">
                  <c:v>42984</c:v>
                </c:pt>
                <c:pt idx="402">
                  <c:v>42985</c:v>
                </c:pt>
                <c:pt idx="403">
                  <c:v>42986</c:v>
                </c:pt>
                <c:pt idx="404">
                  <c:v>42987</c:v>
                </c:pt>
                <c:pt idx="405">
                  <c:v>42988</c:v>
                </c:pt>
                <c:pt idx="406">
                  <c:v>42989</c:v>
                </c:pt>
                <c:pt idx="407">
                  <c:v>42990</c:v>
                </c:pt>
                <c:pt idx="408">
                  <c:v>42991</c:v>
                </c:pt>
                <c:pt idx="409">
                  <c:v>42992</c:v>
                </c:pt>
                <c:pt idx="410">
                  <c:v>42993</c:v>
                </c:pt>
                <c:pt idx="411">
                  <c:v>42994</c:v>
                </c:pt>
                <c:pt idx="412">
                  <c:v>42995</c:v>
                </c:pt>
                <c:pt idx="413">
                  <c:v>42996</c:v>
                </c:pt>
                <c:pt idx="414">
                  <c:v>42997</c:v>
                </c:pt>
                <c:pt idx="415">
                  <c:v>42998</c:v>
                </c:pt>
                <c:pt idx="416">
                  <c:v>42999</c:v>
                </c:pt>
                <c:pt idx="417">
                  <c:v>43000</c:v>
                </c:pt>
                <c:pt idx="418">
                  <c:v>43001</c:v>
                </c:pt>
                <c:pt idx="419">
                  <c:v>43002</c:v>
                </c:pt>
                <c:pt idx="420">
                  <c:v>43003</c:v>
                </c:pt>
                <c:pt idx="421">
                  <c:v>43004</c:v>
                </c:pt>
                <c:pt idx="422">
                  <c:v>43005</c:v>
                </c:pt>
                <c:pt idx="423">
                  <c:v>43006</c:v>
                </c:pt>
                <c:pt idx="424">
                  <c:v>43007</c:v>
                </c:pt>
                <c:pt idx="425">
                  <c:v>43008</c:v>
                </c:pt>
                <c:pt idx="426">
                  <c:v>43009</c:v>
                </c:pt>
                <c:pt idx="427">
                  <c:v>43010</c:v>
                </c:pt>
                <c:pt idx="428">
                  <c:v>43011</c:v>
                </c:pt>
                <c:pt idx="429">
                  <c:v>43012</c:v>
                </c:pt>
                <c:pt idx="430">
                  <c:v>43013</c:v>
                </c:pt>
                <c:pt idx="431">
                  <c:v>43014</c:v>
                </c:pt>
                <c:pt idx="432">
                  <c:v>43015</c:v>
                </c:pt>
                <c:pt idx="433">
                  <c:v>43016</c:v>
                </c:pt>
                <c:pt idx="434">
                  <c:v>43017</c:v>
                </c:pt>
                <c:pt idx="435">
                  <c:v>43018</c:v>
                </c:pt>
                <c:pt idx="436">
                  <c:v>43019</c:v>
                </c:pt>
                <c:pt idx="437">
                  <c:v>43020</c:v>
                </c:pt>
                <c:pt idx="438">
                  <c:v>43021</c:v>
                </c:pt>
                <c:pt idx="439">
                  <c:v>43022</c:v>
                </c:pt>
                <c:pt idx="440">
                  <c:v>43023</c:v>
                </c:pt>
                <c:pt idx="441">
                  <c:v>43024</c:v>
                </c:pt>
                <c:pt idx="442">
                  <c:v>43025</c:v>
                </c:pt>
                <c:pt idx="443">
                  <c:v>43026</c:v>
                </c:pt>
                <c:pt idx="444">
                  <c:v>43027</c:v>
                </c:pt>
                <c:pt idx="445">
                  <c:v>43028</c:v>
                </c:pt>
                <c:pt idx="446">
                  <c:v>43029</c:v>
                </c:pt>
                <c:pt idx="447">
                  <c:v>43030</c:v>
                </c:pt>
                <c:pt idx="448">
                  <c:v>43031</c:v>
                </c:pt>
                <c:pt idx="449">
                  <c:v>43032</c:v>
                </c:pt>
                <c:pt idx="450">
                  <c:v>43033</c:v>
                </c:pt>
                <c:pt idx="451">
                  <c:v>43034</c:v>
                </c:pt>
                <c:pt idx="452">
                  <c:v>43035</c:v>
                </c:pt>
                <c:pt idx="453">
                  <c:v>43036</c:v>
                </c:pt>
                <c:pt idx="454">
                  <c:v>43037</c:v>
                </c:pt>
                <c:pt idx="455">
                  <c:v>43038</c:v>
                </c:pt>
                <c:pt idx="456">
                  <c:v>43039</c:v>
                </c:pt>
                <c:pt idx="457">
                  <c:v>43040</c:v>
                </c:pt>
                <c:pt idx="458">
                  <c:v>43041</c:v>
                </c:pt>
                <c:pt idx="459">
                  <c:v>43042</c:v>
                </c:pt>
                <c:pt idx="460">
                  <c:v>43043</c:v>
                </c:pt>
                <c:pt idx="461">
                  <c:v>43044</c:v>
                </c:pt>
                <c:pt idx="462">
                  <c:v>43045</c:v>
                </c:pt>
                <c:pt idx="463">
                  <c:v>43046</c:v>
                </c:pt>
                <c:pt idx="464">
                  <c:v>43047</c:v>
                </c:pt>
                <c:pt idx="465">
                  <c:v>43048</c:v>
                </c:pt>
                <c:pt idx="466">
                  <c:v>43049</c:v>
                </c:pt>
                <c:pt idx="467">
                  <c:v>43050</c:v>
                </c:pt>
                <c:pt idx="468">
                  <c:v>43051</c:v>
                </c:pt>
                <c:pt idx="469">
                  <c:v>43052</c:v>
                </c:pt>
                <c:pt idx="470">
                  <c:v>43053</c:v>
                </c:pt>
                <c:pt idx="471">
                  <c:v>43054</c:v>
                </c:pt>
                <c:pt idx="472">
                  <c:v>43055</c:v>
                </c:pt>
                <c:pt idx="473">
                  <c:v>43056</c:v>
                </c:pt>
                <c:pt idx="474">
                  <c:v>43057</c:v>
                </c:pt>
                <c:pt idx="475">
                  <c:v>43058</c:v>
                </c:pt>
                <c:pt idx="476">
                  <c:v>43059</c:v>
                </c:pt>
                <c:pt idx="477">
                  <c:v>43060</c:v>
                </c:pt>
                <c:pt idx="478">
                  <c:v>43061</c:v>
                </c:pt>
                <c:pt idx="479">
                  <c:v>43062</c:v>
                </c:pt>
                <c:pt idx="480">
                  <c:v>43063</c:v>
                </c:pt>
                <c:pt idx="481">
                  <c:v>43064</c:v>
                </c:pt>
                <c:pt idx="482">
                  <c:v>43065</c:v>
                </c:pt>
                <c:pt idx="483">
                  <c:v>43066</c:v>
                </c:pt>
                <c:pt idx="484">
                  <c:v>43067</c:v>
                </c:pt>
                <c:pt idx="485">
                  <c:v>43068</c:v>
                </c:pt>
                <c:pt idx="486">
                  <c:v>43069</c:v>
                </c:pt>
                <c:pt idx="487">
                  <c:v>43070</c:v>
                </c:pt>
                <c:pt idx="488">
                  <c:v>43071</c:v>
                </c:pt>
                <c:pt idx="489">
                  <c:v>43072</c:v>
                </c:pt>
                <c:pt idx="490">
                  <c:v>43073</c:v>
                </c:pt>
                <c:pt idx="491">
                  <c:v>43074</c:v>
                </c:pt>
                <c:pt idx="492">
                  <c:v>43075</c:v>
                </c:pt>
                <c:pt idx="493">
                  <c:v>43076</c:v>
                </c:pt>
                <c:pt idx="494">
                  <c:v>43077</c:v>
                </c:pt>
                <c:pt idx="495">
                  <c:v>43078</c:v>
                </c:pt>
                <c:pt idx="496">
                  <c:v>43079</c:v>
                </c:pt>
                <c:pt idx="497">
                  <c:v>43080</c:v>
                </c:pt>
                <c:pt idx="498">
                  <c:v>43081</c:v>
                </c:pt>
                <c:pt idx="499">
                  <c:v>43082</c:v>
                </c:pt>
                <c:pt idx="500">
                  <c:v>43083</c:v>
                </c:pt>
                <c:pt idx="501">
                  <c:v>43084</c:v>
                </c:pt>
                <c:pt idx="502">
                  <c:v>43085</c:v>
                </c:pt>
                <c:pt idx="503">
                  <c:v>43086</c:v>
                </c:pt>
                <c:pt idx="504">
                  <c:v>43087</c:v>
                </c:pt>
                <c:pt idx="505">
                  <c:v>43088</c:v>
                </c:pt>
                <c:pt idx="506">
                  <c:v>43089</c:v>
                </c:pt>
                <c:pt idx="507">
                  <c:v>43090</c:v>
                </c:pt>
                <c:pt idx="508">
                  <c:v>43091</c:v>
                </c:pt>
                <c:pt idx="509">
                  <c:v>43092</c:v>
                </c:pt>
                <c:pt idx="510">
                  <c:v>43093</c:v>
                </c:pt>
                <c:pt idx="511">
                  <c:v>43094</c:v>
                </c:pt>
                <c:pt idx="512">
                  <c:v>43095</c:v>
                </c:pt>
                <c:pt idx="513">
                  <c:v>43096</c:v>
                </c:pt>
                <c:pt idx="514">
                  <c:v>43097</c:v>
                </c:pt>
                <c:pt idx="515">
                  <c:v>43098</c:v>
                </c:pt>
                <c:pt idx="516">
                  <c:v>43099</c:v>
                </c:pt>
                <c:pt idx="517">
                  <c:v>43100</c:v>
                </c:pt>
                <c:pt idx="518">
                  <c:v>43101</c:v>
                </c:pt>
              </c:numCache>
            </c:numRef>
          </c:cat>
          <c:val>
            <c:numRef>
              <c:f>Data!$U$582:$U$1100</c:f>
              <c:numCache>
                <c:formatCode>0.0</c:formatCode>
                <c:ptCount val="519"/>
                <c:pt idx="0">
                  <c:v>73.61</c:v>
                </c:pt>
                <c:pt idx="1">
                  <c:v>73.61</c:v>
                </c:pt>
                <c:pt idx="2">
                  <c:v>73.61</c:v>
                </c:pt>
                <c:pt idx="3">
                  <c:v>73.61</c:v>
                </c:pt>
                <c:pt idx="4">
                  <c:v>73.61</c:v>
                </c:pt>
                <c:pt idx="5">
                  <c:v>73.61</c:v>
                </c:pt>
                <c:pt idx="6">
                  <c:v>73.61</c:v>
                </c:pt>
                <c:pt idx="7">
                  <c:v>73.61</c:v>
                </c:pt>
                <c:pt idx="8">
                  <c:v>73.61</c:v>
                </c:pt>
                <c:pt idx="9">
                  <c:v>73.61</c:v>
                </c:pt>
                <c:pt idx="10">
                  <c:v>73.61</c:v>
                </c:pt>
                <c:pt idx="11">
                  <c:v>73.61</c:v>
                </c:pt>
                <c:pt idx="12">
                  <c:v>73.61</c:v>
                </c:pt>
                <c:pt idx="13">
                  <c:v>73.61</c:v>
                </c:pt>
                <c:pt idx="14">
                  <c:v>73.61</c:v>
                </c:pt>
                <c:pt idx="15">
                  <c:v>73.61</c:v>
                </c:pt>
                <c:pt idx="16">
                  <c:v>73.61</c:v>
                </c:pt>
                <c:pt idx="17">
                  <c:v>73.61</c:v>
                </c:pt>
                <c:pt idx="18">
                  <c:v>73.61</c:v>
                </c:pt>
                <c:pt idx="19">
                  <c:v>73.61</c:v>
                </c:pt>
                <c:pt idx="20">
                  <c:v>73.61</c:v>
                </c:pt>
                <c:pt idx="21">
                  <c:v>73.61</c:v>
                </c:pt>
                <c:pt idx="22">
                  <c:v>73.61</c:v>
                </c:pt>
                <c:pt idx="23">
                  <c:v>73.61</c:v>
                </c:pt>
                <c:pt idx="24">
                  <c:v>73.61</c:v>
                </c:pt>
                <c:pt idx="25">
                  <c:v>73.61</c:v>
                </c:pt>
                <c:pt idx="26">
                  <c:v>73.61</c:v>
                </c:pt>
                <c:pt idx="27">
                  <c:v>73.61</c:v>
                </c:pt>
                <c:pt idx="28">
                  <c:v>73.61</c:v>
                </c:pt>
                <c:pt idx="29">
                  <c:v>73.61</c:v>
                </c:pt>
                <c:pt idx="30">
                  <c:v>73.61</c:v>
                </c:pt>
                <c:pt idx="31">
                  <c:v>73.715999999999994</c:v>
                </c:pt>
                <c:pt idx="32">
                  <c:v>73.715999999999994</c:v>
                </c:pt>
                <c:pt idx="33">
                  <c:v>73.715999999999994</c:v>
                </c:pt>
                <c:pt idx="34">
                  <c:v>73.715999999999994</c:v>
                </c:pt>
                <c:pt idx="35">
                  <c:v>73.715999999999994</c:v>
                </c:pt>
                <c:pt idx="36">
                  <c:v>73.715999999999994</c:v>
                </c:pt>
                <c:pt idx="37">
                  <c:v>73.715999999999994</c:v>
                </c:pt>
                <c:pt idx="38">
                  <c:v>73.715999999999994</c:v>
                </c:pt>
                <c:pt idx="39">
                  <c:v>73.715999999999994</c:v>
                </c:pt>
                <c:pt idx="40">
                  <c:v>73.715999999999994</c:v>
                </c:pt>
                <c:pt idx="41">
                  <c:v>73.715999999999994</c:v>
                </c:pt>
                <c:pt idx="42">
                  <c:v>73.715999999999994</c:v>
                </c:pt>
                <c:pt idx="43">
                  <c:v>73.715999999999994</c:v>
                </c:pt>
                <c:pt idx="44">
                  <c:v>73.715999999999994</c:v>
                </c:pt>
                <c:pt idx="45">
                  <c:v>73.715999999999994</c:v>
                </c:pt>
                <c:pt idx="46">
                  <c:v>73.715999999999994</c:v>
                </c:pt>
                <c:pt idx="47">
                  <c:v>73.715999999999994</c:v>
                </c:pt>
                <c:pt idx="48">
                  <c:v>73.715999999999994</c:v>
                </c:pt>
                <c:pt idx="49">
                  <c:v>73.715999999999994</c:v>
                </c:pt>
                <c:pt idx="50">
                  <c:v>73.715999999999994</c:v>
                </c:pt>
                <c:pt idx="51">
                  <c:v>73.715999999999994</c:v>
                </c:pt>
                <c:pt idx="52">
                  <c:v>73.715999999999994</c:v>
                </c:pt>
                <c:pt idx="53">
                  <c:v>73.715999999999994</c:v>
                </c:pt>
                <c:pt idx="54">
                  <c:v>73.715999999999994</c:v>
                </c:pt>
                <c:pt idx="55">
                  <c:v>73.715999999999994</c:v>
                </c:pt>
                <c:pt idx="56">
                  <c:v>73.715999999999994</c:v>
                </c:pt>
                <c:pt idx="57">
                  <c:v>73.715999999999994</c:v>
                </c:pt>
                <c:pt idx="58">
                  <c:v>73.715999999999994</c:v>
                </c:pt>
                <c:pt idx="59">
                  <c:v>73.715999999999994</c:v>
                </c:pt>
                <c:pt idx="60">
                  <c:v>73.715999999999994</c:v>
                </c:pt>
                <c:pt idx="61">
                  <c:v>73.769000000000005</c:v>
                </c:pt>
                <c:pt idx="62">
                  <c:v>73.769000000000005</c:v>
                </c:pt>
                <c:pt idx="63">
                  <c:v>73.769000000000005</c:v>
                </c:pt>
                <c:pt idx="64">
                  <c:v>73.769000000000005</c:v>
                </c:pt>
                <c:pt idx="65">
                  <c:v>73.769000000000005</c:v>
                </c:pt>
                <c:pt idx="66">
                  <c:v>73.769000000000005</c:v>
                </c:pt>
                <c:pt idx="67">
                  <c:v>73.769000000000005</c:v>
                </c:pt>
                <c:pt idx="68">
                  <c:v>73.769000000000005</c:v>
                </c:pt>
                <c:pt idx="69">
                  <c:v>73.769000000000005</c:v>
                </c:pt>
                <c:pt idx="70">
                  <c:v>73.769000000000005</c:v>
                </c:pt>
                <c:pt idx="71">
                  <c:v>73.769000000000005</c:v>
                </c:pt>
                <c:pt idx="72">
                  <c:v>73.769000000000005</c:v>
                </c:pt>
                <c:pt idx="73">
                  <c:v>73.769000000000005</c:v>
                </c:pt>
                <c:pt idx="74">
                  <c:v>73.769000000000005</c:v>
                </c:pt>
                <c:pt idx="75">
                  <c:v>73.769000000000005</c:v>
                </c:pt>
                <c:pt idx="76">
                  <c:v>73.769000000000005</c:v>
                </c:pt>
                <c:pt idx="77">
                  <c:v>73.769000000000005</c:v>
                </c:pt>
                <c:pt idx="78">
                  <c:v>73.769000000000005</c:v>
                </c:pt>
                <c:pt idx="79">
                  <c:v>73.769000000000005</c:v>
                </c:pt>
                <c:pt idx="80">
                  <c:v>73.769000000000005</c:v>
                </c:pt>
                <c:pt idx="81">
                  <c:v>73.769000000000005</c:v>
                </c:pt>
                <c:pt idx="82">
                  <c:v>73.769000000000005</c:v>
                </c:pt>
                <c:pt idx="83">
                  <c:v>73.769000000000005</c:v>
                </c:pt>
                <c:pt idx="84">
                  <c:v>73.769000000000005</c:v>
                </c:pt>
                <c:pt idx="85">
                  <c:v>73.769000000000005</c:v>
                </c:pt>
                <c:pt idx="86">
                  <c:v>73.769000000000005</c:v>
                </c:pt>
                <c:pt idx="87">
                  <c:v>73.769000000000005</c:v>
                </c:pt>
                <c:pt idx="88">
                  <c:v>73.769000000000005</c:v>
                </c:pt>
                <c:pt idx="89">
                  <c:v>73.769000000000005</c:v>
                </c:pt>
                <c:pt idx="90">
                  <c:v>73.769000000000005</c:v>
                </c:pt>
                <c:pt idx="91">
                  <c:v>73.769000000000005</c:v>
                </c:pt>
                <c:pt idx="92">
                  <c:v>74.033000000000001</c:v>
                </c:pt>
                <c:pt idx="93">
                  <c:v>74.033000000000001</c:v>
                </c:pt>
                <c:pt idx="94">
                  <c:v>74.033000000000001</c:v>
                </c:pt>
                <c:pt idx="95">
                  <c:v>74.033000000000001</c:v>
                </c:pt>
                <c:pt idx="96">
                  <c:v>74.033000000000001</c:v>
                </c:pt>
                <c:pt idx="97">
                  <c:v>74.033000000000001</c:v>
                </c:pt>
                <c:pt idx="98">
                  <c:v>74.033000000000001</c:v>
                </c:pt>
                <c:pt idx="99">
                  <c:v>74.033000000000001</c:v>
                </c:pt>
                <c:pt idx="100">
                  <c:v>74.033000000000001</c:v>
                </c:pt>
                <c:pt idx="101">
                  <c:v>74.033000000000001</c:v>
                </c:pt>
                <c:pt idx="102">
                  <c:v>74.033000000000001</c:v>
                </c:pt>
                <c:pt idx="103">
                  <c:v>74.033000000000001</c:v>
                </c:pt>
                <c:pt idx="104">
                  <c:v>74.033000000000001</c:v>
                </c:pt>
                <c:pt idx="105">
                  <c:v>74.033000000000001</c:v>
                </c:pt>
                <c:pt idx="106">
                  <c:v>72</c:v>
                </c:pt>
                <c:pt idx="107">
                  <c:v>72</c:v>
                </c:pt>
                <c:pt idx="108">
                  <c:v>72</c:v>
                </c:pt>
                <c:pt idx="109">
                  <c:v>72</c:v>
                </c:pt>
                <c:pt idx="110">
                  <c:v>72</c:v>
                </c:pt>
                <c:pt idx="111">
                  <c:v>72</c:v>
                </c:pt>
                <c:pt idx="112">
                  <c:v>72</c:v>
                </c:pt>
                <c:pt idx="113">
                  <c:v>74.033000000000001</c:v>
                </c:pt>
                <c:pt idx="114">
                  <c:v>74.033000000000001</c:v>
                </c:pt>
                <c:pt idx="115">
                  <c:v>74.033000000000001</c:v>
                </c:pt>
                <c:pt idx="116">
                  <c:v>74.033000000000001</c:v>
                </c:pt>
                <c:pt idx="117">
                  <c:v>74.033000000000001</c:v>
                </c:pt>
                <c:pt idx="118">
                  <c:v>74.033000000000001</c:v>
                </c:pt>
                <c:pt idx="119">
                  <c:v>74.033000000000001</c:v>
                </c:pt>
                <c:pt idx="120">
                  <c:v>74.033000000000001</c:v>
                </c:pt>
                <c:pt idx="121">
                  <c:v>74.033000000000001</c:v>
                </c:pt>
                <c:pt idx="122">
                  <c:v>74.5</c:v>
                </c:pt>
                <c:pt idx="123">
                  <c:v>74.5</c:v>
                </c:pt>
                <c:pt idx="124">
                  <c:v>74.5</c:v>
                </c:pt>
                <c:pt idx="125">
                  <c:v>74.5</c:v>
                </c:pt>
                <c:pt idx="126">
                  <c:v>74.5</c:v>
                </c:pt>
                <c:pt idx="127">
                  <c:v>72</c:v>
                </c:pt>
                <c:pt idx="128">
                  <c:v>72</c:v>
                </c:pt>
                <c:pt idx="129">
                  <c:v>72</c:v>
                </c:pt>
                <c:pt idx="130">
                  <c:v>72</c:v>
                </c:pt>
                <c:pt idx="131">
                  <c:v>72</c:v>
                </c:pt>
                <c:pt idx="132">
                  <c:v>72</c:v>
                </c:pt>
                <c:pt idx="133">
                  <c:v>72</c:v>
                </c:pt>
                <c:pt idx="134">
                  <c:v>75.585999999999999</c:v>
                </c:pt>
                <c:pt idx="135">
                  <c:v>72</c:v>
                </c:pt>
                <c:pt idx="136">
                  <c:v>72</c:v>
                </c:pt>
                <c:pt idx="137">
                  <c:v>75.585999999999999</c:v>
                </c:pt>
                <c:pt idx="138">
                  <c:v>75.585999999999999</c:v>
                </c:pt>
                <c:pt idx="139">
                  <c:v>75.585999999999999</c:v>
                </c:pt>
                <c:pt idx="140">
                  <c:v>75.585999999999999</c:v>
                </c:pt>
                <c:pt idx="141">
                  <c:v>75.585999999999999</c:v>
                </c:pt>
                <c:pt idx="142">
                  <c:v>75.585999999999999</c:v>
                </c:pt>
                <c:pt idx="143">
                  <c:v>75.585999999999999</c:v>
                </c:pt>
                <c:pt idx="144">
                  <c:v>75.585999999999999</c:v>
                </c:pt>
                <c:pt idx="145">
                  <c:v>75.585999999999999</c:v>
                </c:pt>
                <c:pt idx="146">
                  <c:v>75.585999999999999</c:v>
                </c:pt>
                <c:pt idx="147">
                  <c:v>75.585999999999999</c:v>
                </c:pt>
                <c:pt idx="148">
                  <c:v>75.585999999999999</c:v>
                </c:pt>
                <c:pt idx="149">
                  <c:v>75.585999999999999</c:v>
                </c:pt>
                <c:pt idx="150">
                  <c:v>75.585999999999999</c:v>
                </c:pt>
                <c:pt idx="151">
                  <c:v>75.585999999999999</c:v>
                </c:pt>
                <c:pt idx="152">
                  <c:v>75.585999999999999</c:v>
                </c:pt>
                <c:pt idx="153">
                  <c:v>75.725999999999999</c:v>
                </c:pt>
                <c:pt idx="154">
                  <c:v>75.725999999999999</c:v>
                </c:pt>
                <c:pt idx="155">
                  <c:v>75.725999999999999</c:v>
                </c:pt>
                <c:pt idx="156">
                  <c:v>75.725999999999999</c:v>
                </c:pt>
                <c:pt idx="157">
                  <c:v>75.725999999999999</c:v>
                </c:pt>
                <c:pt idx="158">
                  <c:v>75.725999999999999</c:v>
                </c:pt>
                <c:pt idx="159">
                  <c:v>75.725999999999999</c:v>
                </c:pt>
                <c:pt idx="160">
                  <c:v>75.725999999999999</c:v>
                </c:pt>
                <c:pt idx="161">
                  <c:v>75.725999999999999</c:v>
                </c:pt>
                <c:pt idx="162">
                  <c:v>75.725999999999999</c:v>
                </c:pt>
                <c:pt idx="163">
                  <c:v>75.725999999999999</c:v>
                </c:pt>
                <c:pt idx="164">
                  <c:v>75.725999999999999</c:v>
                </c:pt>
                <c:pt idx="165">
                  <c:v>75.725999999999999</c:v>
                </c:pt>
                <c:pt idx="166">
                  <c:v>75.725999999999999</c:v>
                </c:pt>
                <c:pt idx="167">
                  <c:v>75.725999999999999</c:v>
                </c:pt>
                <c:pt idx="168">
                  <c:v>75.725999999999999</c:v>
                </c:pt>
                <c:pt idx="169">
                  <c:v>75.725999999999999</c:v>
                </c:pt>
                <c:pt idx="170">
                  <c:v>75.725999999999999</c:v>
                </c:pt>
                <c:pt idx="171">
                  <c:v>75.725999999999999</c:v>
                </c:pt>
                <c:pt idx="172">
                  <c:v>75.725999999999999</c:v>
                </c:pt>
                <c:pt idx="173">
                  <c:v>75.725999999999999</c:v>
                </c:pt>
                <c:pt idx="174">
                  <c:v>75.725999999999999</c:v>
                </c:pt>
                <c:pt idx="175">
                  <c:v>75.725999999999999</c:v>
                </c:pt>
                <c:pt idx="176">
                  <c:v>73</c:v>
                </c:pt>
                <c:pt idx="177">
                  <c:v>73</c:v>
                </c:pt>
                <c:pt idx="178">
                  <c:v>73</c:v>
                </c:pt>
                <c:pt idx="179">
                  <c:v>73</c:v>
                </c:pt>
                <c:pt idx="180">
                  <c:v>73</c:v>
                </c:pt>
                <c:pt idx="181">
                  <c:v>73</c:v>
                </c:pt>
                <c:pt idx="182">
                  <c:v>73</c:v>
                </c:pt>
                <c:pt idx="183">
                  <c:v>73</c:v>
                </c:pt>
                <c:pt idx="184">
                  <c:v>73</c:v>
                </c:pt>
                <c:pt idx="185">
                  <c:v>73</c:v>
                </c:pt>
                <c:pt idx="186">
                  <c:v>75.725999999999999</c:v>
                </c:pt>
                <c:pt idx="187">
                  <c:v>75.725999999999999</c:v>
                </c:pt>
                <c:pt idx="188">
                  <c:v>75.725999999999999</c:v>
                </c:pt>
                <c:pt idx="189">
                  <c:v>75.725999999999999</c:v>
                </c:pt>
                <c:pt idx="190">
                  <c:v>75.725999999999999</c:v>
                </c:pt>
                <c:pt idx="191">
                  <c:v>75.725999999999999</c:v>
                </c:pt>
                <c:pt idx="192">
                  <c:v>75.725999999999999</c:v>
                </c:pt>
                <c:pt idx="193">
                  <c:v>72.5</c:v>
                </c:pt>
                <c:pt idx="194">
                  <c:v>72.5</c:v>
                </c:pt>
                <c:pt idx="195">
                  <c:v>72.5</c:v>
                </c:pt>
                <c:pt idx="196">
                  <c:v>72.5</c:v>
                </c:pt>
                <c:pt idx="197">
                  <c:v>72.5</c:v>
                </c:pt>
                <c:pt idx="198">
                  <c:v>75.796000000000006</c:v>
                </c:pt>
                <c:pt idx="199">
                  <c:v>75.796000000000006</c:v>
                </c:pt>
                <c:pt idx="200">
                  <c:v>75.796000000000006</c:v>
                </c:pt>
                <c:pt idx="201">
                  <c:v>75.796000000000006</c:v>
                </c:pt>
                <c:pt idx="202">
                  <c:v>75.796000000000006</c:v>
                </c:pt>
                <c:pt idx="203">
                  <c:v>75.796000000000006</c:v>
                </c:pt>
                <c:pt idx="204">
                  <c:v>75.796000000000006</c:v>
                </c:pt>
                <c:pt idx="205">
                  <c:v>75.796000000000006</c:v>
                </c:pt>
                <c:pt idx="206">
                  <c:v>75.796000000000006</c:v>
                </c:pt>
                <c:pt idx="207">
                  <c:v>75.796000000000006</c:v>
                </c:pt>
                <c:pt idx="208">
                  <c:v>75.796000000000006</c:v>
                </c:pt>
                <c:pt idx="209">
                  <c:v>75.796000000000006</c:v>
                </c:pt>
                <c:pt idx="210">
                  <c:v>75.796000000000006</c:v>
                </c:pt>
                <c:pt idx="211">
                  <c:v>75.796000000000006</c:v>
                </c:pt>
                <c:pt idx="212">
                  <c:v>75.745000000000005</c:v>
                </c:pt>
                <c:pt idx="213">
                  <c:v>75.745000000000005</c:v>
                </c:pt>
                <c:pt idx="214">
                  <c:v>75.745000000000005</c:v>
                </c:pt>
                <c:pt idx="215">
                  <c:v>75.745000000000005</c:v>
                </c:pt>
                <c:pt idx="216">
                  <c:v>75.745000000000005</c:v>
                </c:pt>
                <c:pt idx="217">
                  <c:v>72.5</c:v>
                </c:pt>
                <c:pt idx="218">
                  <c:v>72.5</c:v>
                </c:pt>
                <c:pt idx="219">
                  <c:v>72.5</c:v>
                </c:pt>
                <c:pt idx="220">
                  <c:v>72.5</c:v>
                </c:pt>
                <c:pt idx="221">
                  <c:v>72.5</c:v>
                </c:pt>
                <c:pt idx="222">
                  <c:v>75.745000000000005</c:v>
                </c:pt>
                <c:pt idx="223">
                  <c:v>75.745000000000005</c:v>
                </c:pt>
                <c:pt idx="224">
                  <c:v>75.745000000000005</c:v>
                </c:pt>
                <c:pt idx="225">
                  <c:v>75.745000000000005</c:v>
                </c:pt>
                <c:pt idx="226">
                  <c:v>75.745000000000005</c:v>
                </c:pt>
                <c:pt idx="227">
                  <c:v>75.745000000000005</c:v>
                </c:pt>
                <c:pt idx="228">
                  <c:v>75.745000000000005</c:v>
                </c:pt>
                <c:pt idx="229">
                  <c:v>75.745000000000005</c:v>
                </c:pt>
                <c:pt idx="230">
                  <c:v>75.745000000000005</c:v>
                </c:pt>
                <c:pt idx="231">
                  <c:v>75.745000000000005</c:v>
                </c:pt>
                <c:pt idx="232">
                  <c:v>75.745000000000005</c:v>
                </c:pt>
                <c:pt idx="233">
                  <c:v>75.745000000000005</c:v>
                </c:pt>
                <c:pt idx="234">
                  <c:v>75.745000000000005</c:v>
                </c:pt>
                <c:pt idx="235">
                  <c:v>75.745000000000005</c:v>
                </c:pt>
                <c:pt idx="236">
                  <c:v>75.745000000000005</c:v>
                </c:pt>
                <c:pt idx="237">
                  <c:v>75.745000000000005</c:v>
                </c:pt>
                <c:pt idx="238">
                  <c:v>75.745000000000005</c:v>
                </c:pt>
                <c:pt idx="239">
                  <c:v>75.745000000000005</c:v>
                </c:pt>
                <c:pt idx="240">
                  <c:v>75.745000000000005</c:v>
                </c:pt>
                <c:pt idx="241">
                  <c:v>75.745000000000005</c:v>
                </c:pt>
                <c:pt idx="242">
                  <c:v>75.745000000000005</c:v>
                </c:pt>
                <c:pt idx="243">
                  <c:v>75.358999999999995</c:v>
                </c:pt>
                <c:pt idx="244">
                  <c:v>75.358999999999995</c:v>
                </c:pt>
                <c:pt idx="245">
                  <c:v>75.358999999999995</c:v>
                </c:pt>
                <c:pt idx="246">
                  <c:v>75.358999999999995</c:v>
                </c:pt>
                <c:pt idx="247">
                  <c:v>75.358999999999995</c:v>
                </c:pt>
                <c:pt idx="248">
                  <c:v>75.358999999999995</c:v>
                </c:pt>
                <c:pt idx="249">
                  <c:v>75.358999999999995</c:v>
                </c:pt>
                <c:pt idx="250">
                  <c:v>75.358999999999995</c:v>
                </c:pt>
                <c:pt idx="251">
                  <c:v>75.358999999999995</c:v>
                </c:pt>
                <c:pt idx="252">
                  <c:v>75.358999999999995</c:v>
                </c:pt>
                <c:pt idx="253">
                  <c:v>75.358999999999995</c:v>
                </c:pt>
                <c:pt idx="254">
                  <c:v>75.358999999999995</c:v>
                </c:pt>
                <c:pt idx="255">
                  <c:v>75.358999999999995</c:v>
                </c:pt>
                <c:pt idx="256">
                  <c:v>75.358999999999995</c:v>
                </c:pt>
                <c:pt idx="257">
                  <c:v>75.358999999999995</c:v>
                </c:pt>
                <c:pt idx="258">
                  <c:v>75.358999999999995</c:v>
                </c:pt>
                <c:pt idx="259">
                  <c:v>75.358999999999995</c:v>
                </c:pt>
                <c:pt idx="260">
                  <c:v>75.358999999999995</c:v>
                </c:pt>
                <c:pt idx="261">
                  <c:v>75.358999999999995</c:v>
                </c:pt>
                <c:pt idx="262">
                  <c:v>75.358999999999995</c:v>
                </c:pt>
                <c:pt idx="263">
                  <c:v>75.358999999999995</c:v>
                </c:pt>
                <c:pt idx="264">
                  <c:v>75.358999999999995</c:v>
                </c:pt>
                <c:pt idx="265">
                  <c:v>75.358999999999995</c:v>
                </c:pt>
                <c:pt idx="266">
                  <c:v>75.358999999999995</c:v>
                </c:pt>
                <c:pt idx="267">
                  <c:v>75.358999999999995</c:v>
                </c:pt>
                <c:pt idx="268">
                  <c:v>75.358999999999995</c:v>
                </c:pt>
                <c:pt idx="269">
                  <c:v>75.358999999999995</c:v>
                </c:pt>
                <c:pt idx="270">
                  <c:v>75.358999999999995</c:v>
                </c:pt>
                <c:pt idx="271">
                  <c:v>75.358999999999995</c:v>
                </c:pt>
                <c:pt idx="272">
                  <c:v>75.358999999999995</c:v>
                </c:pt>
                <c:pt idx="273">
                  <c:v>74.637</c:v>
                </c:pt>
                <c:pt idx="274">
                  <c:v>74.637</c:v>
                </c:pt>
                <c:pt idx="275">
                  <c:v>74.637</c:v>
                </c:pt>
                <c:pt idx="276">
                  <c:v>74.637</c:v>
                </c:pt>
                <c:pt idx="277">
                  <c:v>74.637</c:v>
                </c:pt>
                <c:pt idx="278">
                  <c:v>74.637</c:v>
                </c:pt>
                <c:pt idx="279">
                  <c:v>74.637</c:v>
                </c:pt>
                <c:pt idx="280">
                  <c:v>74.637</c:v>
                </c:pt>
                <c:pt idx="281">
                  <c:v>74.637</c:v>
                </c:pt>
                <c:pt idx="282">
                  <c:v>74.637</c:v>
                </c:pt>
                <c:pt idx="283">
                  <c:v>74.637</c:v>
                </c:pt>
                <c:pt idx="284">
                  <c:v>74.637</c:v>
                </c:pt>
                <c:pt idx="285">
                  <c:v>74.637</c:v>
                </c:pt>
                <c:pt idx="286">
                  <c:v>74.637</c:v>
                </c:pt>
                <c:pt idx="287">
                  <c:v>74.637</c:v>
                </c:pt>
                <c:pt idx="288">
                  <c:v>74.637</c:v>
                </c:pt>
                <c:pt idx="289">
                  <c:v>74.637</c:v>
                </c:pt>
                <c:pt idx="290">
                  <c:v>74.637</c:v>
                </c:pt>
                <c:pt idx="291">
                  <c:v>74.637</c:v>
                </c:pt>
                <c:pt idx="292">
                  <c:v>74.637</c:v>
                </c:pt>
                <c:pt idx="293">
                  <c:v>74.637</c:v>
                </c:pt>
                <c:pt idx="294">
                  <c:v>74.637</c:v>
                </c:pt>
                <c:pt idx="295">
                  <c:v>74.637</c:v>
                </c:pt>
                <c:pt idx="296">
                  <c:v>72.099999999999994</c:v>
                </c:pt>
                <c:pt idx="297">
                  <c:v>72.099999999999994</c:v>
                </c:pt>
                <c:pt idx="298">
                  <c:v>74.637</c:v>
                </c:pt>
                <c:pt idx="299">
                  <c:v>74.637</c:v>
                </c:pt>
                <c:pt idx="300">
                  <c:v>74.637</c:v>
                </c:pt>
                <c:pt idx="301">
                  <c:v>74.637</c:v>
                </c:pt>
                <c:pt idx="302">
                  <c:v>74.637</c:v>
                </c:pt>
                <c:pt idx="303">
                  <c:v>74.637</c:v>
                </c:pt>
                <c:pt idx="304">
                  <c:v>73.974999999999994</c:v>
                </c:pt>
                <c:pt idx="305">
                  <c:v>73.974999999999994</c:v>
                </c:pt>
                <c:pt idx="306">
                  <c:v>73.974999999999994</c:v>
                </c:pt>
                <c:pt idx="307">
                  <c:v>73.974999999999994</c:v>
                </c:pt>
                <c:pt idx="308">
                  <c:v>73.974999999999994</c:v>
                </c:pt>
                <c:pt idx="309">
                  <c:v>72</c:v>
                </c:pt>
                <c:pt idx="310">
                  <c:v>72</c:v>
                </c:pt>
                <c:pt idx="311">
                  <c:v>72</c:v>
                </c:pt>
                <c:pt idx="312">
                  <c:v>72</c:v>
                </c:pt>
                <c:pt idx="313">
                  <c:v>72</c:v>
                </c:pt>
                <c:pt idx="314">
                  <c:v>72</c:v>
                </c:pt>
                <c:pt idx="315">
                  <c:v>73.974999999999994</c:v>
                </c:pt>
                <c:pt idx="316">
                  <c:v>73.974999999999994</c:v>
                </c:pt>
                <c:pt idx="317">
                  <c:v>73.974999999999994</c:v>
                </c:pt>
                <c:pt idx="318">
                  <c:v>73.974999999999994</c:v>
                </c:pt>
                <c:pt idx="319">
                  <c:v>73.974999999999994</c:v>
                </c:pt>
                <c:pt idx="320">
                  <c:v>73.974999999999994</c:v>
                </c:pt>
                <c:pt idx="321">
                  <c:v>73.974999999999994</c:v>
                </c:pt>
                <c:pt idx="322">
                  <c:v>72</c:v>
                </c:pt>
                <c:pt idx="323">
                  <c:v>72</c:v>
                </c:pt>
                <c:pt idx="324">
                  <c:v>72</c:v>
                </c:pt>
                <c:pt idx="325">
                  <c:v>72</c:v>
                </c:pt>
                <c:pt idx="326">
                  <c:v>72</c:v>
                </c:pt>
                <c:pt idx="327">
                  <c:v>73.974999999999994</c:v>
                </c:pt>
                <c:pt idx="328">
                  <c:v>73.974999999999994</c:v>
                </c:pt>
                <c:pt idx="329">
                  <c:v>72</c:v>
                </c:pt>
                <c:pt idx="330">
                  <c:v>72</c:v>
                </c:pt>
                <c:pt idx="331">
                  <c:v>72</c:v>
                </c:pt>
                <c:pt idx="332">
                  <c:v>73.974999999999994</c:v>
                </c:pt>
                <c:pt idx="333">
                  <c:v>73.974999999999994</c:v>
                </c:pt>
                <c:pt idx="334">
                  <c:v>78.495000000000005</c:v>
                </c:pt>
                <c:pt idx="335">
                  <c:v>78.495000000000005</c:v>
                </c:pt>
                <c:pt idx="336">
                  <c:v>78.495000000000005</c:v>
                </c:pt>
                <c:pt idx="337">
                  <c:v>76</c:v>
                </c:pt>
                <c:pt idx="338">
                  <c:v>76</c:v>
                </c:pt>
                <c:pt idx="339">
                  <c:v>76</c:v>
                </c:pt>
                <c:pt idx="340">
                  <c:v>76</c:v>
                </c:pt>
                <c:pt idx="341">
                  <c:v>78.495000000000005</c:v>
                </c:pt>
                <c:pt idx="342">
                  <c:v>78.495000000000005</c:v>
                </c:pt>
                <c:pt idx="343">
                  <c:v>78.495000000000005</c:v>
                </c:pt>
                <c:pt idx="344">
                  <c:v>78.495000000000005</c:v>
                </c:pt>
                <c:pt idx="345">
                  <c:v>78.495000000000005</c:v>
                </c:pt>
                <c:pt idx="346">
                  <c:v>78.495000000000005</c:v>
                </c:pt>
                <c:pt idx="347">
                  <c:v>78.495000000000005</c:v>
                </c:pt>
                <c:pt idx="348">
                  <c:v>78.495000000000005</c:v>
                </c:pt>
                <c:pt idx="349">
                  <c:v>78.495000000000005</c:v>
                </c:pt>
                <c:pt idx="350">
                  <c:v>78.495000000000005</c:v>
                </c:pt>
                <c:pt idx="351">
                  <c:v>78.495000000000005</c:v>
                </c:pt>
                <c:pt idx="352">
                  <c:v>78.495000000000005</c:v>
                </c:pt>
                <c:pt idx="353">
                  <c:v>78.495000000000005</c:v>
                </c:pt>
                <c:pt idx="354">
                  <c:v>78.495000000000005</c:v>
                </c:pt>
                <c:pt idx="355">
                  <c:v>78.495000000000005</c:v>
                </c:pt>
                <c:pt idx="356">
                  <c:v>78.495000000000005</c:v>
                </c:pt>
                <c:pt idx="357">
                  <c:v>78.495000000000005</c:v>
                </c:pt>
                <c:pt idx="358">
                  <c:v>78.495000000000005</c:v>
                </c:pt>
                <c:pt idx="359">
                  <c:v>78.495000000000005</c:v>
                </c:pt>
                <c:pt idx="360">
                  <c:v>78.495000000000005</c:v>
                </c:pt>
                <c:pt idx="361">
                  <c:v>78.495000000000005</c:v>
                </c:pt>
                <c:pt idx="362">
                  <c:v>78.495000000000005</c:v>
                </c:pt>
                <c:pt idx="363">
                  <c:v>78.495000000000005</c:v>
                </c:pt>
                <c:pt idx="364">
                  <c:v>78.495000000000005</c:v>
                </c:pt>
                <c:pt idx="365">
                  <c:v>76</c:v>
                </c:pt>
                <c:pt idx="366">
                  <c:v>76</c:v>
                </c:pt>
                <c:pt idx="367">
                  <c:v>76</c:v>
                </c:pt>
                <c:pt idx="368">
                  <c:v>76</c:v>
                </c:pt>
                <c:pt idx="369">
                  <c:v>78.477000000000004</c:v>
                </c:pt>
                <c:pt idx="370">
                  <c:v>78.477000000000004</c:v>
                </c:pt>
                <c:pt idx="371">
                  <c:v>78.477000000000004</c:v>
                </c:pt>
                <c:pt idx="372">
                  <c:v>78.477000000000004</c:v>
                </c:pt>
                <c:pt idx="373">
                  <c:v>78.477000000000004</c:v>
                </c:pt>
                <c:pt idx="374">
                  <c:v>78.477000000000004</c:v>
                </c:pt>
                <c:pt idx="375">
                  <c:v>78.477000000000004</c:v>
                </c:pt>
                <c:pt idx="376">
                  <c:v>78.477000000000004</c:v>
                </c:pt>
                <c:pt idx="377">
                  <c:v>78.477000000000004</c:v>
                </c:pt>
                <c:pt idx="378">
                  <c:v>78.477000000000004</c:v>
                </c:pt>
                <c:pt idx="379">
                  <c:v>78.477000000000004</c:v>
                </c:pt>
                <c:pt idx="380">
                  <c:v>78.477000000000004</c:v>
                </c:pt>
                <c:pt idx="381">
                  <c:v>78.477000000000004</c:v>
                </c:pt>
                <c:pt idx="382">
                  <c:v>78.477000000000004</c:v>
                </c:pt>
                <c:pt idx="383">
                  <c:v>78.477000000000004</c:v>
                </c:pt>
                <c:pt idx="384">
                  <c:v>78.477000000000004</c:v>
                </c:pt>
                <c:pt idx="385">
                  <c:v>78.477000000000004</c:v>
                </c:pt>
                <c:pt idx="386">
                  <c:v>78.477000000000004</c:v>
                </c:pt>
                <c:pt idx="387">
                  <c:v>78.477000000000004</c:v>
                </c:pt>
                <c:pt idx="388">
                  <c:v>78.477000000000004</c:v>
                </c:pt>
                <c:pt idx="389">
                  <c:v>78.477000000000004</c:v>
                </c:pt>
                <c:pt idx="390">
                  <c:v>78.477000000000004</c:v>
                </c:pt>
                <c:pt idx="391">
                  <c:v>78.477000000000004</c:v>
                </c:pt>
                <c:pt idx="392">
                  <c:v>78.477000000000004</c:v>
                </c:pt>
                <c:pt idx="393">
                  <c:v>78.477000000000004</c:v>
                </c:pt>
                <c:pt idx="394">
                  <c:v>78.477000000000004</c:v>
                </c:pt>
                <c:pt idx="395">
                  <c:v>78.477000000000004</c:v>
                </c:pt>
                <c:pt idx="396">
                  <c:v>78.866</c:v>
                </c:pt>
                <c:pt idx="397">
                  <c:v>78.866</c:v>
                </c:pt>
                <c:pt idx="398">
                  <c:v>78.866</c:v>
                </c:pt>
                <c:pt idx="399">
                  <c:v>78.866</c:v>
                </c:pt>
                <c:pt idx="400">
                  <c:v>78.866</c:v>
                </c:pt>
                <c:pt idx="401">
                  <c:v>78.866</c:v>
                </c:pt>
                <c:pt idx="402">
                  <c:v>78.866</c:v>
                </c:pt>
                <c:pt idx="403">
                  <c:v>78.866</c:v>
                </c:pt>
                <c:pt idx="404">
                  <c:v>78.866</c:v>
                </c:pt>
                <c:pt idx="405">
                  <c:v>78.866</c:v>
                </c:pt>
                <c:pt idx="406">
                  <c:v>78.866</c:v>
                </c:pt>
                <c:pt idx="407">
                  <c:v>78.866</c:v>
                </c:pt>
                <c:pt idx="408">
                  <c:v>78.866</c:v>
                </c:pt>
                <c:pt idx="409">
                  <c:v>78.866</c:v>
                </c:pt>
                <c:pt idx="410">
                  <c:v>78.866</c:v>
                </c:pt>
                <c:pt idx="411">
                  <c:v>78.866</c:v>
                </c:pt>
                <c:pt idx="412">
                  <c:v>78.866</c:v>
                </c:pt>
                <c:pt idx="413">
                  <c:v>78.866</c:v>
                </c:pt>
                <c:pt idx="414">
                  <c:v>78.866</c:v>
                </c:pt>
                <c:pt idx="415">
                  <c:v>78.866</c:v>
                </c:pt>
                <c:pt idx="416">
                  <c:v>78.866</c:v>
                </c:pt>
                <c:pt idx="417">
                  <c:v>78.866</c:v>
                </c:pt>
                <c:pt idx="418">
                  <c:v>78.866</c:v>
                </c:pt>
                <c:pt idx="419">
                  <c:v>78.866</c:v>
                </c:pt>
                <c:pt idx="420">
                  <c:v>78.866</c:v>
                </c:pt>
                <c:pt idx="421">
                  <c:v>78.866</c:v>
                </c:pt>
                <c:pt idx="422">
                  <c:v>78.866</c:v>
                </c:pt>
                <c:pt idx="423">
                  <c:v>78.866</c:v>
                </c:pt>
                <c:pt idx="424">
                  <c:v>78.866</c:v>
                </c:pt>
                <c:pt idx="425">
                  <c:v>78.866</c:v>
                </c:pt>
                <c:pt idx="426">
                  <c:v>79.585999999999999</c:v>
                </c:pt>
                <c:pt idx="427">
                  <c:v>79.585999999999999</c:v>
                </c:pt>
                <c:pt idx="428">
                  <c:v>79.585999999999999</c:v>
                </c:pt>
                <c:pt idx="429">
                  <c:v>79.585999999999999</c:v>
                </c:pt>
                <c:pt idx="430">
                  <c:v>79.585999999999999</c:v>
                </c:pt>
                <c:pt idx="431">
                  <c:v>79.585999999999999</c:v>
                </c:pt>
                <c:pt idx="432">
                  <c:v>79.585999999999999</c:v>
                </c:pt>
                <c:pt idx="433">
                  <c:v>79.585999999999999</c:v>
                </c:pt>
                <c:pt idx="434">
                  <c:v>79.585999999999999</c:v>
                </c:pt>
                <c:pt idx="435">
                  <c:v>79.585999999999999</c:v>
                </c:pt>
                <c:pt idx="436">
                  <c:v>79.585999999999999</c:v>
                </c:pt>
                <c:pt idx="437">
                  <c:v>79.585999999999999</c:v>
                </c:pt>
                <c:pt idx="438">
                  <c:v>79.585999999999999</c:v>
                </c:pt>
                <c:pt idx="439">
                  <c:v>79.585999999999999</c:v>
                </c:pt>
                <c:pt idx="440">
                  <c:v>79.585999999999999</c:v>
                </c:pt>
                <c:pt idx="441">
                  <c:v>79.585999999999999</c:v>
                </c:pt>
                <c:pt idx="442">
                  <c:v>79.585999999999999</c:v>
                </c:pt>
                <c:pt idx="443">
                  <c:v>79.585999999999999</c:v>
                </c:pt>
                <c:pt idx="444">
                  <c:v>79.585999999999999</c:v>
                </c:pt>
                <c:pt idx="445">
                  <c:v>79.585999999999999</c:v>
                </c:pt>
                <c:pt idx="446">
                  <c:v>79.585999999999999</c:v>
                </c:pt>
                <c:pt idx="447">
                  <c:v>79.585999999999999</c:v>
                </c:pt>
                <c:pt idx="448">
                  <c:v>79.585999999999999</c:v>
                </c:pt>
                <c:pt idx="449">
                  <c:v>79.585999999999999</c:v>
                </c:pt>
                <c:pt idx="450">
                  <c:v>79.585999999999999</c:v>
                </c:pt>
                <c:pt idx="451">
                  <c:v>79.585999999999999</c:v>
                </c:pt>
                <c:pt idx="452">
                  <c:v>79.585999999999999</c:v>
                </c:pt>
                <c:pt idx="453">
                  <c:v>79.585999999999999</c:v>
                </c:pt>
                <c:pt idx="454">
                  <c:v>79.585999999999999</c:v>
                </c:pt>
                <c:pt idx="455">
                  <c:v>79.585999999999999</c:v>
                </c:pt>
                <c:pt idx="456">
                  <c:v>79.585999999999999</c:v>
                </c:pt>
                <c:pt idx="457">
                  <c:v>82</c:v>
                </c:pt>
                <c:pt idx="458">
                  <c:v>82</c:v>
                </c:pt>
                <c:pt idx="459">
                  <c:v>82</c:v>
                </c:pt>
                <c:pt idx="460">
                  <c:v>82</c:v>
                </c:pt>
                <c:pt idx="461">
                  <c:v>82</c:v>
                </c:pt>
                <c:pt idx="462">
                  <c:v>82</c:v>
                </c:pt>
                <c:pt idx="463">
                  <c:v>82</c:v>
                </c:pt>
                <c:pt idx="464">
                  <c:v>82</c:v>
                </c:pt>
                <c:pt idx="465">
                  <c:v>82</c:v>
                </c:pt>
                <c:pt idx="466">
                  <c:v>82</c:v>
                </c:pt>
                <c:pt idx="467">
                  <c:v>82</c:v>
                </c:pt>
                <c:pt idx="468">
                  <c:v>82</c:v>
                </c:pt>
                <c:pt idx="469">
                  <c:v>82</c:v>
                </c:pt>
                <c:pt idx="470">
                  <c:v>82</c:v>
                </c:pt>
                <c:pt idx="471">
                  <c:v>82</c:v>
                </c:pt>
                <c:pt idx="472">
                  <c:v>82</c:v>
                </c:pt>
                <c:pt idx="473">
                  <c:v>82</c:v>
                </c:pt>
                <c:pt idx="474">
                  <c:v>82</c:v>
                </c:pt>
                <c:pt idx="475">
                  <c:v>82</c:v>
                </c:pt>
                <c:pt idx="476">
                  <c:v>82</c:v>
                </c:pt>
                <c:pt idx="477">
                  <c:v>82</c:v>
                </c:pt>
                <c:pt idx="478">
                  <c:v>82</c:v>
                </c:pt>
                <c:pt idx="479">
                  <c:v>82</c:v>
                </c:pt>
                <c:pt idx="480">
                  <c:v>82</c:v>
                </c:pt>
                <c:pt idx="481">
                  <c:v>82</c:v>
                </c:pt>
                <c:pt idx="482">
                  <c:v>82</c:v>
                </c:pt>
                <c:pt idx="483">
                  <c:v>82</c:v>
                </c:pt>
                <c:pt idx="484">
                  <c:v>82</c:v>
                </c:pt>
                <c:pt idx="485">
                  <c:v>82</c:v>
                </c:pt>
                <c:pt idx="486">
                  <c:v>82</c:v>
                </c:pt>
                <c:pt idx="487">
                  <c:v>82.5</c:v>
                </c:pt>
                <c:pt idx="488">
                  <c:v>82.5</c:v>
                </c:pt>
                <c:pt idx="489">
                  <c:v>82.5</c:v>
                </c:pt>
                <c:pt idx="490">
                  <c:v>82.5</c:v>
                </c:pt>
                <c:pt idx="491">
                  <c:v>82.5</c:v>
                </c:pt>
                <c:pt idx="492">
                  <c:v>82.5</c:v>
                </c:pt>
                <c:pt idx="493">
                  <c:v>82.5</c:v>
                </c:pt>
                <c:pt idx="494">
                  <c:v>82.5</c:v>
                </c:pt>
                <c:pt idx="495">
                  <c:v>82.5</c:v>
                </c:pt>
                <c:pt idx="496">
                  <c:v>82.5</c:v>
                </c:pt>
                <c:pt idx="497">
                  <c:v>82.5</c:v>
                </c:pt>
                <c:pt idx="498">
                  <c:v>82.5</c:v>
                </c:pt>
                <c:pt idx="499">
                  <c:v>82.5</c:v>
                </c:pt>
                <c:pt idx="500">
                  <c:v>82.5</c:v>
                </c:pt>
                <c:pt idx="501">
                  <c:v>82.5</c:v>
                </c:pt>
                <c:pt idx="502">
                  <c:v>82.5</c:v>
                </c:pt>
                <c:pt idx="503">
                  <c:v>82.5</c:v>
                </c:pt>
                <c:pt idx="504">
                  <c:v>82.5</c:v>
                </c:pt>
                <c:pt idx="505">
                  <c:v>82.5</c:v>
                </c:pt>
                <c:pt idx="506">
                  <c:v>82.5</c:v>
                </c:pt>
                <c:pt idx="507">
                  <c:v>82.5</c:v>
                </c:pt>
                <c:pt idx="508">
                  <c:v>82.5</c:v>
                </c:pt>
                <c:pt idx="509">
                  <c:v>82.5</c:v>
                </c:pt>
                <c:pt idx="510">
                  <c:v>82.5</c:v>
                </c:pt>
                <c:pt idx="511">
                  <c:v>82.5</c:v>
                </c:pt>
                <c:pt idx="512">
                  <c:v>82.5</c:v>
                </c:pt>
                <c:pt idx="513">
                  <c:v>82.5</c:v>
                </c:pt>
                <c:pt idx="514">
                  <c:v>82.5</c:v>
                </c:pt>
                <c:pt idx="515">
                  <c:v>82.5</c:v>
                </c:pt>
                <c:pt idx="516">
                  <c:v>82.5</c:v>
                </c:pt>
                <c:pt idx="517">
                  <c:v>82.5</c:v>
                </c:pt>
                <c:pt idx="518">
                  <c:v>82.5</c:v>
                </c:pt>
              </c:numCache>
            </c:numRef>
          </c:val>
        </c:ser>
        <c:dLbls>
          <c:showLegendKey val="0"/>
          <c:showVal val="0"/>
          <c:showCatName val="0"/>
          <c:showSerName val="0"/>
          <c:showPercent val="0"/>
          <c:showBubbleSize val="0"/>
        </c:dLbls>
        <c:axId val="157009024"/>
        <c:axId val="157010560"/>
      </c:areaChart>
      <c:lineChart>
        <c:grouping val="standard"/>
        <c:varyColors val="0"/>
        <c:ser>
          <c:idx val="3"/>
          <c:order val="2"/>
          <c:tx>
            <c:v>2015/16 Historical Flow</c:v>
          </c:tx>
          <c:spPr>
            <a:ln w="19050">
              <a:solidFill>
                <a:schemeClr val="bg1">
                  <a:lumMod val="50000"/>
                </a:schemeClr>
              </a:solidFill>
            </a:ln>
          </c:spPr>
          <c:marker>
            <c:symbol val="none"/>
          </c:marker>
          <c:cat>
            <c:numRef>
              <c:f>Data!$A$551:$A$1500</c:f>
              <c:numCache>
                <c:formatCode>d\-mmm\-yy</c:formatCode>
                <c:ptCount val="950"/>
                <c:pt idx="0">
                  <c:v>42552</c:v>
                </c:pt>
                <c:pt idx="1">
                  <c:v>42553</c:v>
                </c:pt>
                <c:pt idx="2">
                  <c:v>42554</c:v>
                </c:pt>
                <c:pt idx="3">
                  <c:v>42555</c:v>
                </c:pt>
                <c:pt idx="4">
                  <c:v>42556</c:v>
                </c:pt>
                <c:pt idx="5">
                  <c:v>42557</c:v>
                </c:pt>
                <c:pt idx="6">
                  <c:v>42558</c:v>
                </c:pt>
                <c:pt idx="7">
                  <c:v>42559</c:v>
                </c:pt>
                <c:pt idx="8">
                  <c:v>42560</c:v>
                </c:pt>
                <c:pt idx="9">
                  <c:v>42561</c:v>
                </c:pt>
                <c:pt idx="10">
                  <c:v>42562</c:v>
                </c:pt>
                <c:pt idx="11">
                  <c:v>42563</c:v>
                </c:pt>
                <c:pt idx="12">
                  <c:v>42564</c:v>
                </c:pt>
                <c:pt idx="13">
                  <c:v>42565</c:v>
                </c:pt>
                <c:pt idx="14">
                  <c:v>42566</c:v>
                </c:pt>
                <c:pt idx="15">
                  <c:v>42567</c:v>
                </c:pt>
                <c:pt idx="16">
                  <c:v>42568</c:v>
                </c:pt>
                <c:pt idx="17">
                  <c:v>42569</c:v>
                </c:pt>
                <c:pt idx="18">
                  <c:v>42570</c:v>
                </c:pt>
                <c:pt idx="19">
                  <c:v>42571</c:v>
                </c:pt>
                <c:pt idx="20">
                  <c:v>42572</c:v>
                </c:pt>
                <c:pt idx="21">
                  <c:v>42573</c:v>
                </c:pt>
                <c:pt idx="22">
                  <c:v>42574</c:v>
                </c:pt>
                <c:pt idx="23">
                  <c:v>42575</c:v>
                </c:pt>
                <c:pt idx="24">
                  <c:v>42576</c:v>
                </c:pt>
                <c:pt idx="25">
                  <c:v>42577</c:v>
                </c:pt>
                <c:pt idx="26">
                  <c:v>42578</c:v>
                </c:pt>
                <c:pt idx="27">
                  <c:v>42579</c:v>
                </c:pt>
                <c:pt idx="28">
                  <c:v>42580</c:v>
                </c:pt>
                <c:pt idx="29">
                  <c:v>42581</c:v>
                </c:pt>
                <c:pt idx="30">
                  <c:v>42582</c:v>
                </c:pt>
                <c:pt idx="31">
                  <c:v>42583</c:v>
                </c:pt>
                <c:pt idx="32">
                  <c:v>42584</c:v>
                </c:pt>
                <c:pt idx="33">
                  <c:v>42585</c:v>
                </c:pt>
                <c:pt idx="34">
                  <c:v>42586</c:v>
                </c:pt>
                <c:pt idx="35">
                  <c:v>42587</c:v>
                </c:pt>
                <c:pt idx="36">
                  <c:v>42588</c:v>
                </c:pt>
                <c:pt idx="37">
                  <c:v>42589</c:v>
                </c:pt>
                <c:pt idx="38">
                  <c:v>42590</c:v>
                </c:pt>
                <c:pt idx="39">
                  <c:v>42591</c:v>
                </c:pt>
                <c:pt idx="40">
                  <c:v>42592</c:v>
                </c:pt>
                <c:pt idx="41">
                  <c:v>42593</c:v>
                </c:pt>
                <c:pt idx="42">
                  <c:v>42594</c:v>
                </c:pt>
                <c:pt idx="43">
                  <c:v>42595</c:v>
                </c:pt>
                <c:pt idx="44">
                  <c:v>42596</c:v>
                </c:pt>
                <c:pt idx="45">
                  <c:v>42597</c:v>
                </c:pt>
                <c:pt idx="46">
                  <c:v>42598</c:v>
                </c:pt>
                <c:pt idx="47">
                  <c:v>42599</c:v>
                </c:pt>
                <c:pt idx="48">
                  <c:v>42600</c:v>
                </c:pt>
                <c:pt idx="49">
                  <c:v>42601</c:v>
                </c:pt>
                <c:pt idx="50">
                  <c:v>42602</c:v>
                </c:pt>
                <c:pt idx="51">
                  <c:v>42603</c:v>
                </c:pt>
                <c:pt idx="52">
                  <c:v>42604</c:v>
                </c:pt>
                <c:pt idx="53">
                  <c:v>42605</c:v>
                </c:pt>
                <c:pt idx="54">
                  <c:v>42606</c:v>
                </c:pt>
                <c:pt idx="55">
                  <c:v>42607</c:v>
                </c:pt>
                <c:pt idx="56">
                  <c:v>42608</c:v>
                </c:pt>
                <c:pt idx="57">
                  <c:v>42609</c:v>
                </c:pt>
                <c:pt idx="58">
                  <c:v>42610</c:v>
                </c:pt>
                <c:pt idx="59">
                  <c:v>42611</c:v>
                </c:pt>
                <c:pt idx="60">
                  <c:v>42612</c:v>
                </c:pt>
                <c:pt idx="61">
                  <c:v>42613</c:v>
                </c:pt>
                <c:pt idx="62">
                  <c:v>42614</c:v>
                </c:pt>
                <c:pt idx="63">
                  <c:v>42615</c:v>
                </c:pt>
                <c:pt idx="64">
                  <c:v>42616</c:v>
                </c:pt>
                <c:pt idx="65">
                  <c:v>42617</c:v>
                </c:pt>
                <c:pt idx="66">
                  <c:v>42618</c:v>
                </c:pt>
                <c:pt idx="67">
                  <c:v>42619</c:v>
                </c:pt>
                <c:pt idx="68">
                  <c:v>42620</c:v>
                </c:pt>
                <c:pt idx="69">
                  <c:v>42621</c:v>
                </c:pt>
                <c:pt idx="70">
                  <c:v>42622</c:v>
                </c:pt>
                <c:pt idx="71">
                  <c:v>42623</c:v>
                </c:pt>
                <c:pt idx="72">
                  <c:v>42624</c:v>
                </c:pt>
                <c:pt idx="73">
                  <c:v>42625</c:v>
                </c:pt>
                <c:pt idx="74">
                  <c:v>42626</c:v>
                </c:pt>
                <c:pt idx="75">
                  <c:v>42627</c:v>
                </c:pt>
                <c:pt idx="76">
                  <c:v>42628</c:v>
                </c:pt>
                <c:pt idx="77">
                  <c:v>42629</c:v>
                </c:pt>
                <c:pt idx="78">
                  <c:v>42630</c:v>
                </c:pt>
                <c:pt idx="79">
                  <c:v>42631</c:v>
                </c:pt>
                <c:pt idx="80">
                  <c:v>42632</c:v>
                </c:pt>
                <c:pt idx="81">
                  <c:v>42633</c:v>
                </c:pt>
                <c:pt idx="82">
                  <c:v>42634</c:v>
                </c:pt>
                <c:pt idx="83">
                  <c:v>42635</c:v>
                </c:pt>
                <c:pt idx="84">
                  <c:v>42636</c:v>
                </c:pt>
                <c:pt idx="85">
                  <c:v>42637</c:v>
                </c:pt>
                <c:pt idx="86">
                  <c:v>42638</c:v>
                </c:pt>
                <c:pt idx="87">
                  <c:v>42639</c:v>
                </c:pt>
                <c:pt idx="88">
                  <c:v>42640</c:v>
                </c:pt>
                <c:pt idx="89">
                  <c:v>42641</c:v>
                </c:pt>
                <c:pt idx="90">
                  <c:v>42642</c:v>
                </c:pt>
                <c:pt idx="91">
                  <c:v>42643</c:v>
                </c:pt>
                <c:pt idx="92">
                  <c:v>42644</c:v>
                </c:pt>
                <c:pt idx="93">
                  <c:v>42645</c:v>
                </c:pt>
                <c:pt idx="94">
                  <c:v>42646</c:v>
                </c:pt>
                <c:pt idx="95">
                  <c:v>42647</c:v>
                </c:pt>
                <c:pt idx="96">
                  <c:v>42648</c:v>
                </c:pt>
                <c:pt idx="97">
                  <c:v>42649</c:v>
                </c:pt>
                <c:pt idx="98">
                  <c:v>42650</c:v>
                </c:pt>
                <c:pt idx="99">
                  <c:v>42651</c:v>
                </c:pt>
                <c:pt idx="100">
                  <c:v>42652</c:v>
                </c:pt>
                <c:pt idx="101">
                  <c:v>42653</c:v>
                </c:pt>
                <c:pt idx="102">
                  <c:v>42654</c:v>
                </c:pt>
                <c:pt idx="103">
                  <c:v>42655</c:v>
                </c:pt>
                <c:pt idx="104">
                  <c:v>42656</c:v>
                </c:pt>
                <c:pt idx="105">
                  <c:v>42657</c:v>
                </c:pt>
                <c:pt idx="106">
                  <c:v>42658</c:v>
                </c:pt>
                <c:pt idx="107">
                  <c:v>42659</c:v>
                </c:pt>
                <c:pt idx="108">
                  <c:v>42660</c:v>
                </c:pt>
                <c:pt idx="109">
                  <c:v>42661</c:v>
                </c:pt>
                <c:pt idx="110">
                  <c:v>42662</c:v>
                </c:pt>
                <c:pt idx="111">
                  <c:v>42663</c:v>
                </c:pt>
                <c:pt idx="112">
                  <c:v>42664</c:v>
                </c:pt>
                <c:pt idx="113">
                  <c:v>42665</c:v>
                </c:pt>
                <c:pt idx="114">
                  <c:v>42666</c:v>
                </c:pt>
                <c:pt idx="115">
                  <c:v>42667</c:v>
                </c:pt>
                <c:pt idx="116">
                  <c:v>42668</c:v>
                </c:pt>
                <c:pt idx="117">
                  <c:v>42669</c:v>
                </c:pt>
                <c:pt idx="118">
                  <c:v>42670</c:v>
                </c:pt>
                <c:pt idx="119">
                  <c:v>42671</c:v>
                </c:pt>
                <c:pt idx="120">
                  <c:v>42672</c:v>
                </c:pt>
                <c:pt idx="121">
                  <c:v>42673</c:v>
                </c:pt>
                <c:pt idx="122">
                  <c:v>42674</c:v>
                </c:pt>
                <c:pt idx="123">
                  <c:v>42675</c:v>
                </c:pt>
                <c:pt idx="124">
                  <c:v>42676</c:v>
                </c:pt>
                <c:pt idx="125">
                  <c:v>42677</c:v>
                </c:pt>
                <c:pt idx="126">
                  <c:v>42678</c:v>
                </c:pt>
                <c:pt idx="127">
                  <c:v>42679</c:v>
                </c:pt>
                <c:pt idx="128">
                  <c:v>42680</c:v>
                </c:pt>
                <c:pt idx="129">
                  <c:v>42681</c:v>
                </c:pt>
                <c:pt idx="130">
                  <c:v>42682</c:v>
                </c:pt>
                <c:pt idx="131">
                  <c:v>42683</c:v>
                </c:pt>
                <c:pt idx="132">
                  <c:v>42684</c:v>
                </c:pt>
                <c:pt idx="133">
                  <c:v>42685</c:v>
                </c:pt>
                <c:pt idx="134">
                  <c:v>42686</c:v>
                </c:pt>
                <c:pt idx="135">
                  <c:v>42687</c:v>
                </c:pt>
                <c:pt idx="136">
                  <c:v>42688</c:v>
                </c:pt>
                <c:pt idx="137">
                  <c:v>42689</c:v>
                </c:pt>
                <c:pt idx="138">
                  <c:v>42690</c:v>
                </c:pt>
                <c:pt idx="139">
                  <c:v>42691</c:v>
                </c:pt>
                <c:pt idx="140">
                  <c:v>42692</c:v>
                </c:pt>
                <c:pt idx="141">
                  <c:v>42693</c:v>
                </c:pt>
                <c:pt idx="142">
                  <c:v>42694</c:v>
                </c:pt>
                <c:pt idx="143">
                  <c:v>42695</c:v>
                </c:pt>
                <c:pt idx="144">
                  <c:v>42696</c:v>
                </c:pt>
                <c:pt idx="145">
                  <c:v>42697</c:v>
                </c:pt>
                <c:pt idx="146">
                  <c:v>42698</c:v>
                </c:pt>
                <c:pt idx="147">
                  <c:v>42699</c:v>
                </c:pt>
                <c:pt idx="148">
                  <c:v>42700</c:v>
                </c:pt>
                <c:pt idx="149">
                  <c:v>42701</c:v>
                </c:pt>
                <c:pt idx="150">
                  <c:v>42702</c:v>
                </c:pt>
                <c:pt idx="151">
                  <c:v>42703</c:v>
                </c:pt>
                <c:pt idx="152">
                  <c:v>42704</c:v>
                </c:pt>
                <c:pt idx="153">
                  <c:v>42705</c:v>
                </c:pt>
                <c:pt idx="154">
                  <c:v>42706</c:v>
                </c:pt>
                <c:pt idx="155">
                  <c:v>42707</c:v>
                </c:pt>
                <c:pt idx="156">
                  <c:v>42708</c:v>
                </c:pt>
                <c:pt idx="157">
                  <c:v>42709</c:v>
                </c:pt>
                <c:pt idx="158">
                  <c:v>42710</c:v>
                </c:pt>
                <c:pt idx="159">
                  <c:v>42711</c:v>
                </c:pt>
                <c:pt idx="160">
                  <c:v>42712</c:v>
                </c:pt>
                <c:pt idx="161">
                  <c:v>42713</c:v>
                </c:pt>
                <c:pt idx="162">
                  <c:v>42714</c:v>
                </c:pt>
                <c:pt idx="163">
                  <c:v>42715</c:v>
                </c:pt>
                <c:pt idx="164">
                  <c:v>42716</c:v>
                </c:pt>
                <c:pt idx="165">
                  <c:v>42717</c:v>
                </c:pt>
                <c:pt idx="166">
                  <c:v>42718</c:v>
                </c:pt>
                <c:pt idx="167">
                  <c:v>42719</c:v>
                </c:pt>
                <c:pt idx="168">
                  <c:v>42720</c:v>
                </c:pt>
                <c:pt idx="169">
                  <c:v>42721</c:v>
                </c:pt>
                <c:pt idx="170">
                  <c:v>42722</c:v>
                </c:pt>
                <c:pt idx="171">
                  <c:v>42723</c:v>
                </c:pt>
                <c:pt idx="172">
                  <c:v>42724</c:v>
                </c:pt>
                <c:pt idx="173">
                  <c:v>42725</c:v>
                </c:pt>
                <c:pt idx="174">
                  <c:v>42726</c:v>
                </c:pt>
                <c:pt idx="175">
                  <c:v>42727</c:v>
                </c:pt>
                <c:pt idx="176">
                  <c:v>42728</c:v>
                </c:pt>
                <c:pt idx="177">
                  <c:v>42729</c:v>
                </c:pt>
                <c:pt idx="178">
                  <c:v>42730</c:v>
                </c:pt>
                <c:pt idx="179">
                  <c:v>42731</c:v>
                </c:pt>
                <c:pt idx="180">
                  <c:v>42732</c:v>
                </c:pt>
                <c:pt idx="181">
                  <c:v>42733</c:v>
                </c:pt>
                <c:pt idx="182">
                  <c:v>42734</c:v>
                </c:pt>
                <c:pt idx="183">
                  <c:v>42735</c:v>
                </c:pt>
                <c:pt idx="184">
                  <c:v>42736</c:v>
                </c:pt>
                <c:pt idx="185">
                  <c:v>42737</c:v>
                </c:pt>
                <c:pt idx="186">
                  <c:v>42738</c:v>
                </c:pt>
                <c:pt idx="187">
                  <c:v>42739</c:v>
                </c:pt>
                <c:pt idx="188">
                  <c:v>42740</c:v>
                </c:pt>
                <c:pt idx="189">
                  <c:v>42741</c:v>
                </c:pt>
                <c:pt idx="190">
                  <c:v>42742</c:v>
                </c:pt>
                <c:pt idx="191">
                  <c:v>42743</c:v>
                </c:pt>
                <c:pt idx="192">
                  <c:v>42744</c:v>
                </c:pt>
                <c:pt idx="193">
                  <c:v>42745</c:v>
                </c:pt>
                <c:pt idx="194">
                  <c:v>42746</c:v>
                </c:pt>
                <c:pt idx="195">
                  <c:v>42747</c:v>
                </c:pt>
                <c:pt idx="196">
                  <c:v>42748</c:v>
                </c:pt>
                <c:pt idx="197">
                  <c:v>42749</c:v>
                </c:pt>
                <c:pt idx="198">
                  <c:v>42750</c:v>
                </c:pt>
                <c:pt idx="199">
                  <c:v>42751</c:v>
                </c:pt>
                <c:pt idx="200">
                  <c:v>42752</c:v>
                </c:pt>
                <c:pt idx="201">
                  <c:v>42753</c:v>
                </c:pt>
                <c:pt idx="202">
                  <c:v>42754</c:v>
                </c:pt>
                <c:pt idx="203">
                  <c:v>42755</c:v>
                </c:pt>
                <c:pt idx="204">
                  <c:v>42756</c:v>
                </c:pt>
                <c:pt idx="205">
                  <c:v>42757</c:v>
                </c:pt>
                <c:pt idx="206">
                  <c:v>42758</c:v>
                </c:pt>
                <c:pt idx="207">
                  <c:v>42759</c:v>
                </c:pt>
                <c:pt idx="208">
                  <c:v>42760</c:v>
                </c:pt>
                <c:pt idx="209">
                  <c:v>42761</c:v>
                </c:pt>
                <c:pt idx="210">
                  <c:v>42762</c:v>
                </c:pt>
                <c:pt idx="211">
                  <c:v>42763</c:v>
                </c:pt>
                <c:pt idx="212">
                  <c:v>42764</c:v>
                </c:pt>
                <c:pt idx="213">
                  <c:v>42765</c:v>
                </c:pt>
                <c:pt idx="214">
                  <c:v>42766</c:v>
                </c:pt>
                <c:pt idx="215">
                  <c:v>42767</c:v>
                </c:pt>
                <c:pt idx="216">
                  <c:v>42768</c:v>
                </c:pt>
                <c:pt idx="217">
                  <c:v>42769</c:v>
                </c:pt>
                <c:pt idx="218">
                  <c:v>42770</c:v>
                </c:pt>
                <c:pt idx="219">
                  <c:v>42771</c:v>
                </c:pt>
                <c:pt idx="220">
                  <c:v>42772</c:v>
                </c:pt>
                <c:pt idx="221">
                  <c:v>42773</c:v>
                </c:pt>
                <c:pt idx="222">
                  <c:v>42774</c:v>
                </c:pt>
                <c:pt idx="223">
                  <c:v>42775</c:v>
                </c:pt>
                <c:pt idx="224">
                  <c:v>42776</c:v>
                </c:pt>
                <c:pt idx="225">
                  <c:v>42777</c:v>
                </c:pt>
                <c:pt idx="226">
                  <c:v>42778</c:v>
                </c:pt>
                <c:pt idx="227">
                  <c:v>42779</c:v>
                </c:pt>
                <c:pt idx="228">
                  <c:v>42780</c:v>
                </c:pt>
                <c:pt idx="229">
                  <c:v>42781</c:v>
                </c:pt>
                <c:pt idx="230">
                  <c:v>42782</c:v>
                </c:pt>
                <c:pt idx="231">
                  <c:v>42783</c:v>
                </c:pt>
                <c:pt idx="232">
                  <c:v>42784</c:v>
                </c:pt>
                <c:pt idx="233">
                  <c:v>42785</c:v>
                </c:pt>
                <c:pt idx="234">
                  <c:v>42786</c:v>
                </c:pt>
                <c:pt idx="235">
                  <c:v>42787</c:v>
                </c:pt>
                <c:pt idx="236">
                  <c:v>42788</c:v>
                </c:pt>
                <c:pt idx="237">
                  <c:v>42789</c:v>
                </c:pt>
                <c:pt idx="238">
                  <c:v>42790</c:v>
                </c:pt>
                <c:pt idx="239">
                  <c:v>42791</c:v>
                </c:pt>
                <c:pt idx="240">
                  <c:v>42792</c:v>
                </c:pt>
                <c:pt idx="241">
                  <c:v>42793</c:v>
                </c:pt>
                <c:pt idx="242">
                  <c:v>42794</c:v>
                </c:pt>
                <c:pt idx="243">
                  <c:v>42795</c:v>
                </c:pt>
                <c:pt idx="244">
                  <c:v>42796</c:v>
                </c:pt>
                <c:pt idx="245">
                  <c:v>42797</c:v>
                </c:pt>
                <c:pt idx="246">
                  <c:v>42798</c:v>
                </c:pt>
                <c:pt idx="247">
                  <c:v>42799</c:v>
                </c:pt>
                <c:pt idx="248">
                  <c:v>42800</c:v>
                </c:pt>
                <c:pt idx="249">
                  <c:v>42801</c:v>
                </c:pt>
                <c:pt idx="250">
                  <c:v>42802</c:v>
                </c:pt>
                <c:pt idx="251">
                  <c:v>42803</c:v>
                </c:pt>
                <c:pt idx="252">
                  <c:v>42804</c:v>
                </c:pt>
                <c:pt idx="253">
                  <c:v>42805</c:v>
                </c:pt>
                <c:pt idx="254">
                  <c:v>42806</c:v>
                </c:pt>
                <c:pt idx="255">
                  <c:v>42807</c:v>
                </c:pt>
                <c:pt idx="256">
                  <c:v>42808</c:v>
                </c:pt>
                <c:pt idx="257">
                  <c:v>42809</c:v>
                </c:pt>
                <c:pt idx="258">
                  <c:v>42810</c:v>
                </c:pt>
                <c:pt idx="259">
                  <c:v>42811</c:v>
                </c:pt>
                <c:pt idx="260">
                  <c:v>42812</c:v>
                </c:pt>
                <c:pt idx="261">
                  <c:v>42813</c:v>
                </c:pt>
                <c:pt idx="262">
                  <c:v>42814</c:v>
                </c:pt>
                <c:pt idx="263">
                  <c:v>42815</c:v>
                </c:pt>
                <c:pt idx="264">
                  <c:v>42816</c:v>
                </c:pt>
                <c:pt idx="265">
                  <c:v>42817</c:v>
                </c:pt>
                <c:pt idx="266">
                  <c:v>42818</c:v>
                </c:pt>
                <c:pt idx="267">
                  <c:v>42819</c:v>
                </c:pt>
                <c:pt idx="268">
                  <c:v>42820</c:v>
                </c:pt>
                <c:pt idx="269">
                  <c:v>42821</c:v>
                </c:pt>
                <c:pt idx="270">
                  <c:v>42822</c:v>
                </c:pt>
                <c:pt idx="271">
                  <c:v>42823</c:v>
                </c:pt>
                <c:pt idx="272">
                  <c:v>42824</c:v>
                </c:pt>
                <c:pt idx="273">
                  <c:v>42825</c:v>
                </c:pt>
                <c:pt idx="274">
                  <c:v>42826</c:v>
                </c:pt>
                <c:pt idx="275">
                  <c:v>42827</c:v>
                </c:pt>
                <c:pt idx="276">
                  <c:v>42828</c:v>
                </c:pt>
                <c:pt idx="277">
                  <c:v>42829</c:v>
                </c:pt>
                <c:pt idx="278">
                  <c:v>42830</c:v>
                </c:pt>
                <c:pt idx="279">
                  <c:v>42831</c:v>
                </c:pt>
                <c:pt idx="280">
                  <c:v>42832</c:v>
                </c:pt>
                <c:pt idx="281">
                  <c:v>42833</c:v>
                </c:pt>
                <c:pt idx="282">
                  <c:v>42834</c:v>
                </c:pt>
                <c:pt idx="283">
                  <c:v>42835</c:v>
                </c:pt>
                <c:pt idx="284">
                  <c:v>42836</c:v>
                </c:pt>
                <c:pt idx="285">
                  <c:v>42837</c:v>
                </c:pt>
                <c:pt idx="286">
                  <c:v>42838</c:v>
                </c:pt>
                <c:pt idx="287">
                  <c:v>42839</c:v>
                </c:pt>
                <c:pt idx="288">
                  <c:v>42840</c:v>
                </c:pt>
                <c:pt idx="289">
                  <c:v>42841</c:v>
                </c:pt>
                <c:pt idx="290">
                  <c:v>42842</c:v>
                </c:pt>
                <c:pt idx="291">
                  <c:v>42843</c:v>
                </c:pt>
                <c:pt idx="292">
                  <c:v>42844</c:v>
                </c:pt>
                <c:pt idx="293">
                  <c:v>42845</c:v>
                </c:pt>
                <c:pt idx="294">
                  <c:v>42846</c:v>
                </c:pt>
                <c:pt idx="295">
                  <c:v>42847</c:v>
                </c:pt>
                <c:pt idx="296">
                  <c:v>42848</c:v>
                </c:pt>
                <c:pt idx="297">
                  <c:v>42849</c:v>
                </c:pt>
                <c:pt idx="298">
                  <c:v>42850</c:v>
                </c:pt>
                <c:pt idx="299">
                  <c:v>42851</c:v>
                </c:pt>
                <c:pt idx="300">
                  <c:v>42852</c:v>
                </c:pt>
                <c:pt idx="301">
                  <c:v>42853</c:v>
                </c:pt>
                <c:pt idx="302">
                  <c:v>42854</c:v>
                </c:pt>
                <c:pt idx="303">
                  <c:v>42855</c:v>
                </c:pt>
                <c:pt idx="304">
                  <c:v>42856</c:v>
                </c:pt>
                <c:pt idx="305">
                  <c:v>42857</c:v>
                </c:pt>
                <c:pt idx="306">
                  <c:v>42858</c:v>
                </c:pt>
                <c:pt idx="307">
                  <c:v>42859</c:v>
                </c:pt>
                <c:pt idx="308">
                  <c:v>42860</c:v>
                </c:pt>
                <c:pt idx="309">
                  <c:v>42861</c:v>
                </c:pt>
                <c:pt idx="310">
                  <c:v>42862</c:v>
                </c:pt>
                <c:pt idx="311">
                  <c:v>42863</c:v>
                </c:pt>
                <c:pt idx="312">
                  <c:v>42864</c:v>
                </c:pt>
                <c:pt idx="313">
                  <c:v>42865</c:v>
                </c:pt>
                <c:pt idx="314">
                  <c:v>42866</c:v>
                </c:pt>
                <c:pt idx="315">
                  <c:v>42867</c:v>
                </c:pt>
                <c:pt idx="316">
                  <c:v>42868</c:v>
                </c:pt>
                <c:pt idx="317">
                  <c:v>42869</c:v>
                </c:pt>
                <c:pt idx="318">
                  <c:v>42870</c:v>
                </c:pt>
                <c:pt idx="319">
                  <c:v>42871</c:v>
                </c:pt>
                <c:pt idx="320">
                  <c:v>42872</c:v>
                </c:pt>
                <c:pt idx="321">
                  <c:v>42873</c:v>
                </c:pt>
                <c:pt idx="322">
                  <c:v>42874</c:v>
                </c:pt>
                <c:pt idx="323">
                  <c:v>42875</c:v>
                </c:pt>
                <c:pt idx="324">
                  <c:v>42876</c:v>
                </c:pt>
                <c:pt idx="325">
                  <c:v>42877</c:v>
                </c:pt>
                <c:pt idx="326">
                  <c:v>42878</c:v>
                </c:pt>
                <c:pt idx="327">
                  <c:v>42879</c:v>
                </c:pt>
                <c:pt idx="328">
                  <c:v>42880</c:v>
                </c:pt>
                <c:pt idx="329">
                  <c:v>42881</c:v>
                </c:pt>
                <c:pt idx="330">
                  <c:v>42882</c:v>
                </c:pt>
                <c:pt idx="331">
                  <c:v>42883</c:v>
                </c:pt>
                <c:pt idx="332">
                  <c:v>42884</c:v>
                </c:pt>
                <c:pt idx="333">
                  <c:v>42885</c:v>
                </c:pt>
                <c:pt idx="334">
                  <c:v>42886</c:v>
                </c:pt>
                <c:pt idx="335">
                  <c:v>42887</c:v>
                </c:pt>
                <c:pt idx="336">
                  <c:v>42888</c:v>
                </c:pt>
                <c:pt idx="337">
                  <c:v>42889</c:v>
                </c:pt>
                <c:pt idx="338">
                  <c:v>42890</c:v>
                </c:pt>
                <c:pt idx="339">
                  <c:v>42891</c:v>
                </c:pt>
                <c:pt idx="340">
                  <c:v>42892</c:v>
                </c:pt>
                <c:pt idx="341">
                  <c:v>42893</c:v>
                </c:pt>
                <c:pt idx="342">
                  <c:v>42894</c:v>
                </c:pt>
                <c:pt idx="343">
                  <c:v>42895</c:v>
                </c:pt>
                <c:pt idx="344">
                  <c:v>42896</c:v>
                </c:pt>
                <c:pt idx="345">
                  <c:v>42897</c:v>
                </c:pt>
                <c:pt idx="346">
                  <c:v>42898</c:v>
                </c:pt>
                <c:pt idx="347">
                  <c:v>42899</c:v>
                </c:pt>
                <c:pt idx="348">
                  <c:v>42900</c:v>
                </c:pt>
                <c:pt idx="349">
                  <c:v>42901</c:v>
                </c:pt>
                <c:pt idx="350">
                  <c:v>42902</c:v>
                </c:pt>
                <c:pt idx="351">
                  <c:v>42903</c:v>
                </c:pt>
                <c:pt idx="352">
                  <c:v>42904</c:v>
                </c:pt>
                <c:pt idx="353">
                  <c:v>42905</c:v>
                </c:pt>
                <c:pt idx="354">
                  <c:v>42906</c:v>
                </c:pt>
                <c:pt idx="355">
                  <c:v>42907</c:v>
                </c:pt>
                <c:pt idx="356">
                  <c:v>42908</c:v>
                </c:pt>
                <c:pt idx="357">
                  <c:v>42909</c:v>
                </c:pt>
                <c:pt idx="358">
                  <c:v>42910</c:v>
                </c:pt>
                <c:pt idx="359">
                  <c:v>42911</c:v>
                </c:pt>
                <c:pt idx="360">
                  <c:v>42912</c:v>
                </c:pt>
                <c:pt idx="361">
                  <c:v>42913</c:v>
                </c:pt>
                <c:pt idx="362">
                  <c:v>42914</c:v>
                </c:pt>
                <c:pt idx="363">
                  <c:v>42915</c:v>
                </c:pt>
                <c:pt idx="364">
                  <c:v>42916</c:v>
                </c:pt>
                <c:pt idx="365">
                  <c:v>42917</c:v>
                </c:pt>
                <c:pt idx="366">
                  <c:v>42918</c:v>
                </c:pt>
                <c:pt idx="367">
                  <c:v>42919</c:v>
                </c:pt>
                <c:pt idx="368">
                  <c:v>42920</c:v>
                </c:pt>
                <c:pt idx="369">
                  <c:v>42921</c:v>
                </c:pt>
                <c:pt idx="370">
                  <c:v>42922</c:v>
                </c:pt>
                <c:pt idx="371">
                  <c:v>42923</c:v>
                </c:pt>
                <c:pt idx="372">
                  <c:v>42924</c:v>
                </c:pt>
                <c:pt idx="373">
                  <c:v>42925</c:v>
                </c:pt>
                <c:pt idx="374">
                  <c:v>42926</c:v>
                </c:pt>
                <c:pt idx="375">
                  <c:v>42927</c:v>
                </c:pt>
                <c:pt idx="376">
                  <c:v>42928</c:v>
                </c:pt>
                <c:pt idx="377">
                  <c:v>42929</c:v>
                </c:pt>
                <c:pt idx="378">
                  <c:v>42930</c:v>
                </c:pt>
                <c:pt idx="379">
                  <c:v>42931</c:v>
                </c:pt>
                <c:pt idx="380">
                  <c:v>42932</c:v>
                </c:pt>
                <c:pt idx="381">
                  <c:v>42933</c:v>
                </c:pt>
                <c:pt idx="382">
                  <c:v>42934</c:v>
                </c:pt>
                <c:pt idx="383">
                  <c:v>42935</c:v>
                </c:pt>
                <c:pt idx="384">
                  <c:v>42936</c:v>
                </c:pt>
                <c:pt idx="385">
                  <c:v>42937</c:v>
                </c:pt>
                <c:pt idx="386">
                  <c:v>42938</c:v>
                </c:pt>
                <c:pt idx="387">
                  <c:v>42939</c:v>
                </c:pt>
                <c:pt idx="388">
                  <c:v>42940</c:v>
                </c:pt>
                <c:pt idx="389">
                  <c:v>42941</c:v>
                </c:pt>
                <c:pt idx="390">
                  <c:v>42942</c:v>
                </c:pt>
                <c:pt idx="391">
                  <c:v>42943</c:v>
                </c:pt>
                <c:pt idx="392">
                  <c:v>42944</c:v>
                </c:pt>
                <c:pt idx="393">
                  <c:v>42945</c:v>
                </c:pt>
                <c:pt idx="394">
                  <c:v>42946</c:v>
                </c:pt>
                <c:pt idx="395">
                  <c:v>42947</c:v>
                </c:pt>
                <c:pt idx="396">
                  <c:v>42948</c:v>
                </c:pt>
                <c:pt idx="397">
                  <c:v>42949</c:v>
                </c:pt>
                <c:pt idx="398">
                  <c:v>42950</c:v>
                </c:pt>
                <c:pt idx="399">
                  <c:v>42951</c:v>
                </c:pt>
                <c:pt idx="400">
                  <c:v>42952</c:v>
                </c:pt>
                <c:pt idx="401">
                  <c:v>42953</c:v>
                </c:pt>
                <c:pt idx="402">
                  <c:v>42954</c:v>
                </c:pt>
                <c:pt idx="403">
                  <c:v>42955</c:v>
                </c:pt>
                <c:pt idx="404">
                  <c:v>42956</c:v>
                </c:pt>
                <c:pt idx="405">
                  <c:v>42957</c:v>
                </c:pt>
                <c:pt idx="406">
                  <c:v>42958</c:v>
                </c:pt>
                <c:pt idx="407">
                  <c:v>42959</c:v>
                </c:pt>
                <c:pt idx="408">
                  <c:v>42960</c:v>
                </c:pt>
                <c:pt idx="409">
                  <c:v>42961</c:v>
                </c:pt>
                <c:pt idx="410">
                  <c:v>42962</c:v>
                </c:pt>
                <c:pt idx="411">
                  <c:v>42963</c:v>
                </c:pt>
                <c:pt idx="412">
                  <c:v>42964</c:v>
                </c:pt>
                <c:pt idx="413">
                  <c:v>42965</c:v>
                </c:pt>
                <c:pt idx="414">
                  <c:v>42966</c:v>
                </c:pt>
                <c:pt idx="415">
                  <c:v>42967</c:v>
                </c:pt>
                <c:pt idx="416">
                  <c:v>42968</c:v>
                </c:pt>
                <c:pt idx="417">
                  <c:v>42969</c:v>
                </c:pt>
                <c:pt idx="418">
                  <c:v>42970</c:v>
                </c:pt>
                <c:pt idx="419">
                  <c:v>42971</c:v>
                </c:pt>
                <c:pt idx="420">
                  <c:v>42972</c:v>
                </c:pt>
                <c:pt idx="421">
                  <c:v>42973</c:v>
                </c:pt>
                <c:pt idx="422">
                  <c:v>42974</c:v>
                </c:pt>
                <c:pt idx="423">
                  <c:v>42975</c:v>
                </c:pt>
                <c:pt idx="424">
                  <c:v>42976</c:v>
                </c:pt>
                <c:pt idx="425">
                  <c:v>42977</c:v>
                </c:pt>
                <c:pt idx="426">
                  <c:v>42978</c:v>
                </c:pt>
                <c:pt idx="427">
                  <c:v>42979</c:v>
                </c:pt>
                <c:pt idx="428">
                  <c:v>42980</c:v>
                </c:pt>
                <c:pt idx="429">
                  <c:v>42981</c:v>
                </c:pt>
                <c:pt idx="430">
                  <c:v>42982</c:v>
                </c:pt>
                <c:pt idx="431">
                  <c:v>42983</c:v>
                </c:pt>
                <c:pt idx="432">
                  <c:v>42984</c:v>
                </c:pt>
                <c:pt idx="433">
                  <c:v>42985</c:v>
                </c:pt>
                <c:pt idx="434">
                  <c:v>42986</c:v>
                </c:pt>
                <c:pt idx="435">
                  <c:v>42987</c:v>
                </c:pt>
                <c:pt idx="436">
                  <c:v>42988</c:v>
                </c:pt>
                <c:pt idx="437">
                  <c:v>42989</c:v>
                </c:pt>
                <c:pt idx="438">
                  <c:v>42990</c:v>
                </c:pt>
                <c:pt idx="439">
                  <c:v>42991</c:v>
                </c:pt>
                <c:pt idx="440">
                  <c:v>42992</c:v>
                </c:pt>
                <c:pt idx="441">
                  <c:v>42993</c:v>
                </c:pt>
                <c:pt idx="442">
                  <c:v>42994</c:v>
                </c:pt>
                <c:pt idx="443">
                  <c:v>42995</c:v>
                </c:pt>
                <c:pt idx="444">
                  <c:v>42996</c:v>
                </c:pt>
                <c:pt idx="445">
                  <c:v>42997</c:v>
                </c:pt>
                <c:pt idx="446">
                  <c:v>42998</c:v>
                </c:pt>
                <c:pt idx="447">
                  <c:v>42999</c:v>
                </c:pt>
                <c:pt idx="448">
                  <c:v>43000</c:v>
                </c:pt>
                <c:pt idx="449">
                  <c:v>43001</c:v>
                </c:pt>
                <c:pt idx="450">
                  <c:v>43002</c:v>
                </c:pt>
                <c:pt idx="451">
                  <c:v>43003</c:v>
                </c:pt>
                <c:pt idx="452">
                  <c:v>43004</c:v>
                </c:pt>
                <c:pt idx="453">
                  <c:v>43005</c:v>
                </c:pt>
                <c:pt idx="454">
                  <c:v>43006</c:v>
                </c:pt>
                <c:pt idx="455">
                  <c:v>43007</c:v>
                </c:pt>
                <c:pt idx="456">
                  <c:v>43008</c:v>
                </c:pt>
                <c:pt idx="457">
                  <c:v>43009</c:v>
                </c:pt>
                <c:pt idx="458">
                  <c:v>43010</c:v>
                </c:pt>
                <c:pt idx="459">
                  <c:v>43011</c:v>
                </c:pt>
                <c:pt idx="460">
                  <c:v>43012</c:v>
                </c:pt>
                <c:pt idx="461">
                  <c:v>43013</c:v>
                </c:pt>
                <c:pt idx="462">
                  <c:v>43014</c:v>
                </c:pt>
                <c:pt idx="463">
                  <c:v>43015</c:v>
                </c:pt>
                <c:pt idx="464">
                  <c:v>43016</c:v>
                </c:pt>
                <c:pt idx="465">
                  <c:v>43017</c:v>
                </c:pt>
                <c:pt idx="466">
                  <c:v>43018</c:v>
                </c:pt>
                <c:pt idx="467">
                  <c:v>43019</c:v>
                </c:pt>
                <c:pt idx="468">
                  <c:v>43020</c:v>
                </c:pt>
                <c:pt idx="469">
                  <c:v>43021</c:v>
                </c:pt>
                <c:pt idx="470">
                  <c:v>43022</c:v>
                </c:pt>
                <c:pt idx="471">
                  <c:v>43023</c:v>
                </c:pt>
                <c:pt idx="472">
                  <c:v>43024</c:v>
                </c:pt>
                <c:pt idx="473">
                  <c:v>43025</c:v>
                </c:pt>
                <c:pt idx="474">
                  <c:v>43026</c:v>
                </c:pt>
                <c:pt idx="475">
                  <c:v>43027</c:v>
                </c:pt>
                <c:pt idx="476">
                  <c:v>43028</c:v>
                </c:pt>
                <c:pt idx="477">
                  <c:v>43029</c:v>
                </c:pt>
                <c:pt idx="478">
                  <c:v>43030</c:v>
                </c:pt>
                <c:pt idx="479">
                  <c:v>43031</c:v>
                </c:pt>
                <c:pt idx="480">
                  <c:v>43032</c:v>
                </c:pt>
                <c:pt idx="481">
                  <c:v>43033</c:v>
                </c:pt>
                <c:pt idx="482">
                  <c:v>43034</c:v>
                </c:pt>
                <c:pt idx="483">
                  <c:v>43035</c:v>
                </c:pt>
                <c:pt idx="484">
                  <c:v>43036</c:v>
                </c:pt>
                <c:pt idx="485">
                  <c:v>43037</c:v>
                </c:pt>
                <c:pt idx="486">
                  <c:v>43038</c:v>
                </c:pt>
                <c:pt idx="487">
                  <c:v>43039</c:v>
                </c:pt>
                <c:pt idx="488">
                  <c:v>43040</c:v>
                </c:pt>
                <c:pt idx="489">
                  <c:v>43041</c:v>
                </c:pt>
                <c:pt idx="490">
                  <c:v>43042</c:v>
                </c:pt>
                <c:pt idx="491">
                  <c:v>43043</c:v>
                </c:pt>
                <c:pt idx="492">
                  <c:v>43044</c:v>
                </c:pt>
                <c:pt idx="493">
                  <c:v>43045</c:v>
                </c:pt>
                <c:pt idx="494">
                  <c:v>43046</c:v>
                </c:pt>
                <c:pt idx="495">
                  <c:v>43047</c:v>
                </c:pt>
                <c:pt idx="496">
                  <c:v>43048</c:v>
                </c:pt>
                <c:pt idx="497">
                  <c:v>43049</c:v>
                </c:pt>
                <c:pt idx="498">
                  <c:v>43050</c:v>
                </c:pt>
                <c:pt idx="499">
                  <c:v>43051</c:v>
                </c:pt>
                <c:pt idx="500">
                  <c:v>43052</c:v>
                </c:pt>
                <c:pt idx="501">
                  <c:v>43053</c:v>
                </c:pt>
                <c:pt idx="502">
                  <c:v>43054</c:v>
                </c:pt>
                <c:pt idx="503">
                  <c:v>43055</c:v>
                </c:pt>
                <c:pt idx="504">
                  <c:v>43056</c:v>
                </c:pt>
                <c:pt idx="505">
                  <c:v>43057</c:v>
                </c:pt>
                <c:pt idx="506">
                  <c:v>43058</c:v>
                </c:pt>
                <c:pt idx="507">
                  <c:v>43059</c:v>
                </c:pt>
                <c:pt idx="508">
                  <c:v>43060</c:v>
                </c:pt>
                <c:pt idx="509">
                  <c:v>43061</c:v>
                </c:pt>
                <c:pt idx="510">
                  <c:v>43062</c:v>
                </c:pt>
                <c:pt idx="511">
                  <c:v>43063</c:v>
                </c:pt>
                <c:pt idx="512">
                  <c:v>43064</c:v>
                </c:pt>
                <c:pt idx="513">
                  <c:v>43065</c:v>
                </c:pt>
                <c:pt idx="514">
                  <c:v>43066</c:v>
                </c:pt>
                <c:pt idx="515">
                  <c:v>43067</c:v>
                </c:pt>
                <c:pt idx="516">
                  <c:v>43068</c:v>
                </c:pt>
                <c:pt idx="517">
                  <c:v>43069</c:v>
                </c:pt>
                <c:pt idx="518">
                  <c:v>43070</c:v>
                </c:pt>
                <c:pt idx="519">
                  <c:v>43071</c:v>
                </c:pt>
                <c:pt idx="520">
                  <c:v>43072</c:v>
                </c:pt>
                <c:pt idx="521">
                  <c:v>43073</c:v>
                </c:pt>
                <c:pt idx="522">
                  <c:v>43074</c:v>
                </c:pt>
                <c:pt idx="523">
                  <c:v>43075</c:v>
                </c:pt>
                <c:pt idx="524">
                  <c:v>43076</c:v>
                </c:pt>
                <c:pt idx="525">
                  <c:v>43077</c:v>
                </c:pt>
                <c:pt idx="526">
                  <c:v>43078</c:v>
                </c:pt>
                <c:pt idx="527">
                  <c:v>43079</c:v>
                </c:pt>
                <c:pt idx="528">
                  <c:v>43080</c:v>
                </c:pt>
                <c:pt idx="529">
                  <c:v>43081</c:v>
                </c:pt>
                <c:pt idx="530">
                  <c:v>43082</c:v>
                </c:pt>
                <c:pt idx="531">
                  <c:v>43083</c:v>
                </c:pt>
                <c:pt idx="532">
                  <c:v>43084</c:v>
                </c:pt>
                <c:pt idx="533">
                  <c:v>43085</c:v>
                </c:pt>
                <c:pt idx="534">
                  <c:v>43086</c:v>
                </c:pt>
                <c:pt idx="535">
                  <c:v>43087</c:v>
                </c:pt>
                <c:pt idx="536">
                  <c:v>43088</c:v>
                </c:pt>
                <c:pt idx="537">
                  <c:v>43089</c:v>
                </c:pt>
                <c:pt idx="538">
                  <c:v>43090</c:v>
                </c:pt>
                <c:pt idx="539">
                  <c:v>43091</c:v>
                </c:pt>
                <c:pt idx="540">
                  <c:v>43092</c:v>
                </c:pt>
                <c:pt idx="541">
                  <c:v>43093</c:v>
                </c:pt>
                <c:pt idx="542">
                  <c:v>43094</c:v>
                </c:pt>
                <c:pt idx="543">
                  <c:v>43095</c:v>
                </c:pt>
                <c:pt idx="544">
                  <c:v>43096</c:v>
                </c:pt>
                <c:pt idx="545">
                  <c:v>43097</c:v>
                </c:pt>
                <c:pt idx="546">
                  <c:v>43098</c:v>
                </c:pt>
                <c:pt idx="547">
                  <c:v>43099</c:v>
                </c:pt>
                <c:pt idx="548">
                  <c:v>43100</c:v>
                </c:pt>
                <c:pt idx="549">
                  <c:v>43101</c:v>
                </c:pt>
              </c:numCache>
            </c:numRef>
          </c:cat>
          <c:val>
            <c:numRef>
              <c:f>Data!$AH$582:$AH$1100</c:f>
              <c:numCache>
                <c:formatCode>0.0</c:formatCode>
                <c:ptCount val="519"/>
                <c:pt idx="0">
                  <c:v>57.486960000000003</c:v>
                </c:pt>
                <c:pt idx="1">
                  <c:v>56.423550000000013</c:v>
                </c:pt>
                <c:pt idx="2">
                  <c:v>56.224520000000027</c:v>
                </c:pt>
                <c:pt idx="3">
                  <c:v>56.192710000000005</c:v>
                </c:pt>
                <c:pt idx="4">
                  <c:v>56.664749999999998</c:v>
                </c:pt>
                <c:pt idx="5">
                  <c:v>56.931720000000006</c:v>
                </c:pt>
                <c:pt idx="6">
                  <c:v>57.420460000000013</c:v>
                </c:pt>
                <c:pt idx="7">
                  <c:v>57.294242671000013</c:v>
                </c:pt>
                <c:pt idx="8">
                  <c:v>56.335250000000002</c:v>
                </c:pt>
                <c:pt idx="9">
                  <c:v>55.747550000000011</c:v>
                </c:pt>
                <c:pt idx="10">
                  <c:v>56.246530000000021</c:v>
                </c:pt>
                <c:pt idx="11">
                  <c:v>57.160563267000029</c:v>
                </c:pt>
                <c:pt idx="12">
                  <c:v>57.67605020220001</c:v>
                </c:pt>
                <c:pt idx="13">
                  <c:v>57.133550373600016</c:v>
                </c:pt>
                <c:pt idx="14">
                  <c:v>56.845120000000023</c:v>
                </c:pt>
                <c:pt idx="15">
                  <c:v>56.837319999999991</c:v>
                </c:pt>
                <c:pt idx="16">
                  <c:v>56.331770000000006</c:v>
                </c:pt>
                <c:pt idx="17">
                  <c:v>55.800131308099999</c:v>
                </c:pt>
                <c:pt idx="18">
                  <c:v>55.473960000000005</c:v>
                </c:pt>
                <c:pt idx="19">
                  <c:v>56.921889999999983</c:v>
                </c:pt>
                <c:pt idx="20">
                  <c:v>57.945689999999971</c:v>
                </c:pt>
                <c:pt idx="21">
                  <c:v>58.324179999999991</c:v>
                </c:pt>
                <c:pt idx="22">
                  <c:v>57.276920000000004</c:v>
                </c:pt>
                <c:pt idx="23">
                  <c:v>55.76576</c:v>
                </c:pt>
                <c:pt idx="24">
                  <c:v>55.228230000000003</c:v>
                </c:pt>
                <c:pt idx="25">
                  <c:v>55.938349999999993</c:v>
                </c:pt>
                <c:pt idx="26">
                  <c:v>55.521160000000016</c:v>
                </c:pt>
                <c:pt idx="27">
                  <c:v>55.788069999999991</c:v>
                </c:pt>
                <c:pt idx="28">
                  <c:v>59.667560000000023</c:v>
                </c:pt>
                <c:pt idx="29">
                  <c:v>60.456310000000002</c:v>
                </c:pt>
                <c:pt idx="30">
                  <c:v>59.541659999999986</c:v>
                </c:pt>
                <c:pt idx="31">
                  <c:v>60.191729999999993</c:v>
                </c:pt>
                <c:pt idx="32">
                  <c:v>60.903970000000008</c:v>
                </c:pt>
                <c:pt idx="33">
                  <c:v>61.02006999999999</c:v>
                </c:pt>
                <c:pt idx="34">
                  <c:v>60.412699999999994</c:v>
                </c:pt>
                <c:pt idx="35">
                  <c:v>59.063660000000013</c:v>
                </c:pt>
                <c:pt idx="36">
                  <c:v>60.219850000000022</c:v>
                </c:pt>
                <c:pt idx="37">
                  <c:v>58.867960000000004</c:v>
                </c:pt>
                <c:pt idx="38">
                  <c:v>57.931550000000001</c:v>
                </c:pt>
                <c:pt idx="39">
                  <c:v>59.057640000000006</c:v>
                </c:pt>
                <c:pt idx="40">
                  <c:v>58.866910000000018</c:v>
                </c:pt>
                <c:pt idx="41">
                  <c:v>57.284979999999997</c:v>
                </c:pt>
                <c:pt idx="42">
                  <c:v>55.742790000000007</c:v>
                </c:pt>
                <c:pt idx="43">
                  <c:v>55.322569999999999</c:v>
                </c:pt>
                <c:pt idx="44">
                  <c:v>54.867179999999991</c:v>
                </c:pt>
                <c:pt idx="45">
                  <c:v>54.301540000000024</c:v>
                </c:pt>
                <c:pt idx="46">
                  <c:v>53.808349999999997</c:v>
                </c:pt>
                <c:pt idx="47">
                  <c:v>52.584720000000033</c:v>
                </c:pt>
                <c:pt idx="48">
                  <c:v>52.417039999999993</c:v>
                </c:pt>
                <c:pt idx="49">
                  <c:v>52.770410000000027</c:v>
                </c:pt>
                <c:pt idx="50">
                  <c:v>54.283779999999993</c:v>
                </c:pt>
                <c:pt idx="51">
                  <c:v>53.677609999999987</c:v>
                </c:pt>
                <c:pt idx="52">
                  <c:v>53.242260000000009</c:v>
                </c:pt>
                <c:pt idx="53">
                  <c:v>53.705820000000017</c:v>
                </c:pt>
                <c:pt idx="54">
                  <c:v>53.511109999999995</c:v>
                </c:pt>
                <c:pt idx="55">
                  <c:v>54.317729999999983</c:v>
                </c:pt>
                <c:pt idx="56">
                  <c:v>55.34563999999996</c:v>
                </c:pt>
                <c:pt idx="57">
                  <c:v>57.191140000000004</c:v>
                </c:pt>
                <c:pt idx="58">
                  <c:v>57.079822921799995</c:v>
                </c:pt>
                <c:pt idx="59">
                  <c:v>55.125539999999987</c:v>
                </c:pt>
                <c:pt idx="60">
                  <c:v>54.772620000000025</c:v>
                </c:pt>
                <c:pt idx="61">
                  <c:v>55.42277</c:v>
                </c:pt>
                <c:pt idx="62">
                  <c:v>56.518410000000003</c:v>
                </c:pt>
                <c:pt idx="63">
                  <c:v>57.149470000000001</c:v>
                </c:pt>
                <c:pt idx="64">
                  <c:v>57.925280000000001</c:v>
                </c:pt>
                <c:pt idx="65">
                  <c:v>57.395470000000003</c:v>
                </c:pt>
                <c:pt idx="66">
                  <c:v>56.17257</c:v>
                </c:pt>
                <c:pt idx="67">
                  <c:v>56.647910000000003</c:v>
                </c:pt>
                <c:pt idx="68">
                  <c:v>57.262610000000002</c:v>
                </c:pt>
                <c:pt idx="69">
                  <c:v>56.75712</c:v>
                </c:pt>
                <c:pt idx="70">
                  <c:v>55.40831</c:v>
                </c:pt>
                <c:pt idx="71">
                  <c:v>56.73527</c:v>
                </c:pt>
                <c:pt idx="72">
                  <c:v>56.589010000000002</c:v>
                </c:pt>
                <c:pt idx="73">
                  <c:v>55.131979999999999</c:v>
                </c:pt>
                <c:pt idx="74">
                  <c:v>56.271230000000003</c:v>
                </c:pt>
                <c:pt idx="75">
                  <c:v>56.986980000000003</c:v>
                </c:pt>
                <c:pt idx="76">
                  <c:v>55.62032</c:v>
                </c:pt>
                <c:pt idx="77">
                  <c:v>52.622010000000003</c:v>
                </c:pt>
                <c:pt idx="78">
                  <c:v>53.345260000000003</c:v>
                </c:pt>
                <c:pt idx="79">
                  <c:v>53.849170000000001</c:v>
                </c:pt>
                <c:pt idx="80">
                  <c:v>55.115220000000001</c:v>
                </c:pt>
                <c:pt idx="81">
                  <c:v>55.341320000000003</c:v>
                </c:pt>
                <c:pt idx="82">
                  <c:v>55.645000000000003</c:v>
                </c:pt>
                <c:pt idx="83">
                  <c:v>56.701929999999997</c:v>
                </c:pt>
                <c:pt idx="84">
                  <c:v>58.018189999999997</c:v>
                </c:pt>
                <c:pt idx="85">
                  <c:v>58.148870000000002</c:v>
                </c:pt>
                <c:pt idx="86">
                  <c:v>59.083930000000002</c:v>
                </c:pt>
                <c:pt idx="87">
                  <c:v>60.17313</c:v>
                </c:pt>
                <c:pt idx="88">
                  <c:v>61.618920000000003</c:v>
                </c:pt>
                <c:pt idx="89">
                  <c:v>61.784739999999999</c:v>
                </c:pt>
                <c:pt idx="90">
                  <c:v>59.350389999999997</c:v>
                </c:pt>
                <c:pt idx="91">
                  <c:v>61.9</c:v>
                </c:pt>
                <c:pt idx="92">
                  <c:v>62</c:v>
                </c:pt>
                <c:pt idx="93">
                  <c:v>60.8</c:v>
                </c:pt>
                <c:pt idx="94">
                  <c:v>61.2</c:v>
                </c:pt>
                <c:pt idx="95">
                  <c:v>60.1</c:v>
                </c:pt>
                <c:pt idx="96">
                  <c:v>63.5</c:v>
                </c:pt>
                <c:pt idx="97">
                  <c:v>64</c:v>
                </c:pt>
                <c:pt idx="98">
                  <c:v>62.2</c:v>
                </c:pt>
                <c:pt idx="99">
                  <c:v>64.3</c:v>
                </c:pt>
                <c:pt idx="100">
                  <c:v>64.400000000000006</c:v>
                </c:pt>
                <c:pt idx="101">
                  <c:v>64.3</c:v>
                </c:pt>
                <c:pt idx="102">
                  <c:v>64.099999999999994</c:v>
                </c:pt>
                <c:pt idx="103">
                  <c:v>64.2</c:v>
                </c:pt>
                <c:pt idx="104">
                  <c:v>63.8</c:v>
                </c:pt>
                <c:pt idx="105">
                  <c:v>64.8</c:v>
                </c:pt>
                <c:pt idx="106">
                  <c:v>64.7</c:v>
                </c:pt>
                <c:pt idx="107">
                  <c:v>64.900000000000006</c:v>
                </c:pt>
                <c:pt idx="108">
                  <c:v>64.400000000000006</c:v>
                </c:pt>
                <c:pt idx="109">
                  <c:v>64.8</c:v>
                </c:pt>
                <c:pt idx="110">
                  <c:v>63.7</c:v>
                </c:pt>
                <c:pt idx="111">
                  <c:v>64.3</c:v>
                </c:pt>
                <c:pt idx="112">
                  <c:v>64</c:v>
                </c:pt>
                <c:pt idx="113">
                  <c:v>64.5</c:v>
                </c:pt>
                <c:pt idx="114">
                  <c:v>64.2</c:v>
                </c:pt>
                <c:pt idx="115">
                  <c:v>63.3</c:v>
                </c:pt>
                <c:pt idx="116">
                  <c:v>63.5</c:v>
                </c:pt>
                <c:pt idx="117">
                  <c:v>62.5</c:v>
                </c:pt>
                <c:pt idx="118">
                  <c:v>62.1</c:v>
                </c:pt>
                <c:pt idx="119">
                  <c:v>62.8</c:v>
                </c:pt>
                <c:pt idx="120">
                  <c:v>63.8</c:v>
                </c:pt>
                <c:pt idx="121">
                  <c:v>64</c:v>
                </c:pt>
                <c:pt idx="122">
                  <c:v>64.063929999999999</c:v>
                </c:pt>
                <c:pt idx="123">
                  <c:v>63.758119999999998</c:v>
                </c:pt>
                <c:pt idx="124">
                  <c:v>65.898219999999995</c:v>
                </c:pt>
                <c:pt idx="125">
                  <c:v>66.010720000000006</c:v>
                </c:pt>
                <c:pt idx="126">
                  <c:v>66.968890000000002</c:v>
                </c:pt>
                <c:pt idx="127">
                  <c:v>65.519800000000004</c:v>
                </c:pt>
                <c:pt idx="128">
                  <c:v>64.452470000000005</c:v>
                </c:pt>
                <c:pt idx="129">
                  <c:v>64.666749999999993</c:v>
                </c:pt>
                <c:pt idx="130">
                  <c:v>64.522530000000003</c:v>
                </c:pt>
                <c:pt idx="131">
                  <c:v>65.727760000000004</c:v>
                </c:pt>
                <c:pt idx="132">
                  <c:v>66.019379999999998</c:v>
                </c:pt>
                <c:pt idx="133">
                  <c:v>65.610759999999999</c:v>
                </c:pt>
                <c:pt idx="134">
                  <c:v>64.584770000000006</c:v>
                </c:pt>
                <c:pt idx="135">
                  <c:v>65.797479999999993</c:v>
                </c:pt>
                <c:pt idx="136">
                  <c:v>66.443020000000004</c:v>
                </c:pt>
                <c:pt idx="137">
                  <c:v>66.729749999999996</c:v>
                </c:pt>
                <c:pt idx="138">
                  <c:v>67.945480000000003</c:v>
                </c:pt>
                <c:pt idx="139">
                  <c:v>68.922179999999997</c:v>
                </c:pt>
                <c:pt idx="140">
                  <c:v>68.156490000000005</c:v>
                </c:pt>
                <c:pt idx="141">
                  <c:v>67.248959999999997</c:v>
                </c:pt>
                <c:pt idx="142">
                  <c:v>66.150289999999998</c:v>
                </c:pt>
                <c:pt idx="143">
                  <c:v>67.680440000000004</c:v>
                </c:pt>
                <c:pt idx="144">
                  <c:v>68.875529999999998</c:v>
                </c:pt>
                <c:pt idx="145">
                  <c:v>68.544409999999999</c:v>
                </c:pt>
                <c:pt idx="146">
                  <c:v>69.813770000000005</c:v>
                </c:pt>
                <c:pt idx="147">
                  <c:v>68.827150000000003</c:v>
                </c:pt>
                <c:pt idx="148">
                  <c:v>66.969040000000007</c:v>
                </c:pt>
                <c:pt idx="149">
                  <c:v>66.152569999999997</c:v>
                </c:pt>
                <c:pt idx="150">
                  <c:v>66.92765</c:v>
                </c:pt>
                <c:pt idx="151">
                  <c:v>67.045569999999998</c:v>
                </c:pt>
                <c:pt idx="152">
                  <c:v>65.359189999999998</c:v>
                </c:pt>
                <c:pt idx="153">
                  <c:v>63.82495999999999</c:v>
                </c:pt>
                <c:pt idx="154">
                  <c:v>65.56592000000002</c:v>
                </c:pt>
                <c:pt idx="155">
                  <c:v>65.176750000000027</c:v>
                </c:pt>
                <c:pt idx="156">
                  <c:v>64.796080004399997</c:v>
                </c:pt>
                <c:pt idx="157">
                  <c:v>64.528379999999999</c:v>
                </c:pt>
                <c:pt idx="158">
                  <c:v>63.98737000000002</c:v>
                </c:pt>
                <c:pt idx="159">
                  <c:v>64.297689999999989</c:v>
                </c:pt>
                <c:pt idx="160">
                  <c:v>64.280640000000005</c:v>
                </c:pt>
                <c:pt idx="161">
                  <c:v>64.662909999999997</c:v>
                </c:pt>
                <c:pt idx="162">
                  <c:v>65.531149999999982</c:v>
                </c:pt>
                <c:pt idx="163">
                  <c:v>64.967890000000011</c:v>
                </c:pt>
                <c:pt idx="164">
                  <c:v>64.564660000000018</c:v>
                </c:pt>
                <c:pt idx="165">
                  <c:v>64.930660000000003</c:v>
                </c:pt>
                <c:pt idx="166">
                  <c:v>65.576729999999969</c:v>
                </c:pt>
                <c:pt idx="167">
                  <c:v>66.929399999999958</c:v>
                </c:pt>
                <c:pt idx="168">
                  <c:v>68.122640000000018</c:v>
                </c:pt>
                <c:pt idx="169">
                  <c:v>68.44310999999999</c:v>
                </c:pt>
                <c:pt idx="170">
                  <c:v>68.247659999999968</c:v>
                </c:pt>
                <c:pt idx="171">
                  <c:v>67.830979999999997</c:v>
                </c:pt>
                <c:pt idx="172">
                  <c:v>67.885620000000003</c:v>
                </c:pt>
                <c:pt idx="173">
                  <c:v>67.783640000000005</c:v>
                </c:pt>
                <c:pt idx="174">
                  <c:v>68.123619999999988</c:v>
                </c:pt>
                <c:pt idx="175">
                  <c:v>67.890429999999981</c:v>
                </c:pt>
                <c:pt idx="176">
                  <c:v>68.029480000000007</c:v>
                </c:pt>
                <c:pt idx="177">
                  <c:v>67.203040000000016</c:v>
                </c:pt>
                <c:pt idx="178">
                  <c:v>65.867760000000033</c:v>
                </c:pt>
                <c:pt idx="179">
                  <c:v>65.541129999999995</c:v>
                </c:pt>
                <c:pt idx="180">
                  <c:v>64.294899999999998</c:v>
                </c:pt>
                <c:pt idx="181">
                  <c:v>64.362899999999982</c:v>
                </c:pt>
                <c:pt idx="182">
                  <c:v>64.474780000000024</c:v>
                </c:pt>
                <c:pt idx="183">
                  <c:v>64.960179999999994</c:v>
                </c:pt>
                <c:pt idx="184">
                  <c:v>64.387320000000003</c:v>
                </c:pt>
                <c:pt idx="185">
                  <c:v>62.994609999999994</c:v>
                </c:pt>
                <c:pt idx="186">
                  <c:v>62.709379999999996</c:v>
                </c:pt>
                <c:pt idx="187">
                  <c:v>62.97095000000003</c:v>
                </c:pt>
                <c:pt idx="188">
                  <c:v>60.841269999999994</c:v>
                </c:pt>
                <c:pt idx="189">
                  <c:v>61.373490000000004</c:v>
                </c:pt>
                <c:pt idx="190">
                  <c:v>63.808599999999998</c:v>
                </c:pt>
                <c:pt idx="191">
                  <c:v>63.374929999999992</c:v>
                </c:pt>
                <c:pt idx="192">
                  <c:v>64.161179999999987</c:v>
                </c:pt>
                <c:pt idx="193">
                  <c:v>65.808720000000008</c:v>
                </c:pt>
                <c:pt idx="194">
                  <c:v>66.407719999999998</c:v>
                </c:pt>
                <c:pt idx="195">
                  <c:v>66.321659999999994</c:v>
                </c:pt>
                <c:pt idx="196">
                  <c:v>65.31262000000001</c:v>
                </c:pt>
                <c:pt idx="197">
                  <c:v>64.617120000000014</c:v>
                </c:pt>
                <c:pt idx="198">
                  <c:v>65.288969999999992</c:v>
                </c:pt>
                <c:pt idx="199">
                  <c:v>63.942100000000003</c:v>
                </c:pt>
                <c:pt idx="200">
                  <c:v>63.943159999999978</c:v>
                </c:pt>
                <c:pt idx="201">
                  <c:v>63.815830000000012</c:v>
                </c:pt>
                <c:pt idx="202">
                  <c:v>65.263689999999983</c:v>
                </c:pt>
                <c:pt idx="203">
                  <c:v>64.567400000000006</c:v>
                </c:pt>
                <c:pt idx="204">
                  <c:v>63.746780000000008</c:v>
                </c:pt>
                <c:pt idx="205">
                  <c:v>63.984459999999999</c:v>
                </c:pt>
                <c:pt idx="206">
                  <c:v>64.482929999999982</c:v>
                </c:pt>
                <c:pt idx="207">
                  <c:v>64.704019999999986</c:v>
                </c:pt>
                <c:pt idx="208">
                  <c:v>62.928490000000018</c:v>
                </c:pt>
                <c:pt idx="209">
                  <c:v>62.573850000000007</c:v>
                </c:pt>
                <c:pt idx="210">
                  <c:v>64.004710000000003</c:v>
                </c:pt>
                <c:pt idx="211">
                  <c:v>65.182850000000002</c:v>
                </c:pt>
                <c:pt idx="212">
                  <c:v>65.794660000000007</c:v>
                </c:pt>
                <c:pt idx="213">
                  <c:v>65.362210000000005</c:v>
                </c:pt>
                <c:pt idx="214">
                  <c:v>64.69453</c:v>
                </c:pt>
                <c:pt idx="215">
                  <c:v>62.92436</c:v>
                </c:pt>
                <c:pt idx="216">
                  <c:v>62.737549999999999</c:v>
                </c:pt>
                <c:pt idx="217">
                  <c:v>63.224200000000003</c:v>
                </c:pt>
                <c:pt idx="218">
                  <c:v>64.373270000000005</c:v>
                </c:pt>
                <c:pt idx="219">
                  <c:v>64.047610000000006</c:v>
                </c:pt>
                <c:pt idx="220">
                  <c:v>63.810380000000002</c:v>
                </c:pt>
                <c:pt idx="221">
                  <c:v>62.856189999999998</c:v>
                </c:pt>
                <c:pt idx="222">
                  <c:v>63.226860000000002</c:v>
                </c:pt>
                <c:pt idx="223">
                  <c:v>63.643349999999998</c:v>
                </c:pt>
                <c:pt idx="224">
                  <c:v>63.286960000000001</c:v>
                </c:pt>
                <c:pt idx="225">
                  <c:v>63.972200000000001</c:v>
                </c:pt>
                <c:pt idx="226">
                  <c:v>63.650579999999998</c:v>
                </c:pt>
                <c:pt idx="227">
                  <c:v>63.857349999999997</c:v>
                </c:pt>
                <c:pt idx="228">
                  <c:v>65.387320000000003</c:v>
                </c:pt>
                <c:pt idx="229">
                  <c:v>65.159019999999998</c:v>
                </c:pt>
                <c:pt idx="230">
                  <c:v>62.133740000000003</c:v>
                </c:pt>
                <c:pt idx="231">
                  <c:v>63.142560000000003</c:v>
                </c:pt>
                <c:pt idx="232">
                  <c:v>63.928930000000001</c:v>
                </c:pt>
                <c:pt idx="233">
                  <c:v>62.557569999999998</c:v>
                </c:pt>
                <c:pt idx="234">
                  <c:v>61.341729999999998</c:v>
                </c:pt>
                <c:pt idx="235">
                  <c:v>63.39837</c:v>
                </c:pt>
                <c:pt idx="236">
                  <c:v>64.027910000000006</c:v>
                </c:pt>
                <c:pt idx="237">
                  <c:v>62.72871</c:v>
                </c:pt>
                <c:pt idx="238">
                  <c:v>63.453290000000003</c:v>
                </c:pt>
                <c:pt idx="239">
                  <c:v>63.312570000000001</c:v>
                </c:pt>
                <c:pt idx="240">
                  <c:v>60.507680000000001</c:v>
                </c:pt>
                <c:pt idx="241">
                  <c:v>59.512790000000003</c:v>
                </c:pt>
                <c:pt idx="242">
                  <c:v>60.501240000000003</c:v>
                </c:pt>
                <c:pt idx="243">
                  <c:v>60.853259999999999</c:v>
                </c:pt>
                <c:pt idx="244">
                  <c:v>61.04054</c:v>
                </c:pt>
                <c:pt idx="245">
                  <c:v>60.427909999999997</c:v>
                </c:pt>
                <c:pt idx="246">
                  <c:v>60.864519999999999</c:v>
                </c:pt>
                <c:pt idx="247">
                  <c:v>59.358510000000003</c:v>
                </c:pt>
                <c:pt idx="248">
                  <c:v>56.968310000000002</c:v>
                </c:pt>
                <c:pt idx="249">
                  <c:v>57.57385</c:v>
                </c:pt>
                <c:pt idx="250">
                  <c:v>58.434849999999997</c:v>
                </c:pt>
                <c:pt idx="251">
                  <c:v>58.409599999999998</c:v>
                </c:pt>
                <c:pt idx="252">
                  <c:v>59.898040000000002</c:v>
                </c:pt>
                <c:pt idx="253">
                  <c:v>59.866909999999997</c:v>
                </c:pt>
                <c:pt idx="254">
                  <c:v>59.108780000000003</c:v>
                </c:pt>
                <c:pt idx="255">
                  <c:v>58.37368</c:v>
                </c:pt>
                <c:pt idx="256">
                  <c:v>59.093710000000002</c:v>
                </c:pt>
                <c:pt idx="257">
                  <c:v>59.100090000000002</c:v>
                </c:pt>
                <c:pt idx="258">
                  <c:v>57.897629999999999</c:v>
                </c:pt>
                <c:pt idx="259">
                  <c:v>55.31335</c:v>
                </c:pt>
                <c:pt idx="260">
                  <c:v>55.159640000000003</c:v>
                </c:pt>
                <c:pt idx="261">
                  <c:v>55.966180000000001</c:v>
                </c:pt>
                <c:pt idx="262">
                  <c:v>57.01623</c:v>
                </c:pt>
                <c:pt idx="263">
                  <c:v>57.492289999999997</c:v>
                </c:pt>
                <c:pt idx="264">
                  <c:v>56.600160000000002</c:v>
                </c:pt>
                <c:pt idx="265">
                  <c:v>57.512770000000003</c:v>
                </c:pt>
                <c:pt idx="266">
                  <c:v>57.436079999999997</c:v>
                </c:pt>
                <c:pt idx="267">
                  <c:v>57.022840000000002</c:v>
                </c:pt>
                <c:pt idx="268">
                  <c:v>57.487470000000002</c:v>
                </c:pt>
                <c:pt idx="269">
                  <c:v>57.190829999999998</c:v>
                </c:pt>
                <c:pt idx="270">
                  <c:v>56.074129999999997</c:v>
                </c:pt>
                <c:pt idx="271">
                  <c:v>54.927280000000003</c:v>
                </c:pt>
                <c:pt idx="272">
                  <c:v>56.047919999999998</c:v>
                </c:pt>
                <c:pt idx="273">
                  <c:v>56.391109999999998</c:v>
                </c:pt>
                <c:pt idx="274">
                  <c:v>55.973509999999997</c:v>
                </c:pt>
                <c:pt idx="275">
                  <c:v>55.175460000000001</c:v>
                </c:pt>
                <c:pt idx="276">
                  <c:v>52.005980000000001</c:v>
                </c:pt>
                <c:pt idx="277">
                  <c:v>44.835391229999999</c:v>
                </c:pt>
                <c:pt idx="278">
                  <c:v>39.791240000000002</c:v>
                </c:pt>
                <c:pt idx="279">
                  <c:v>39.225490000000001</c:v>
                </c:pt>
                <c:pt idx="280">
                  <c:v>33.398670000000003</c:v>
                </c:pt>
                <c:pt idx="281">
                  <c:v>31.872</c:v>
                </c:pt>
                <c:pt idx="282">
                  <c:v>33.27722</c:v>
                </c:pt>
                <c:pt idx="283">
                  <c:v>34.678379999999997</c:v>
                </c:pt>
                <c:pt idx="284">
                  <c:v>35.40119</c:v>
                </c:pt>
                <c:pt idx="285">
                  <c:v>36.196860000000001</c:v>
                </c:pt>
                <c:pt idx="286">
                  <c:v>37.489640000000001</c:v>
                </c:pt>
                <c:pt idx="287">
                  <c:v>38.970149999999997</c:v>
                </c:pt>
                <c:pt idx="288">
                  <c:v>38.99579</c:v>
                </c:pt>
                <c:pt idx="289">
                  <c:v>37.913600000000002</c:v>
                </c:pt>
                <c:pt idx="290">
                  <c:v>35.026980000000002</c:v>
                </c:pt>
                <c:pt idx="291">
                  <c:v>36.738599999999998</c:v>
                </c:pt>
                <c:pt idx="292">
                  <c:v>38.832140000000003</c:v>
                </c:pt>
                <c:pt idx="293">
                  <c:v>38.496200000000002</c:v>
                </c:pt>
                <c:pt idx="294">
                  <c:v>38.621560000000002</c:v>
                </c:pt>
                <c:pt idx="295">
                  <c:v>39.481879999999997</c:v>
                </c:pt>
                <c:pt idx="296">
                  <c:v>39.44285</c:v>
                </c:pt>
                <c:pt idx="297">
                  <c:v>38.497700000000002</c:v>
                </c:pt>
                <c:pt idx="298">
                  <c:v>37.32528009</c:v>
                </c:pt>
                <c:pt idx="299">
                  <c:v>36.95366044</c:v>
                </c:pt>
                <c:pt idx="300">
                  <c:v>37.326860000000003</c:v>
                </c:pt>
                <c:pt idx="301">
                  <c:v>38.253050000000002</c:v>
                </c:pt>
                <c:pt idx="302">
                  <c:v>38.437100000000001</c:v>
                </c:pt>
                <c:pt idx="303">
                  <c:v>39.858052610000001</c:v>
                </c:pt>
                <c:pt idx="304">
                  <c:v>40.730400000000003</c:v>
                </c:pt>
                <c:pt idx="305">
                  <c:v>41.151220000000002</c:v>
                </c:pt>
                <c:pt idx="306">
                  <c:v>41.317250000000001</c:v>
                </c:pt>
                <c:pt idx="307">
                  <c:v>42.204039999999999</c:v>
                </c:pt>
                <c:pt idx="308">
                  <c:v>42.468600000000002</c:v>
                </c:pt>
                <c:pt idx="309">
                  <c:v>42.505549999999999</c:v>
                </c:pt>
                <c:pt idx="310">
                  <c:v>41.960500000000003</c:v>
                </c:pt>
                <c:pt idx="311">
                  <c:v>42.409410000000001</c:v>
                </c:pt>
                <c:pt idx="312">
                  <c:v>42.18956</c:v>
                </c:pt>
                <c:pt idx="313">
                  <c:v>42.43573</c:v>
                </c:pt>
                <c:pt idx="314">
                  <c:v>42.690939999999998</c:v>
                </c:pt>
                <c:pt idx="315">
                  <c:v>43.73216</c:v>
                </c:pt>
                <c:pt idx="316">
                  <c:v>44.736370000000001</c:v>
                </c:pt>
                <c:pt idx="317">
                  <c:v>45.406239999999997</c:v>
                </c:pt>
                <c:pt idx="318">
                  <c:v>45.976120000000002</c:v>
                </c:pt>
                <c:pt idx="319">
                  <c:v>46.206980000000001</c:v>
                </c:pt>
                <c:pt idx="320">
                  <c:v>48.081049999999998</c:v>
                </c:pt>
                <c:pt idx="321">
                  <c:v>51.38926</c:v>
                </c:pt>
                <c:pt idx="322">
                  <c:v>53.754669999999997</c:v>
                </c:pt>
                <c:pt idx="323">
                  <c:v>55.024940000000001</c:v>
                </c:pt>
                <c:pt idx="324">
                  <c:v>54.809800000000003</c:v>
                </c:pt>
                <c:pt idx="325">
                  <c:v>52.483159999999998</c:v>
                </c:pt>
                <c:pt idx="326">
                  <c:v>54.597929999999998</c:v>
                </c:pt>
                <c:pt idx="327">
                  <c:v>56.518239999999999</c:v>
                </c:pt>
                <c:pt idx="328">
                  <c:v>57.07367</c:v>
                </c:pt>
                <c:pt idx="329">
                  <c:v>56.851529999999997</c:v>
                </c:pt>
                <c:pt idx="330">
                  <c:v>55.872999999999998</c:v>
                </c:pt>
                <c:pt idx="331">
                  <c:v>56.223779999999998</c:v>
                </c:pt>
                <c:pt idx="332">
                  <c:v>56.067120000000003</c:v>
                </c:pt>
                <c:pt idx="333">
                  <c:v>56.02796</c:v>
                </c:pt>
                <c:pt idx="334">
                  <c:v>55.941099999999999</c:v>
                </c:pt>
              </c:numCache>
            </c:numRef>
          </c:val>
          <c:smooth val="0"/>
        </c:ser>
        <c:dLbls>
          <c:showLegendKey val="0"/>
          <c:showVal val="0"/>
          <c:showCatName val="0"/>
          <c:showSerName val="0"/>
          <c:showPercent val="0"/>
          <c:showBubbleSize val="0"/>
        </c:dLbls>
        <c:marker val="1"/>
        <c:smooth val="0"/>
        <c:axId val="157009024"/>
        <c:axId val="157010560"/>
      </c:lineChart>
      <c:lineChart>
        <c:grouping val="standard"/>
        <c:varyColors val="0"/>
        <c:ser>
          <c:idx val="1"/>
          <c:order val="0"/>
          <c:tx>
            <c:v>2016/17 Actual Flow</c:v>
          </c:tx>
          <c:spPr>
            <a:ln w="19050">
              <a:solidFill>
                <a:schemeClr val="tx1"/>
              </a:solidFill>
            </a:ln>
          </c:spPr>
          <c:marker>
            <c:symbol val="none"/>
          </c:marker>
          <c:cat>
            <c:numRef>
              <c:f>Data!$A$582:$A$1500</c:f>
              <c:numCache>
                <c:formatCode>d\-mmm\-yy</c:formatCode>
                <c:ptCount val="919"/>
                <c:pt idx="0">
                  <c:v>42583</c:v>
                </c:pt>
                <c:pt idx="1">
                  <c:v>42584</c:v>
                </c:pt>
                <c:pt idx="2">
                  <c:v>42585</c:v>
                </c:pt>
                <c:pt idx="3">
                  <c:v>42586</c:v>
                </c:pt>
                <c:pt idx="4">
                  <c:v>42587</c:v>
                </c:pt>
                <c:pt idx="5">
                  <c:v>42588</c:v>
                </c:pt>
                <c:pt idx="6">
                  <c:v>42589</c:v>
                </c:pt>
                <c:pt idx="7">
                  <c:v>42590</c:v>
                </c:pt>
                <c:pt idx="8">
                  <c:v>42591</c:v>
                </c:pt>
                <c:pt idx="9">
                  <c:v>42592</c:v>
                </c:pt>
                <c:pt idx="10">
                  <c:v>42593</c:v>
                </c:pt>
                <c:pt idx="11">
                  <c:v>42594</c:v>
                </c:pt>
                <c:pt idx="12">
                  <c:v>42595</c:v>
                </c:pt>
                <c:pt idx="13">
                  <c:v>42596</c:v>
                </c:pt>
                <c:pt idx="14">
                  <c:v>42597</c:v>
                </c:pt>
                <c:pt idx="15">
                  <c:v>42598</c:v>
                </c:pt>
                <c:pt idx="16">
                  <c:v>42599</c:v>
                </c:pt>
                <c:pt idx="17">
                  <c:v>42600</c:v>
                </c:pt>
                <c:pt idx="18">
                  <c:v>42601</c:v>
                </c:pt>
                <c:pt idx="19">
                  <c:v>42602</c:v>
                </c:pt>
                <c:pt idx="20">
                  <c:v>42603</c:v>
                </c:pt>
                <c:pt idx="21">
                  <c:v>42604</c:v>
                </c:pt>
                <c:pt idx="22">
                  <c:v>42605</c:v>
                </c:pt>
                <c:pt idx="23">
                  <c:v>42606</c:v>
                </c:pt>
                <c:pt idx="24">
                  <c:v>42607</c:v>
                </c:pt>
                <c:pt idx="25">
                  <c:v>42608</c:v>
                </c:pt>
                <c:pt idx="26">
                  <c:v>42609</c:v>
                </c:pt>
                <c:pt idx="27">
                  <c:v>42610</c:v>
                </c:pt>
                <c:pt idx="28">
                  <c:v>42611</c:v>
                </c:pt>
                <c:pt idx="29">
                  <c:v>42612</c:v>
                </c:pt>
                <c:pt idx="30">
                  <c:v>42613</c:v>
                </c:pt>
                <c:pt idx="31">
                  <c:v>42614</c:v>
                </c:pt>
                <c:pt idx="32">
                  <c:v>42615</c:v>
                </c:pt>
                <c:pt idx="33">
                  <c:v>42616</c:v>
                </c:pt>
                <c:pt idx="34">
                  <c:v>42617</c:v>
                </c:pt>
                <c:pt idx="35">
                  <c:v>42618</c:v>
                </c:pt>
                <c:pt idx="36">
                  <c:v>42619</c:v>
                </c:pt>
                <c:pt idx="37">
                  <c:v>42620</c:v>
                </c:pt>
                <c:pt idx="38">
                  <c:v>42621</c:v>
                </c:pt>
                <c:pt idx="39">
                  <c:v>42622</c:v>
                </c:pt>
                <c:pt idx="40">
                  <c:v>42623</c:v>
                </c:pt>
                <c:pt idx="41">
                  <c:v>42624</c:v>
                </c:pt>
                <c:pt idx="42">
                  <c:v>42625</c:v>
                </c:pt>
                <c:pt idx="43">
                  <c:v>42626</c:v>
                </c:pt>
                <c:pt idx="44">
                  <c:v>42627</c:v>
                </c:pt>
                <c:pt idx="45">
                  <c:v>42628</c:v>
                </c:pt>
                <c:pt idx="46">
                  <c:v>42629</c:v>
                </c:pt>
                <c:pt idx="47">
                  <c:v>42630</c:v>
                </c:pt>
                <c:pt idx="48">
                  <c:v>42631</c:v>
                </c:pt>
                <c:pt idx="49">
                  <c:v>42632</c:v>
                </c:pt>
                <c:pt idx="50">
                  <c:v>42633</c:v>
                </c:pt>
                <c:pt idx="51">
                  <c:v>42634</c:v>
                </c:pt>
                <c:pt idx="52">
                  <c:v>42635</c:v>
                </c:pt>
                <c:pt idx="53">
                  <c:v>42636</c:v>
                </c:pt>
                <c:pt idx="54">
                  <c:v>42637</c:v>
                </c:pt>
                <c:pt idx="55">
                  <c:v>42638</c:v>
                </c:pt>
                <c:pt idx="56">
                  <c:v>42639</c:v>
                </c:pt>
                <c:pt idx="57">
                  <c:v>42640</c:v>
                </c:pt>
                <c:pt idx="58">
                  <c:v>42641</c:v>
                </c:pt>
                <c:pt idx="59">
                  <c:v>42642</c:v>
                </c:pt>
                <c:pt idx="60">
                  <c:v>42643</c:v>
                </c:pt>
                <c:pt idx="61">
                  <c:v>42644</c:v>
                </c:pt>
                <c:pt idx="62">
                  <c:v>42645</c:v>
                </c:pt>
                <c:pt idx="63">
                  <c:v>42646</c:v>
                </c:pt>
                <c:pt idx="64">
                  <c:v>42647</c:v>
                </c:pt>
                <c:pt idx="65">
                  <c:v>42648</c:v>
                </c:pt>
                <c:pt idx="66">
                  <c:v>42649</c:v>
                </c:pt>
                <c:pt idx="67">
                  <c:v>42650</c:v>
                </c:pt>
                <c:pt idx="68">
                  <c:v>42651</c:v>
                </c:pt>
                <c:pt idx="69">
                  <c:v>42652</c:v>
                </c:pt>
                <c:pt idx="70">
                  <c:v>42653</c:v>
                </c:pt>
                <c:pt idx="71">
                  <c:v>42654</c:v>
                </c:pt>
                <c:pt idx="72">
                  <c:v>42655</c:v>
                </c:pt>
                <c:pt idx="73">
                  <c:v>42656</c:v>
                </c:pt>
                <c:pt idx="74">
                  <c:v>42657</c:v>
                </c:pt>
                <c:pt idx="75">
                  <c:v>42658</c:v>
                </c:pt>
                <c:pt idx="76">
                  <c:v>42659</c:v>
                </c:pt>
                <c:pt idx="77">
                  <c:v>42660</c:v>
                </c:pt>
                <c:pt idx="78">
                  <c:v>42661</c:v>
                </c:pt>
                <c:pt idx="79">
                  <c:v>42662</c:v>
                </c:pt>
                <c:pt idx="80">
                  <c:v>42663</c:v>
                </c:pt>
                <c:pt idx="81">
                  <c:v>42664</c:v>
                </c:pt>
                <c:pt idx="82">
                  <c:v>42665</c:v>
                </c:pt>
                <c:pt idx="83">
                  <c:v>42666</c:v>
                </c:pt>
                <c:pt idx="84">
                  <c:v>42667</c:v>
                </c:pt>
                <c:pt idx="85">
                  <c:v>42668</c:v>
                </c:pt>
                <c:pt idx="86">
                  <c:v>42669</c:v>
                </c:pt>
                <c:pt idx="87">
                  <c:v>42670</c:v>
                </c:pt>
                <c:pt idx="88">
                  <c:v>42671</c:v>
                </c:pt>
                <c:pt idx="89">
                  <c:v>42672</c:v>
                </c:pt>
                <c:pt idx="90">
                  <c:v>42673</c:v>
                </c:pt>
                <c:pt idx="91">
                  <c:v>42674</c:v>
                </c:pt>
                <c:pt idx="92">
                  <c:v>42675</c:v>
                </c:pt>
                <c:pt idx="93">
                  <c:v>42676</c:v>
                </c:pt>
                <c:pt idx="94">
                  <c:v>42677</c:v>
                </c:pt>
                <c:pt idx="95">
                  <c:v>42678</c:v>
                </c:pt>
                <c:pt idx="96">
                  <c:v>42679</c:v>
                </c:pt>
                <c:pt idx="97">
                  <c:v>42680</c:v>
                </c:pt>
                <c:pt idx="98">
                  <c:v>42681</c:v>
                </c:pt>
                <c:pt idx="99">
                  <c:v>42682</c:v>
                </c:pt>
                <c:pt idx="100">
                  <c:v>42683</c:v>
                </c:pt>
                <c:pt idx="101">
                  <c:v>42684</c:v>
                </c:pt>
                <c:pt idx="102">
                  <c:v>42685</c:v>
                </c:pt>
                <c:pt idx="103">
                  <c:v>42686</c:v>
                </c:pt>
                <c:pt idx="104">
                  <c:v>42687</c:v>
                </c:pt>
                <c:pt idx="105">
                  <c:v>42688</c:v>
                </c:pt>
                <c:pt idx="106">
                  <c:v>42689</c:v>
                </c:pt>
                <c:pt idx="107">
                  <c:v>42690</c:v>
                </c:pt>
                <c:pt idx="108">
                  <c:v>42691</c:v>
                </c:pt>
                <c:pt idx="109">
                  <c:v>42692</c:v>
                </c:pt>
                <c:pt idx="110">
                  <c:v>42693</c:v>
                </c:pt>
                <c:pt idx="111">
                  <c:v>42694</c:v>
                </c:pt>
                <c:pt idx="112">
                  <c:v>42695</c:v>
                </c:pt>
                <c:pt idx="113">
                  <c:v>42696</c:v>
                </c:pt>
                <c:pt idx="114">
                  <c:v>42697</c:v>
                </c:pt>
                <c:pt idx="115">
                  <c:v>42698</c:v>
                </c:pt>
                <c:pt idx="116">
                  <c:v>42699</c:v>
                </c:pt>
                <c:pt idx="117">
                  <c:v>42700</c:v>
                </c:pt>
                <c:pt idx="118">
                  <c:v>42701</c:v>
                </c:pt>
                <c:pt idx="119">
                  <c:v>42702</c:v>
                </c:pt>
                <c:pt idx="120">
                  <c:v>42703</c:v>
                </c:pt>
                <c:pt idx="121">
                  <c:v>42704</c:v>
                </c:pt>
                <c:pt idx="122">
                  <c:v>42705</c:v>
                </c:pt>
                <c:pt idx="123">
                  <c:v>42706</c:v>
                </c:pt>
                <c:pt idx="124">
                  <c:v>42707</c:v>
                </c:pt>
                <c:pt idx="125">
                  <c:v>42708</c:v>
                </c:pt>
                <c:pt idx="126">
                  <c:v>42709</c:v>
                </c:pt>
                <c:pt idx="127">
                  <c:v>42710</c:v>
                </c:pt>
                <c:pt idx="128">
                  <c:v>42711</c:v>
                </c:pt>
                <c:pt idx="129">
                  <c:v>42712</c:v>
                </c:pt>
                <c:pt idx="130">
                  <c:v>42713</c:v>
                </c:pt>
                <c:pt idx="131">
                  <c:v>42714</c:v>
                </c:pt>
                <c:pt idx="132">
                  <c:v>42715</c:v>
                </c:pt>
                <c:pt idx="133">
                  <c:v>42716</c:v>
                </c:pt>
                <c:pt idx="134">
                  <c:v>42717</c:v>
                </c:pt>
                <c:pt idx="135">
                  <c:v>42718</c:v>
                </c:pt>
                <c:pt idx="136">
                  <c:v>42719</c:v>
                </c:pt>
                <c:pt idx="137">
                  <c:v>42720</c:v>
                </c:pt>
                <c:pt idx="138">
                  <c:v>42721</c:v>
                </c:pt>
                <c:pt idx="139">
                  <c:v>42722</c:v>
                </c:pt>
                <c:pt idx="140">
                  <c:v>42723</c:v>
                </c:pt>
                <c:pt idx="141">
                  <c:v>42724</c:v>
                </c:pt>
                <c:pt idx="142">
                  <c:v>42725</c:v>
                </c:pt>
                <c:pt idx="143">
                  <c:v>42726</c:v>
                </c:pt>
                <c:pt idx="144">
                  <c:v>42727</c:v>
                </c:pt>
                <c:pt idx="145">
                  <c:v>42728</c:v>
                </c:pt>
                <c:pt idx="146">
                  <c:v>42729</c:v>
                </c:pt>
                <c:pt idx="147">
                  <c:v>42730</c:v>
                </c:pt>
                <c:pt idx="148">
                  <c:v>42731</c:v>
                </c:pt>
                <c:pt idx="149">
                  <c:v>42732</c:v>
                </c:pt>
                <c:pt idx="150">
                  <c:v>42733</c:v>
                </c:pt>
                <c:pt idx="151">
                  <c:v>42734</c:v>
                </c:pt>
                <c:pt idx="152">
                  <c:v>42735</c:v>
                </c:pt>
                <c:pt idx="153">
                  <c:v>42736</c:v>
                </c:pt>
                <c:pt idx="154">
                  <c:v>42737</c:v>
                </c:pt>
                <c:pt idx="155">
                  <c:v>42738</c:v>
                </c:pt>
                <c:pt idx="156">
                  <c:v>42739</c:v>
                </c:pt>
                <c:pt idx="157">
                  <c:v>42740</c:v>
                </c:pt>
                <c:pt idx="158">
                  <c:v>42741</c:v>
                </c:pt>
                <c:pt idx="159">
                  <c:v>42742</c:v>
                </c:pt>
                <c:pt idx="160">
                  <c:v>42743</c:v>
                </c:pt>
                <c:pt idx="161">
                  <c:v>42744</c:v>
                </c:pt>
                <c:pt idx="162">
                  <c:v>42745</c:v>
                </c:pt>
                <c:pt idx="163">
                  <c:v>42746</c:v>
                </c:pt>
                <c:pt idx="164">
                  <c:v>42747</c:v>
                </c:pt>
                <c:pt idx="165">
                  <c:v>42748</c:v>
                </c:pt>
                <c:pt idx="166">
                  <c:v>42749</c:v>
                </c:pt>
                <c:pt idx="167">
                  <c:v>42750</c:v>
                </c:pt>
                <c:pt idx="168">
                  <c:v>42751</c:v>
                </c:pt>
                <c:pt idx="169">
                  <c:v>42752</c:v>
                </c:pt>
                <c:pt idx="170">
                  <c:v>42753</c:v>
                </c:pt>
                <c:pt idx="171">
                  <c:v>42754</c:v>
                </c:pt>
                <c:pt idx="172">
                  <c:v>42755</c:v>
                </c:pt>
                <c:pt idx="173">
                  <c:v>42756</c:v>
                </c:pt>
                <c:pt idx="174">
                  <c:v>42757</c:v>
                </c:pt>
                <c:pt idx="175">
                  <c:v>42758</c:v>
                </c:pt>
                <c:pt idx="176">
                  <c:v>42759</c:v>
                </c:pt>
                <c:pt idx="177">
                  <c:v>42760</c:v>
                </c:pt>
                <c:pt idx="178">
                  <c:v>42761</c:v>
                </c:pt>
                <c:pt idx="179">
                  <c:v>42762</c:v>
                </c:pt>
                <c:pt idx="180">
                  <c:v>42763</c:v>
                </c:pt>
                <c:pt idx="181">
                  <c:v>42764</c:v>
                </c:pt>
                <c:pt idx="182">
                  <c:v>42765</c:v>
                </c:pt>
                <c:pt idx="183">
                  <c:v>42766</c:v>
                </c:pt>
                <c:pt idx="184">
                  <c:v>42767</c:v>
                </c:pt>
                <c:pt idx="185">
                  <c:v>42768</c:v>
                </c:pt>
                <c:pt idx="186">
                  <c:v>42769</c:v>
                </c:pt>
                <c:pt idx="187">
                  <c:v>42770</c:v>
                </c:pt>
                <c:pt idx="188">
                  <c:v>42771</c:v>
                </c:pt>
                <c:pt idx="189">
                  <c:v>42772</c:v>
                </c:pt>
                <c:pt idx="190">
                  <c:v>42773</c:v>
                </c:pt>
                <c:pt idx="191">
                  <c:v>42774</c:v>
                </c:pt>
                <c:pt idx="192">
                  <c:v>42775</c:v>
                </c:pt>
                <c:pt idx="193">
                  <c:v>42776</c:v>
                </c:pt>
                <c:pt idx="194">
                  <c:v>42777</c:v>
                </c:pt>
                <c:pt idx="195">
                  <c:v>42778</c:v>
                </c:pt>
                <c:pt idx="196">
                  <c:v>42779</c:v>
                </c:pt>
                <c:pt idx="197">
                  <c:v>42780</c:v>
                </c:pt>
                <c:pt idx="198">
                  <c:v>42781</c:v>
                </c:pt>
                <c:pt idx="199">
                  <c:v>42782</c:v>
                </c:pt>
                <c:pt idx="200">
                  <c:v>42783</c:v>
                </c:pt>
                <c:pt idx="201">
                  <c:v>42784</c:v>
                </c:pt>
                <c:pt idx="202">
                  <c:v>42785</c:v>
                </c:pt>
                <c:pt idx="203">
                  <c:v>42786</c:v>
                </c:pt>
                <c:pt idx="204">
                  <c:v>42787</c:v>
                </c:pt>
                <c:pt idx="205">
                  <c:v>42788</c:v>
                </c:pt>
                <c:pt idx="206">
                  <c:v>42789</c:v>
                </c:pt>
                <c:pt idx="207">
                  <c:v>42790</c:v>
                </c:pt>
                <c:pt idx="208">
                  <c:v>42791</c:v>
                </c:pt>
                <c:pt idx="209">
                  <c:v>42792</c:v>
                </c:pt>
                <c:pt idx="210">
                  <c:v>42793</c:v>
                </c:pt>
                <c:pt idx="211">
                  <c:v>42794</c:v>
                </c:pt>
                <c:pt idx="212">
                  <c:v>42795</c:v>
                </c:pt>
                <c:pt idx="213">
                  <c:v>42796</c:v>
                </c:pt>
                <c:pt idx="214">
                  <c:v>42797</c:v>
                </c:pt>
                <c:pt idx="215">
                  <c:v>42798</c:v>
                </c:pt>
                <c:pt idx="216">
                  <c:v>42799</c:v>
                </c:pt>
                <c:pt idx="217">
                  <c:v>42800</c:v>
                </c:pt>
                <c:pt idx="218">
                  <c:v>42801</c:v>
                </c:pt>
                <c:pt idx="219">
                  <c:v>42802</c:v>
                </c:pt>
                <c:pt idx="220">
                  <c:v>42803</c:v>
                </c:pt>
                <c:pt idx="221">
                  <c:v>42804</c:v>
                </c:pt>
                <c:pt idx="222">
                  <c:v>42805</c:v>
                </c:pt>
                <c:pt idx="223">
                  <c:v>42806</c:v>
                </c:pt>
                <c:pt idx="224">
                  <c:v>42807</c:v>
                </c:pt>
                <c:pt idx="225">
                  <c:v>42808</c:v>
                </c:pt>
                <c:pt idx="226">
                  <c:v>42809</c:v>
                </c:pt>
                <c:pt idx="227">
                  <c:v>42810</c:v>
                </c:pt>
                <c:pt idx="228">
                  <c:v>42811</c:v>
                </c:pt>
                <c:pt idx="229">
                  <c:v>42812</c:v>
                </c:pt>
                <c:pt idx="230">
                  <c:v>42813</c:v>
                </c:pt>
                <c:pt idx="231">
                  <c:v>42814</c:v>
                </c:pt>
                <c:pt idx="232">
                  <c:v>42815</c:v>
                </c:pt>
                <c:pt idx="233">
                  <c:v>42816</c:v>
                </c:pt>
                <c:pt idx="234">
                  <c:v>42817</c:v>
                </c:pt>
                <c:pt idx="235">
                  <c:v>42818</c:v>
                </c:pt>
                <c:pt idx="236">
                  <c:v>42819</c:v>
                </c:pt>
                <c:pt idx="237">
                  <c:v>42820</c:v>
                </c:pt>
                <c:pt idx="238">
                  <c:v>42821</c:v>
                </c:pt>
                <c:pt idx="239">
                  <c:v>42822</c:v>
                </c:pt>
                <c:pt idx="240">
                  <c:v>42823</c:v>
                </c:pt>
                <c:pt idx="241">
                  <c:v>42824</c:v>
                </c:pt>
                <c:pt idx="242">
                  <c:v>42825</c:v>
                </c:pt>
                <c:pt idx="243">
                  <c:v>42826</c:v>
                </c:pt>
                <c:pt idx="244">
                  <c:v>42827</c:v>
                </c:pt>
                <c:pt idx="245">
                  <c:v>42828</c:v>
                </c:pt>
                <c:pt idx="246">
                  <c:v>42829</c:v>
                </c:pt>
                <c:pt idx="247">
                  <c:v>42830</c:v>
                </c:pt>
                <c:pt idx="248">
                  <c:v>42831</c:v>
                </c:pt>
                <c:pt idx="249">
                  <c:v>42832</c:v>
                </c:pt>
                <c:pt idx="250">
                  <c:v>42833</c:v>
                </c:pt>
                <c:pt idx="251">
                  <c:v>42834</c:v>
                </c:pt>
                <c:pt idx="252">
                  <c:v>42835</c:v>
                </c:pt>
                <c:pt idx="253">
                  <c:v>42836</c:v>
                </c:pt>
                <c:pt idx="254">
                  <c:v>42837</c:v>
                </c:pt>
                <c:pt idx="255">
                  <c:v>42838</c:v>
                </c:pt>
                <c:pt idx="256">
                  <c:v>42839</c:v>
                </c:pt>
                <c:pt idx="257">
                  <c:v>42840</c:v>
                </c:pt>
                <c:pt idx="258">
                  <c:v>42841</c:v>
                </c:pt>
                <c:pt idx="259">
                  <c:v>42842</c:v>
                </c:pt>
                <c:pt idx="260">
                  <c:v>42843</c:v>
                </c:pt>
                <c:pt idx="261">
                  <c:v>42844</c:v>
                </c:pt>
                <c:pt idx="262">
                  <c:v>42845</c:v>
                </c:pt>
                <c:pt idx="263">
                  <c:v>42846</c:v>
                </c:pt>
                <c:pt idx="264">
                  <c:v>42847</c:v>
                </c:pt>
                <c:pt idx="265">
                  <c:v>42848</c:v>
                </c:pt>
                <c:pt idx="266">
                  <c:v>42849</c:v>
                </c:pt>
                <c:pt idx="267">
                  <c:v>42850</c:v>
                </c:pt>
                <c:pt idx="268">
                  <c:v>42851</c:v>
                </c:pt>
                <c:pt idx="269">
                  <c:v>42852</c:v>
                </c:pt>
                <c:pt idx="270">
                  <c:v>42853</c:v>
                </c:pt>
                <c:pt idx="271">
                  <c:v>42854</c:v>
                </c:pt>
                <c:pt idx="272">
                  <c:v>42855</c:v>
                </c:pt>
                <c:pt idx="273">
                  <c:v>42856</c:v>
                </c:pt>
                <c:pt idx="274">
                  <c:v>42857</c:v>
                </c:pt>
                <c:pt idx="275">
                  <c:v>42858</c:v>
                </c:pt>
                <c:pt idx="276">
                  <c:v>42859</c:v>
                </c:pt>
                <c:pt idx="277">
                  <c:v>42860</c:v>
                </c:pt>
                <c:pt idx="278">
                  <c:v>42861</c:v>
                </c:pt>
                <c:pt idx="279">
                  <c:v>42862</c:v>
                </c:pt>
                <c:pt idx="280">
                  <c:v>42863</c:v>
                </c:pt>
                <c:pt idx="281">
                  <c:v>42864</c:v>
                </c:pt>
                <c:pt idx="282">
                  <c:v>42865</c:v>
                </c:pt>
                <c:pt idx="283">
                  <c:v>42866</c:v>
                </c:pt>
                <c:pt idx="284">
                  <c:v>42867</c:v>
                </c:pt>
                <c:pt idx="285">
                  <c:v>42868</c:v>
                </c:pt>
                <c:pt idx="286">
                  <c:v>42869</c:v>
                </c:pt>
                <c:pt idx="287">
                  <c:v>42870</c:v>
                </c:pt>
                <c:pt idx="288">
                  <c:v>42871</c:v>
                </c:pt>
                <c:pt idx="289">
                  <c:v>42872</c:v>
                </c:pt>
                <c:pt idx="290">
                  <c:v>42873</c:v>
                </c:pt>
                <c:pt idx="291">
                  <c:v>42874</c:v>
                </c:pt>
                <c:pt idx="292">
                  <c:v>42875</c:v>
                </c:pt>
                <c:pt idx="293">
                  <c:v>42876</c:v>
                </c:pt>
                <c:pt idx="294">
                  <c:v>42877</c:v>
                </c:pt>
                <c:pt idx="295">
                  <c:v>42878</c:v>
                </c:pt>
                <c:pt idx="296">
                  <c:v>42879</c:v>
                </c:pt>
                <c:pt idx="297">
                  <c:v>42880</c:v>
                </c:pt>
                <c:pt idx="298">
                  <c:v>42881</c:v>
                </c:pt>
                <c:pt idx="299">
                  <c:v>42882</c:v>
                </c:pt>
                <c:pt idx="300">
                  <c:v>42883</c:v>
                </c:pt>
                <c:pt idx="301">
                  <c:v>42884</c:v>
                </c:pt>
                <c:pt idx="302">
                  <c:v>42885</c:v>
                </c:pt>
                <c:pt idx="303">
                  <c:v>42886</c:v>
                </c:pt>
                <c:pt idx="304">
                  <c:v>42887</c:v>
                </c:pt>
                <c:pt idx="305">
                  <c:v>42888</c:v>
                </c:pt>
                <c:pt idx="306">
                  <c:v>42889</c:v>
                </c:pt>
                <c:pt idx="307">
                  <c:v>42890</c:v>
                </c:pt>
                <c:pt idx="308">
                  <c:v>42891</c:v>
                </c:pt>
                <c:pt idx="309">
                  <c:v>42892</c:v>
                </c:pt>
                <c:pt idx="310">
                  <c:v>42893</c:v>
                </c:pt>
                <c:pt idx="311">
                  <c:v>42894</c:v>
                </c:pt>
                <c:pt idx="312">
                  <c:v>42895</c:v>
                </c:pt>
                <c:pt idx="313">
                  <c:v>42896</c:v>
                </c:pt>
                <c:pt idx="314">
                  <c:v>42897</c:v>
                </c:pt>
                <c:pt idx="315">
                  <c:v>42898</c:v>
                </c:pt>
                <c:pt idx="316">
                  <c:v>42899</c:v>
                </c:pt>
                <c:pt idx="317">
                  <c:v>42900</c:v>
                </c:pt>
                <c:pt idx="318">
                  <c:v>42901</c:v>
                </c:pt>
                <c:pt idx="319">
                  <c:v>42902</c:v>
                </c:pt>
                <c:pt idx="320">
                  <c:v>42903</c:v>
                </c:pt>
                <c:pt idx="321">
                  <c:v>42904</c:v>
                </c:pt>
                <c:pt idx="322">
                  <c:v>42905</c:v>
                </c:pt>
                <c:pt idx="323">
                  <c:v>42906</c:v>
                </c:pt>
                <c:pt idx="324">
                  <c:v>42907</c:v>
                </c:pt>
                <c:pt idx="325">
                  <c:v>42908</c:v>
                </c:pt>
                <c:pt idx="326">
                  <c:v>42909</c:v>
                </c:pt>
                <c:pt idx="327">
                  <c:v>42910</c:v>
                </c:pt>
                <c:pt idx="328">
                  <c:v>42911</c:v>
                </c:pt>
                <c:pt idx="329">
                  <c:v>42912</c:v>
                </c:pt>
                <c:pt idx="330">
                  <c:v>42913</c:v>
                </c:pt>
                <c:pt idx="331">
                  <c:v>42914</c:v>
                </c:pt>
                <c:pt idx="332">
                  <c:v>42915</c:v>
                </c:pt>
                <c:pt idx="333">
                  <c:v>42916</c:v>
                </c:pt>
                <c:pt idx="334">
                  <c:v>42917</c:v>
                </c:pt>
                <c:pt idx="335">
                  <c:v>42918</c:v>
                </c:pt>
                <c:pt idx="336">
                  <c:v>42919</c:v>
                </c:pt>
                <c:pt idx="337">
                  <c:v>42920</c:v>
                </c:pt>
                <c:pt idx="338">
                  <c:v>42921</c:v>
                </c:pt>
                <c:pt idx="339">
                  <c:v>42922</c:v>
                </c:pt>
                <c:pt idx="340">
                  <c:v>42923</c:v>
                </c:pt>
                <c:pt idx="341">
                  <c:v>42924</c:v>
                </c:pt>
                <c:pt idx="342">
                  <c:v>42925</c:v>
                </c:pt>
                <c:pt idx="343">
                  <c:v>42926</c:v>
                </c:pt>
                <c:pt idx="344">
                  <c:v>42927</c:v>
                </c:pt>
                <c:pt idx="345">
                  <c:v>42928</c:v>
                </c:pt>
                <c:pt idx="346">
                  <c:v>42929</c:v>
                </c:pt>
                <c:pt idx="347">
                  <c:v>42930</c:v>
                </c:pt>
                <c:pt idx="348">
                  <c:v>42931</c:v>
                </c:pt>
                <c:pt idx="349">
                  <c:v>42932</c:v>
                </c:pt>
                <c:pt idx="350">
                  <c:v>42933</c:v>
                </c:pt>
                <c:pt idx="351">
                  <c:v>42934</c:v>
                </c:pt>
                <c:pt idx="352">
                  <c:v>42935</c:v>
                </c:pt>
                <c:pt idx="353">
                  <c:v>42936</c:v>
                </c:pt>
                <c:pt idx="354">
                  <c:v>42937</c:v>
                </c:pt>
                <c:pt idx="355">
                  <c:v>42938</c:v>
                </c:pt>
                <c:pt idx="356">
                  <c:v>42939</c:v>
                </c:pt>
                <c:pt idx="357">
                  <c:v>42940</c:v>
                </c:pt>
                <c:pt idx="358">
                  <c:v>42941</c:v>
                </c:pt>
                <c:pt idx="359">
                  <c:v>42942</c:v>
                </c:pt>
                <c:pt idx="360">
                  <c:v>42943</c:v>
                </c:pt>
                <c:pt idx="361">
                  <c:v>42944</c:v>
                </c:pt>
                <c:pt idx="362">
                  <c:v>42945</c:v>
                </c:pt>
                <c:pt idx="363">
                  <c:v>42946</c:v>
                </c:pt>
                <c:pt idx="364">
                  <c:v>42947</c:v>
                </c:pt>
                <c:pt idx="365">
                  <c:v>42948</c:v>
                </c:pt>
                <c:pt idx="366">
                  <c:v>42949</c:v>
                </c:pt>
                <c:pt idx="367">
                  <c:v>42950</c:v>
                </c:pt>
                <c:pt idx="368">
                  <c:v>42951</c:v>
                </c:pt>
                <c:pt idx="369">
                  <c:v>42952</c:v>
                </c:pt>
                <c:pt idx="370">
                  <c:v>42953</c:v>
                </c:pt>
                <c:pt idx="371">
                  <c:v>42954</c:v>
                </c:pt>
                <c:pt idx="372">
                  <c:v>42955</c:v>
                </c:pt>
                <c:pt idx="373">
                  <c:v>42956</c:v>
                </c:pt>
                <c:pt idx="374">
                  <c:v>42957</c:v>
                </c:pt>
                <c:pt idx="375">
                  <c:v>42958</c:v>
                </c:pt>
                <c:pt idx="376">
                  <c:v>42959</c:v>
                </c:pt>
                <c:pt idx="377">
                  <c:v>42960</c:v>
                </c:pt>
                <c:pt idx="378">
                  <c:v>42961</c:v>
                </c:pt>
                <c:pt idx="379">
                  <c:v>42962</c:v>
                </c:pt>
                <c:pt idx="380">
                  <c:v>42963</c:v>
                </c:pt>
                <c:pt idx="381">
                  <c:v>42964</c:v>
                </c:pt>
                <c:pt idx="382">
                  <c:v>42965</c:v>
                </c:pt>
                <c:pt idx="383">
                  <c:v>42966</c:v>
                </c:pt>
                <c:pt idx="384">
                  <c:v>42967</c:v>
                </c:pt>
                <c:pt idx="385">
                  <c:v>42968</c:v>
                </c:pt>
                <c:pt idx="386">
                  <c:v>42969</c:v>
                </c:pt>
                <c:pt idx="387">
                  <c:v>42970</c:v>
                </c:pt>
                <c:pt idx="388">
                  <c:v>42971</c:v>
                </c:pt>
                <c:pt idx="389">
                  <c:v>42972</c:v>
                </c:pt>
                <c:pt idx="390">
                  <c:v>42973</c:v>
                </c:pt>
                <c:pt idx="391">
                  <c:v>42974</c:v>
                </c:pt>
                <c:pt idx="392">
                  <c:v>42975</c:v>
                </c:pt>
                <c:pt idx="393">
                  <c:v>42976</c:v>
                </c:pt>
                <c:pt idx="394">
                  <c:v>42977</c:v>
                </c:pt>
                <c:pt idx="395">
                  <c:v>42978</c:v>
                </c:pt>
                <c:pt idx="396">
                  <c:v>42979</c:v>
                </c:pt>
                <c:pt idx="397">
                  <c:v>42980</c:v>
                </c:pt>
                <c:pt idx="398">
                  <c:v>42981</c:v>
                </c:pt>
                <c:pt idx="399">
                  <c:v>42982</c:v>
                </c:pt>
                <c:pt idx="400">
                  <c:v>42983</c:v>
                </c:pt>
                <c:pt idx="401">
                  <c:v>42984</c:v>
                </c:pt>
                <c:pt idx="402">
                  <c:v>42985</c:v>
                </c:pt>
                <c:pt idx="403">
                  <c:v>42986</c:v>
                </c:pt>
                <c:pt idx="404">
                  <c:v>42987</c:v>
                </c:pt>
                <c:pt idx="405">
                  <c:v>42988</c:v>
                </c:pt>
                <c:pt idx="406">
                  <c:v>42989</c:v>
                </c:pt>
                <c:pt idx="407">
                  <c:v>42990</c:v>
                </c:pt>
                <c:pt idx="408">
                  <c:v>42991</c:v>
                </c:pt>
                <c:pt idx="409">
                  <c:v>42992</c:v>
                </c:pt>
                <c:pt idx="410">
                  <c:v>42993</c:v>
                </c:pt>
                <c:pt idx="411">
                  <c:v>42994</c:v>
                </c:pt>
                <c:pt idx="412">
                  <c:v>42995</c:v>
                </c:pt>
                <c:pt idx="413">
                  <c:v>42996</c:v>
                </c:pt>
                <c:pt idx="414">
                  <c:v>42997</c:v>
                </c:pt>
                <c:pt idx="415">
                  <c:v>42998</c:v>
                </c:pt>
                <c:pt idx="416">
                  <c:v>42999</c:v>
                </c:pt>
                <c:pt idx="417">
                  <c:v>43000</c:v>
                </c:pt>
                <c:pt idx="418">
                  <c:v>43001</c:v>
                </c:pt>
                <c:pt idx="419">
                  <c:v>43002</c:v>
                </c:pt>
                <c:pt idx="420">
                  <c:v>43003</c:v>
                </c:pt>
                <c:pt idx="421">
                  <c:v>43004</c:v>
                </c:pt>
                <c:pt idx="422">
                  <c:v>43005</c:v>
                </c:pt>
                <c:pt idx="423">
                  <c:v>43006</c:v>
                </c:pt>
                <c:pt idx="424">
                  <c:v>43007</c:v>
                </c:pt>
                <c:pt idx="425">
                  <c:v>43008</c:v>
                </c:pt>
                <c:pt idx="426">
                  <c:v>43009</c:v>
                </c:pt>
                <c:pt idx="427">
                  <c:v>43010</c:v>
                </c:pt>
                <c:pt idx="428">
                  <c:v>43011</c:v>
                </c:pt>
                <c:pt idx="429">
                  <c:v>43012</c:v>
                </c:pt>
                <c:pt idx="430">
                  <c:v>43013</c:v>
                </c:pt>
                <c:pt idx="431">
                  <c:v>43014</c:v>
                </c:pt>
                <c:pt idx="432">
                  <c:v>43015</c:v>
                </c:pt>
                <c:pt idx="433">
                  <c:v>43016</c:v>
                </c:pt>
                <c:pt idx="434">
                  <c:v>43017</c:v>
                </c:pt>
                <c:pt idx="435">
                  <c:v>43018</c:v>
                </c:pt>
                <c:pt idx="436">
                  <c:v>43019</c:v>
                </c:pt>
                <c:pt idx="437">
                  <c:v>43020</c:v>
                </c:pt>
                <c:pt idx="438">
                  <c:v>43021</c:v>
                </c:pt>
                <c:pt idx="439">
                  <c:v>43022</c:v>
                </c:pt>
                <c:pt idx="440">
                  <c:v>43023</c:v>
                </c:pt>
                <c:pt idx="441">
                  <c:v>43024</c:v>
                </c:pt>
                <c:pt idx="442">
                  <c:v>43025</c:v>
                </c:pt>
                <c:pt idx="443">
                  <c:v>43026</c:v>
                </c:pt>
                <c:pt idx="444">
                  <c:v>43027</c:v>
                </c:pt>
                <c:pt idx="445">
                  <c:v>43028</c:v>
                </c:pt>
                <c:pt idx="446">
                  <c:v>43029</c:v>
                </c:pt>
                <c:pt idx="447">
                  <c:v>43030</c:v>
                </c:pt>
                <c:pt idx="448">
                  <c:v>43031</c:v>
                </c:pt>
                <c:pt idx="449">
                  <c:v>43032</c:v>
                </c:pt>
                <c:pt idx="450">
                  <c:v>43033</c:v>
                </c:pt>
                <c:pt idx="451">
                  <c:v>43034</c:v>
                </c:pt>
                <c:pt idx="452">
                  <c:v>43035</c:v>
                </c:pt>
                <c:pt idx="453">
                  <c:v>43036</c:v>
                </c:pt>
                <c:pt idx="454">
                  <c:v>43037</c:v>
                </c:pt>
                <c:pt idx="455">
                  <c:v>43038</c:v>
                </c:pt>
                <c:pt idx="456">
                  <c:v>43039</c:v>
                </c:pt>
                <c:pt idx="457">
                  <c:v>43040</c:v>
                </c:pt>
                <c:pt idx="458">
                  <c:v>43041</c:v>
                </c:pt>
                <c:pt idx="459">
                  <c:v>43042</c:v>
                </c:pt>
                <c:pt idx="460">
                  <c:v>43043</c:v>
                </c:pt>
                <c:pt idx="461">
                  <c:v>43044</c:v>
                </c:pt>
                <c:pt idx="462">
                  <c:v>43045</c:v>
                </c:pt>
                <c:pt idx="463">
                  <c:v>43046</c:v>
                </c:pt>
                <c:pt idx="464">
                  <c:v>43047</c:v>
                </c:pt>
                <c:pt idx="465">
                  <c:v>43048</c:v>
                </c:pt>
                <c:pt idx="466">
                  <c:v>43049</c:v>
                </c:pt>
                <c:pt idx="467">
                  <c:v>43050</c:v>
                </c:pt>
                <c:pt idx="468">
                  <c:v>43051</c:v>
                </c:pt>
                <c:pt idx="469">
                  <c:v>43052</c:v>
                </c:pt>
                <c:pt idx="470">
                  <c:v>43053</c:v>
                </c:pt>
                <c:pt idx="471">
                  <c:v>43054</c:v>
                </c:pt>
                <c:pt idx="472">
                  <c:v>43055</c:v>
                </c:pt>
                <c:pt idx="473">
                  <c:v>43056</c:v>
                </c:pt>
                <c:pt idx="474">
                  <c:v>43057</c:v>
                </c:pt>
                <c:pt idx="475">
                  <c:v>43058</c:v>
                </c:pt>
                <c:pt idx="476">
                  <c:v>43059</c:v>
                </c:pt>
                <c:pt idx="477">
                  <c:v>43060</c:v>
                </c:pt>
                <c:pt idx="478">
                  <c:v>43061</c:v>
                </c:pt>
                <c:pt idx="479">
                  <c:v>43062</c:v>
                </c:pt>
                <c:pt idx="480">
                  <c:v>43063</c:v>
                </c:pt>
                <c:pt idx="481">
                  <c:v>43064</c:v>
                </c:pt>
                <c:pt idx="482">
                  <c:v>43065</c:v>
                </c:pt>
                <c:pt idx="483">
                  <c:v>43066</c:v>
                </c:pt>
                <c:pt idx="484">
                  <c:v>43067</c:v>
                </c:pt>
                <c:pt idx="485">
                  <c:v>43068</c:v>
                </c:pt>
                <c:pt idx="486">
                  <c:v>43069</c:v>
                </c:pt>
                <c:pt idx="487">
                  <c:v>43070</c:v>
                </c:pt>
                <c:pt idx="488">
                  <c:v>43071</c:v>
                </c:pt>
                <c:pt idx="489">
                  <c:v>43072</c:v>
                </c:pt>
                <c:pt idx="490">
                  <c:v>43073</c:v>
                </c:pt>
                <c:pt idx="491">
                  <c:v>43074</c:v>
                </c:pt>
                <c:pt idx="492">
                  <c:v>43075</c:v>
                </c:pt>
                <c:pt idx="493">
                  <c:v>43076</c:v>
                </c:pt>
                <c:pt idx="494">
                  <c:v>43077</c:v>
                </c:pt>
                <c:pt idx="495">
                  <c:v>43078</c:v>
                </c:pt>
                <c:pt idx="496">
                  <c:v>43079</c:v>
                </c:pt>
                <c:pt idx="497">
                  <c:v>43080</c:v>
                </c:pt>
                <c:pt idx="498">
                  <c:v>43081</c:v>
                </c:pt>
                <c:pt idx="499">
                  <c:v>43082</c:v>
                </c:pt>
                <c:pt idx="500">
                  <c:v>43083</c:v>
                </c:pt>
                <c:pt idx="501">
                  <c:v>43084</c:v>
                </c:pt>
                <c:pt idx="502">
                  <c:v>43085</c:v>
                </c:pt>
                <c:pt idx="503">
                  <c:v>43086</c:v>
                </c:pt>
                <c:pt idx="504">
                  <c:v>43087</c:v>
                </c:pt>
                <c:pt idx="505">
                  <c:v>43088</c:v>
                </c:pt>
                <c:pt idx="506">
                  <c:v>43089</c:v>
                </c:pt>
                <c:pt idx="507">
                  <c:v>43090</c:v>
                </c:pt>
                <c:pt idx="508">
                  <c:v>43091</c:v>
                </c:pt>
                <c:pt idx="509">
                  <c:v>43092</c:v>
                </c:pt>
                <c:pt idx="510">
                  <c:v>43093</c:v>
                </c:pt>
                <c:pt idx="511">
                  <c:v>43094</c:v>
                </c:pt>
                <c:pt idx="512">
                  <c:v>43095</c:v>
                </c:pt>
                <c:pt idx="513">
                  <c:v>43096</c:v>
                </c:pt>
                <c:pt idx="514">
                  <c:v>43097</c:v>
                </c:pt>
                <c:pt idx="515">
                  <c:v>43098</c:v>
                </c:pt>
                <c:pt idx="516">
                  <c:v>43099</c:v>
                </c:pt>
                <c:pt idx="517">
                  <c:v>43100</c:v>
                </c:pt>
                <c:pt idx="518">
                  <c:v>43101</c:v>
                </c:pt>
              </c:numCache>
            </c:numRef>
          </c:cat>
          <c:val>
            <c:numRef>
              <c:f>Data!$S$582:$S$1100</c:f>
              <c:numCache>
                <c:formatCode>0</c:formatCode>
                <c:ptCount val="519"/>
                <c:pt idx="0">
                  <c:v>2322.66399</c:v>
                </c:pt>
                <c:pt idx="1">
                  <c:v>2333.6386699999998</c:v>
                </c:pt>
                <c:pt idx="2">
                  <c:v>2320.1506050000003</c:v>
                </c:pt>
                <c:pt idx="3">
                  <c:v>2309.1004800000001</c:v>
                </c:pt>
                <c:pt idx="4">
                  <c:v>2290.8186949999999</c:v>
                </c:pt>
                <c:pt idx="5">
                  <c:v>2262.1527550000001</c:v>
                </c:pt>
                <c:pt idx="6">
                  <c:v>2321.8151349999998</c:v>
                </c:pt>
                <c:pt idx="7">
                  <c:v>2371.0076449999997</c:v>
                </c:pt>
                <c:pt idx="8">
                  <c:v>2420.0746200500002</c:v>
                </c:pt>
                <c:pt idx="9">
                  <c:v>2420.2246449999998</c:v>
                </c:pt>
                <c:pt idx="10">
                  <c:v>2413.0040450000001</c:v>
                </c:pt>
                <c:pt idx="11">
                  <c:v>2410.1079049999998</c:v>
                </c:pt>
                <c:pt idx="12">
                  <c:v>2364.5798100000002</c:v>
                </c:pt>
                <c:pt idx="13">
                  <c:v>2361.89381</c:v>
                </c:pt>
                <c:pt idx="14">
                  <c:v>2317.6194449999998</c:v>
                </c:pt>
                <c:pt idx="15">
                  <c:v>2295.9928</c:v>
                </c:pt>
                <c:pt idx="16">
                  <c:v>2360.8581199999999</c:v>
                </c:pt>
                <c:pt idx="17">
                  <c:v>2408.64048</c:v>
                </c:pt>
                <c:pt idx="18">
                  <c:v>2437.6540199999999</c:v>
                </c:pt>
                <c:pt idx="19">
                  <c:v>2432.1058499999999</c:v>
                </c:pt>
                <c:pt idx="20">
                  <c:v>2420.1397200000001</c:v>
                </c:pt>
                <c:pt idx="21">
                  <c:v>2375.5991250000002</c:v>
                </c:pt>
                <c:pt idx="22">
                  <c:v>2386.5994799999999</c:v>
                </c:pt>
                <c:pt idx="23">
                  <c:v>2430.0423700000001</c:v>
                </c:pt>
                <c:pt idx="24">
                  <c:v>2397.2131300000001</c:v>
                </c:pt>
                <c:pt idx="25">
                  <c:v>2341.3328750000001</c:v>
                </c:pt>
                <c:pt idx="26">
                  <c:v>2364.2665750000001</c:v>
                </c:pt>
                <c:pt idx="27">
                  <c:v>2420.4545349999999</c:v>
                </c:pt>
                <c:pt idx="28">
                  <c:v>2411.37115055</c:v>
                </c:pt>
                <c:pt idx="29">
                  <c:v>2405.811095</c:v>
                </c:pt>
                <c:pt idx="30">
                  <c:v>2416.9674749999999</c:v>
                </c:pt>
                <c:pt idx="31">
                  <c:v>2436.0906099999993</c:v>
                </c:pt>
                <c:pt idx="32">
                  <c:v>2451.3068000000003</c:v>
                </c:pt>
                <c:pt idx="33">
                  <c:v>2418.6462249999995</c:v>
                </c:pt>
                <c:pt idx="34">
                  <c:v>2374.6207100000001</c:v>
                </c:pt>
                <c:pt idx="35">
                  <c:v>2385.8754449999997</c:v>
                </c:pt>
                <c:pt idx="36">
                  <c:v>2351.6131450000003</c:v>
                </c:pt>
                <c:pt idx="37">
                  <c:v>2366.9012250000005</c:v>
                </c:pt>
                <c:pt idx="38">
                  <c:v>2404.1718450000003</c:v>
                </c:pt>
                <c:pt idx="39">
                  <c:v>2420.4466350000007</c:v>
                </c:pt>
                <c:pt idx="40">
                  <c:v>2439.1767449999998</c:v>
                </c:pt>
                <c:pt idx="41">
                  <c:v>2513.9107450000001</c:v>
                </c:pt>
                <c:pt idx="42">
                  <c:v>2483.08455</c:v>
                </c:pt>
                <c:pt idx="43">
                  <c:v>2424.9006550000008</c:v>
                </c:pt>
                <c:pt idx="44">
                  <c:v>2414.6895100000006</c:v>
                </c:pt>
                <c:pt idx="45">
                  <c:v>2448.8467399999995</c:v>
                </c:pt>
                <c:pt idx="46">
                  <c:v>2439.8431100000003</c:v>
                </c:pt>
                <c:pt idx="47">
                  <c:v>2419.5448499999998</c:v>
                </c:pt>
                <c:pt idx="48">
                  <c:v>2424.89473</c:v>
                </c:pt>
                <c:pt idx="49">
                  <c:v>2467.1881700000004</c:v>
                </c:pt>
                <c:pt idx="50">
                  <c:v>2463.7579899999992</c:v>
                </c:pt>
                <c:pt idx="51">
                  <c:v>2456.6716899999988</c:v>
                </c:pt>
                <c:pt idx="52">
                  <c:v>2459.7218799999991</c:v>
                </c:pt>
                <c:pt idx="53">
                  <c:v>2469.320775000001</c:v>
                </c:pt>
                <c:pt idx="54">
                  <c:v>2470.6061050000008</c:v>
                </c:pt>
                <c:pt idx="55">
                  <c:v>2484.6222850000004</c:v>
                </c:pt>
                <c:pt idx="56">
                  <c:v>2414.742045</c:v>
                </c:pt>
                <c:pt idx="57">
                  <c:v>2477.9369099999999</c:v>
                </c:pt>
                <c:pt idx="58">
                  <c:v>2435.727605</c:v>
                </c:pt>
                <c:pt idx="59">
                  <c:v>2393.2295550000003</c:v>
                </c:pt>
                <c:pt idx="60">
                  <c:v>2432.0485749999998</c:v>
                </c:pt>
                <c:pt idx="61">
                  <c:v>2457.8728849999998</c:v>
                </c:pt>
                <c:pt idx="62">
                  <c:v>2457.6433900000002</c:v>
                </c:pt>
                <c:pt idx="63">
                  <c:v>2459.8158899999999</c:v>
                </c:pt>
                <c:pt idx="64">
                  <c:v>2489.686185</c:v>
                </c:pt>
                <c:pt idx="65">
                  <c:v>2502.702225</c:v>
                </c:pt>
                <c:pt idx="66">
                  <c:v>2486.6115049999999</c:v>
                </c:pt>
                <c:pt idx="67">
                  <c:v>2467.5409049999998</c:v>
                </c:pt>
                <c:pt idx="68">
                  <c:v>2471.3471250000002</c:v>
                </c:pt>
                <c:pt idx="69">
                  <c:v>2500.3543449999997</c:v>
                </c:pt>
                <c:pt idx="70">
                  <c:v>2535.3414700000003</c:v>
                </c:pt>
                <c:pt idx="71">
                  <c:v>2558.3344200000001</c:v>
                </c:pt>
                <c:pt idx="72">
                  <c:v>2569.4548550000004</c:v>
                </c:pt>
                <c:pt idx="73">
                  <c:v>2564.9597549999999</c:v>
                </c:pt>
                <c:pt idx="74">
                  <c:v>2614.7408150000001</c:v>
                </c:pt>
                <c:pt idx="75">
                  <c:v>2614.3466050000002</c:v>
                </c:pt>
                <c:pt idx="76">
                  <c:v>2633.7513749999998</c:v>
                </c:pt>
                <c:pt idx="77">
                  <c:v>2577.9011399999999</c:v>
                </c:pt>
                <c:pt idx="78">
                  <c:v>2564.6528400000002</c:v>
                </c:pt>
                <c:pt idx="79">
                  <c:v>2564.75396</c:v>
                </c:pt>
                <c:pt idx="80">
                  <c:v>2545.5688099999998</c:v>
                </c:pt>
                <c:pt idx="81">
                  <c:v>2575.5947350000001</c:v>
                </c:pt>
                <c:pt idx="82">
                  <c:v>2650.9804849999996</c:v>
                </c:pt>
                <c:pt idx="83">
                  <c:v>2650.9322950000001</c:v>
                </c:pt>
                <c:pt idx="84">
                  <c:v>2585.2090349999999</c:v>
                </c:pt>
                <c:pt idx="85">
                  <c:v>2647.525815</c:v>
                </c:pt>
                <c:pt idx="86">
                  <c:v>2683.440795</c:v>
                </c:pt>
                <c:pt idx="87">
                  <c:v>2693.0930149999999</c:v>
                </c:pt>
                <c:pt idx="88">
                  <c:v>2713.5544100000002</c:v>
                </c:pt>
                <c:pt idx="89">
                  <c:v>2718.932335</c:v>
                </c:pt>
                <c:pt idx="90">
                  <c:v>2721.6669199999997</c:v>
                </c:pt>
                <c:pt idx="91">
                  <c:v>2720.3258949999999</c:v>
                </c:pt>
                <c:pt idx="92">
                  <c:v>2652.8425150000003</c:v>
                </c:pt>
                <c:pt idx="93">
                  <c:v>2622.79684</c:v>
                </c:pt>
                <c:pt idx="94">
                  <c:v>2659.4662699999999</c:v>
                </c:pt>
                <c:pt idx="95">
                  <c:v>2697.4854149999996</c:v>
                </c:pt>
                <c:pt idx="96">
                  <c:v>2687.0787449999998</c:v>
                </c:pt>
                <c:pt idx="97">
                  <c:v>2702.07492</c:v>
                </c:pt>
                <c:pt idx="98">
                  <c:v>2643.6741700000002</c:v>
                </c:pt>
                <c:pt idx="99">
                  <c:v>2642.8525700000005</c:v>
                </c:pt>
                <c:pt idx="100">
                  <c:v>2679.8182500000003</c:v>
                </c:pt>
                <c:pt idx="101">
                  <c:v>2698.2347300000001</c:v>
                </c:pt>
                <c:pt idx="102">
                  <c:v>2655.5261449999998</c:v>
                </c:pt>
                <c:pt idx="103">
                  <c:v>2636.9188800000002</c:v>
                </c:pt>
                <c:pt idx="104">
                  <c:v>2640.0089649999995</c:v>
                </c:pt>
                <c:pt idx="105">
                  <c:v>2621.049755</c:v>
                </c:pt>
                <c:pt idx="106">
                  <c:v>2646.3499000000002</c:v>
                </c:pt>
                <c:pt idx="107">
                  <c:v>2651.8822699999996</c:v>
                </c:pt>
                <c:pt idx="108">
                  <c:v>2691.4201899999998</c:v>
                </c:pt>
                <c:pt idx="109">
                  <c:v>2722.9167000000002</c:v>
                </c:pt>
                <c:pt idx="110">
                  <c:v>2687.739975</c:v>
                </c:pt>
                <c:pt idx="111">
                  <c:v>2733.2265950000001</c:v>
                </c:pt>
                <c:pt idx="112">
                  <c:v>2732.9654999999998</c:v>
                </c:pt>
                <c:pt idx="113">
                  <c:v>2702.0772900000002</c:v>
                </c:pt>
                <c:pt idx="114">
                  <c:v>2684.5278349999999</c:v>
                </c:pt>
                <c:pt idx="115">
                  <c:v>2709.7568799999999</c:v>
                </c:pt>
                <c:pt idx="116">
                  <c:v>2741.275905</c:v>
                </c:pt>
                <c:pt idx="117">
                  <c:v>2756.8962096250002</c:v>
                </c:pt>
                <c:pt idx="118">
                  <c:v>2735.0226864649999</c:v>
                </c:pt>
                <c:pt idx="119">
                  <c:v>2739.1338200000005</c:v>
                </c:pt>
                <c:pt idx="120">
                  <c:v>2736.6836349999999</c:v>
                </c:pt>
                <c:pt idx="121">
                  <c:v>2691.8021549999999</c:v>
                </c:pt>
                <c:pt idx="122">
                  <c:v>2660.4340200000001</c:v>
                </c:pt>
                <c:pt idx="123">
                  <c:v>2652.8227650000003</c:v>
                </c:pt>
                <c:pt idx="124">
                  <c:v>2655.5786799999996</c:v>
                </c:pt>
                <c:pt idx="125">
                  <c:v>2775.9794199999997</c:v>
                </c:pt>
                <c:pt idx="126">
                  <c:v>2753.7184049999996</c:v>
                </c:pt>
                <c:pt idx="127">
                  <c:v>2791.2975200000001</c:v>
                </c:pt>
                <c:pt idx="128">
                  <c:v>2851.5010499999999</c:v>
                </c:pt>
                <c:pt idx="129">
                  <c:v>2861.5506400000004</c:v>
                </c:pt>
                <c:pt idx="130">
                  <c:v>2733.5386449999996</c:v>
                </c:pt>
                <c:pt idx="131">
                  <c:v>2695.5668999999998</c:v>
                </c:pt>
                <c:pt idx="132">
                  <c:v>2663.4218000000001</c:v>
                </c:pt>
                <c:pt idx="133">
                  <c:v>2719.626745</c:v>
                </c:pt>
                <c:pt idx="134">
                  <c:v>2818.7626599999999</c:v>
                </c:pt>
                <c:pt idx="135">
                  <c:v>2668.5741800000001</c:v>
                </c:pt>
                <c:pt idx="136">
                  <c:v>2779.3582500000002</c:v>
                </c:pt>
                <c:pt idx="137">
                  <c:v>2817.3588300000001</c:v>
                </c:pt>
                <c:pt idx="138">
                  <c:v>2799.8958799999996</c:v>
                </c:pt>
                <c:pt idx="139">
                  <c:v>2757.8070499999999</c:v>
                </c:pt>
                <c:pt idx="140">
                  <c:v>2762.2559350000001</c:v>
                </c:pt>
                <c:pt idx="141">
                  <c:v>2749.4832149999997</c:v>
                </c:pt>
                <c:pt idx="142">
                  <c:v>2616.3701899999996</c:v>
                </c:pt>
                <c:pt idx="143">
                  <c:v>2697.1334699999998</c:v>
                </c:pt>
                <c:pt idx="144">
                  <c:v>2820.4173149999997</c:v>
                </c:pt>
                <c:pt idx="145">
                  <c:v>2850.5423849999997</c:v>
                </c:pt>
                <c:pt idx="146">
                  <c:v>2839.3358399999997</c:v>
                </c:pt>
                <c:pt idx="147">
                  <c:v>2809.4848999999999</c:v>
                </c:pt>
                <c:pt idx="148">
                  <c:v>2765.56801</c:v>
                </c:pt>
                <c:pt idx="149">
                  <c:v>2849.23612</c:v>
                </c:pt>
                <c:pt idx="150">
                  <c:v>2852.0508899999995</c:v>
                </c:pt>
                <c:pt idx="151">
                  <c:v>2861.9875100000004</c:v>
                </c:pt>
                <c:pt idx="152">
                  <c:v>2871.7076699999998</c:v>
                </c:pt>
                <c:pt idx="153">
                  <c:v>2862.3066699999999</c:v>
                </c:pt>
                <c:pt idx="154">
                  <c:v>2874.5840600000001</c:v>
                </c:pt>
                <c:pt idx="155">
                  <c:v>2882.1301400000002</c:v>
                </c:pt>
                <c:pt idx="156">
                  <c:v>2845.7462950000004</c:v>
                </c:pt>
                <c:pt idx="157">
                  <c:v>2844.1026999999999</c:v>
                </c:pt>
                <c:pt idx="158">
                  <c:v>2853.7513650000001</c:v>
                </c:pt>
                <c:pt idx="159">
                  <c:v>2865.80321</c:v>
                </c:pt>
                <c:pt idx="160">
                  <c:v>2848.59148</c:v>
                </c:pt>
                <c:pt idx="161">
                  <c:v>2823.813525</c:v>
                </c:pt>
                <c:pt idx="162">
                  <c:v>2769.9047150000001</c:v>
                </c:pt>
                <c:pt idx="163">
                  <c:v>2774.8757900000001</c:v>
                </c:pt>
                <c:pt idx="164">
                  <c:v>2755.2138750000004</c:v>
                </c:pt>
                <c:pt idx="165">
                  <c:v>2758.4193</c:v>
                </c:pt>
                <c:pt idx="166">
                  <c:v>2750.33997</c:v>
                </c:pt>
                <c:pt idx="167">
                  <c:v>2757.1315999999997</c:v>
                </c:pt>
              </c:numCache>
            </c:numRef>
          </c:val>
          <c:smooth val="0"/>
        </c:ser>
        <c:dLbls>
          <c:showLegendKey val="0"/>
          <c:showVal val="0"/>
          <c:showCatName val="0"/>
          <c:showSerName val="0"/>
          <c:showPercent val="0"/>
          <c:showBubbleSize val="0"/>
        </c:dLbls>
        <c:marker val="1"/>
        <c:smooth val="0"/>
        <c:axId val="157014656"/>
        <c:axId val="157012736"/>
      </c:lineChart>
      <c:dateAx>
        <c:axId val="157009024"/>
        <c:scaling>
          <c:orientation val="minMax"/>
        </c:scaling>
        <c:delete val="0"/>
        <c:axPos val="b"/>
        <c:majorGridlines>
          <c:spPr>
            <a:ln>
              <a:solidFill>
                <a:schemeClr val="bg1">
                  <a:lumMod val="65000"/>
                </a:schemeClr>
              </a:solidFill>
              <a:prstDash val="dash"/>
            </a:ln>
          </c:spPr>
        </c:majorGridlines>
        <c:numFmt formatCode="[$-409]mmm\-yy;@" sourceLinked="0"/>
        <c:majorTickMark val="out"/>
        <c:minorTickMark val="none"/>
        <c:tickLblPos val="nextTo"/>
        <c:txPr>
          <a:bodyPr rot="1500000"/>
          <a:lstStyle/>
          <a:p>
            <a:pPr>
              <a:defRPr/>
            </a:pPr>
            <a:endParaRPr lang="en-US"/>
          </a:p>
        </c:txPr>
        <c:crossAx val="157010560"/>
        <c:crosses val="autoZero"/>
        <c:auto val="1"/>
        <c:lblOffset val="100"/>
        <c:baseTimeUnit val="days"/>
        <c:majorUnit val="1"/>
        <c:majorTimeUnit val="months"/>
        <c:minorUnit val="1"/>
        <c:minorTimeUnit val="months"/>
      </c:dateAx>
      <c:valAx>
        <c:axId val="157010560"/>
        <c:scaling>
          <c:orientation val="minMax"/>
          <c:max val="90"/>
          <c:min val="0"/>
        </c:scaling>
        <c:delete val="0"/>
        <c:axPos val="l"/>
        <c:majorGridlines>
          <c:spPr>
            <a:ln>
              <a:solidFill>
                <a:schemeClr val="bg1">
                  <a:lumMod val="65000"/>
                </a:schemeClr>
              </a:solidFill>
            </a:ln>
          </c:spPr>
        </c:majorGridlines>
        <c:title>
          <c:tx>
            <c:rich>
              <a:bodyPr rot="0" vert="horz"/>
              <a:lstStyle/>
              <a:p>
                <a:pPr>
                  <a:defRPr/>
                </a:pPr>
                <a:r>
                  <a:rPr lang="en-US"/>
                  <a:t>10</a:t>
                </a:r>
                <a:r>
                  <a:rPr lang="en-US" baseline="30000"/>
                  <a:t>6</a:t>
                </a:r>
                <a:r>
                  <a:rPr lang="en-US"/>
                  <a:t>m</a:t>
                </a:r>
                <a:r>
                  <a:rPr lang="en-US" baseline="30000"/>
                  <a:t>3</a:t>
                </a:r>
                <a:r>
                  <a:rPr lang="en-US"/>
                  <a:t>/d</a:t>
                </a:r>
              </a:p>
            </c:rich>
          </c:tx>
          <c:layout>
            <c:manualLayout>
              <c:xMode val="edge"/>
              <c:yMode val="edge"/>
              <c:x val="1.4654653850729542E-3"/>
              <c:y val="2.9472189088833395E-2"/>
            </c:manualLayout>
          </c:layout>
          <c:overlay val="0"/>
        </c:title>
        <c:numFmt formatCode="0" sourceLinked="0"/>
        <c:majorTickMark val="out"/>
        <c:minorTickMark val="out"/>
        <c:tickLblPos val="nextTo"/>
        <c:crossAx val="157009024"/>
        <c:crosses val="autoZero"/>
        <c:crossBetween val="midCat"/>
        <c:majorUnit val="10"/>
        <c:minorUnit val="5"/>
      </c:valAx>
      <c:valAx>
        <c:axId val="157012736"/>
        <c:scaling>
          <c:orientation val="minMax"/>
          <c:max val="3555"/>
          <c:min val="0"/>
        </c:scaling>
        <c:delete val="0"/>
        <c:axPos val="r"/>
        <c:title>
          <c:tx>
            <c:rich>
              <a:bodyPr rot="0" vert="horz"/>
              <a:lstStyle/>
              <a:p>
                <a:pPr>
                  <a:defRPr/>
                </a:pPr>
                <a:r>
                  <a:rPr lang="en-US"/>
                  <a:t>TJ/d</a:t>
                </a:r>
              </a:p>
            </c:rich>
          </c:tx>
          <c:layout>
            <c:manualLayout>
              <c:xMode val="edge"/>
              <c:yMode val="edge"/>
              <c:x val="0.9521442187124276"/>
              <c:y val="3.9408799652833532E-2"/>
            </c:manualLayout>
          </c:layout>
          <c:overlay val="0"/>
        </c:title>
        <c:numFmt formatCode="0" sourceLinked="1"/>
        <c:majorTickMark val="out"/>
        <c:minorTickMark val="none"/>
        <c:tickLblPos val="nextTo"/>
        <c:crossAx val="157014656"/>
        <c:crosses val="max"/>
        <c:crossBetween val="between"/>
        <c:majorUnit val="200"/>
        <c:minorUnit val="100"/>
      </c:valAx>
      <c:dateAx>
        <c:axId val="157014656"/>
        <c:scaling>
          <c:orientation val="minMax"/>
        </c:scaling>
        <c:delete val="1"/>
        <c:axPos val="b"/>
        <c:numFmt formatCode="d\-mmm\-yy" sourceLinked="1"/>
        <c:majorTickMark val="out"/>
        <c:minorTickMark val="none"/>
        <c:tickLblPos val="nextTo"/>
        <c:crossAx val="157012736"/>
        <c:crosses val="autoZero"/>
        <c:auto val="1"/>
        <c:lblOffset val="100"/>
        <c:baseTimeUnit val="days"/>
        <c:majorUnit val="1"/>
        <c:minorUnit val="1"/>
      </c:dateAx>
      <c:spPr>
        <a:ln w="12700">
          <a:solidFill>
            <a:schemeClr val="tx1"/>
          </a:solidFill>
        </a:ln>
      </c:spPr>
    </c:plotArea>
    <c:legend>
      <c:legendPos val="r"/>
      <c:layout>
        <c:manualLayout>
          <c:xMode val="edge"/>
          <c:yMode val="edge"/>
          <c:x val="5.8577395710473538E-2"/>
          <c:y val="0.8376248026921298"/>
          <c:w val="0.87615466796688013"/>
          <c:h val="3.3846347042488151E-2"/>
        </c:manualLayout>
      </c:layout>
      <c:overlay val="0"/>
      <c:spPr>
        <a:solidFill>
          <a:schemeClr val="bg1"/>
        </a:solidFill>
        <a:ln>
          <a:solidFill>
            <a:schemeClr val="tx1"/>
          </a:solidFill>
        </a:ln>
      </c:spPr>
      <c:txPr>
        <a:bodyPr/>
        <a:lstStyle/>
        <a:p>
          <a:pPr>
            <a:defRPr sz="900"/>
          </a:pPr>
          <a:endParaRPr lang="en-US"/>
        </a:p>
      </c:txPr>
    </c:legend>
    <c:plotVisOnly val="1"/>
    <c:dispBlanksAs val="gap"/>
    <c:showDLblsOverMax val="0"/>
  </c:chart>
  <c:spPr>
    <a:ln>
      <a:noFill/>
    </a:ln>
  </c:spPr>
  <c:userShapes r:id="rId1"/>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chartsheets/sheet1.xml><?xml version="1.0" encoding="utf-8"?>
<chartsheet xmlns="http://schemas.openxmlformats.org/spreadsheetml/2006/main" xmlns:r="http://schemas.openxmlformats.org/officeDocument/2006/relationships">
  <sheetPr/>
  <sheetViews>
    <sheetView zoomScale="110" workbookViewId="0"/>
  </sheetViews>
  <pageMargins left="0.7" right="0.7" top="0.75" bottom="0.75" header="0.3" footer="0.3"/>
  <pageSetup orientation="landscape" r:id="rId1"/>
  <drawing r:id="rId2"/>
</chartsheet>
</file>

<file path=xl/chartsheets/sheet2.xml><?xml version="1.0" encoding="utf-8"?>
<chartsheet xmlns="http://schemas.openxmlformats.org/spreadsheetml/2006/main" xmlns:r="http://schemas.openxmlformats.org/officeDocument/2006/relationships">
  <sheetPr/>
  <sheetViews>
    <sheetView zoomScale="110" workbookViewId="0"/>
  </sheetViews>
  <pageMargins left="0.7" right="0.7" top="0.75" bottom="0.75" header="0.3" footer="0.3"/>
  <pageSetup orientation="landscape" r:id="rId1"/>
  <drawing r:id="rId2"/>
</chartsheet>
</file>

<file path=xl/chartsheets/sheet3.xml><?xml version="1.0" encoding="utf-8"?>
<chartsheet xmlns="http://schemas.openxmlformats.org/spreadsheetml/2006/main" xmlns:r="http://schemas.openxmlformats.org/officeDocument/2006/relationships">
  <sheetPr/>
  <sheetViews>
    <sheetView zoomScale="110" workbookViewId="0"/>
  </sheetViews>
  <pageMargins left="0.7" right="0.7" top="0.75" bottom="0.75" header="0.3" footer="0.3"/>
  <pageSetup orientation="landscape" r:id="rId1"/>
  <drawing r:id="rId2"/>
</chartsheet>
</file>

<file path=xl/chartsheets/sheet4.xml><?xml version="1.0" encoding="utf-8"?>
<chartsheet xmlns="http://schemas.openxmlformats.org/spreadsheetml/2006/main" xmlns:r="http://schemas.openxmlformats.org/officeDocument/2006/relationships">
  <sheetPr/>
  <sheetViews>
    <sheetView zoomScale="110" workbookViewId="0"/>
  </sheetViews>
  <pageMargins left="0.7" right="0.7" top="0.75" bottom="0.75" header="0.3" footer="0.3"/>
  <pageSetup orientation="landscape" r:id="rId1"/>
  <drawing r:id="rId2"/>
</chartsheet>
</file>

<file path=xl/chartsheets/sheet5.xml><?xml version="1.0" encoding="utf-8"?>
<chartsheet xmlns="http://schemas.openxmlformats.org/spreadsheetml/2006/main" xmlns:r="http://schemas.openxmlformats.org/officeDocument/2006/relationships">
  <sheetPr/>
  <sheetViews>
    <sheetView zoomScale="110" workbookViewId="0"/>
  </sheetViews>
  <pageMargins left="0.7" right="0.7" top="0.75" bottom="0.75" header="0.3" footer="0.3"/>
  <pageSetup orientation="landscape" r:id="rId1"/>
  <drawing r:id="rId2"/>
</chartsheet>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5.xml"/></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476250</xdr:colOff>
      <xdr:row>20</xdr:row>
      <xdr:rowOff>104775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458075" cy="3343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438150</xdr:colOff>
      <xdr:row>23</xdr:row>
      <xdr:rowOff>619125</xdr:rowOff>
    </xdr:from>
    <xdr:to>
      <xdr:col>7</xdr:col>
      <xdr:colOff>390525</xdr:colOff>
      <xdr:row>28</xdr:row>
      <xdr:rowOff>95250</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95850" y="4495800"/>
          <a:ext cx="2476500" cy="752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c:userShapes xmlns:c="http://schemas.openxmlformats.org/drawingml/2006/chart">
  <cdr:relSizeAnchor xmlns:cdr="http://schemas.openxmlformats.org/drawingml/2006/chartDrawing">
    <cdr:from>
      <cdr:x>0.28845</cdr:x>
      <cdr:y>0.0837</cdr:y>
    </cdr:from>
    <cdr:to>
      <cdr:x>0.46431</cdr:x>
      <cdr:y>0.15636</cdr:y>
    </cdr:to>
    <cdr:grpSp>
      <cdr:nvGrpSpPr>
        <cdr:cNvPr id="2" name="Group 1"/>
        <cdr:cNvGrpSpPr/>
      </cdr:nvGrpSpPr>
      <cdr:grpSpPr>
        <a:xfrm xmlns:a="http://schemas.openxmlformats.org/drawingml/2006/main">
          <a:off x="2497715" y="526180"/>
          <a:ext cx="1522788" cy="456777"/>
          <a:chOff x="0" y="0"/>
          <a:chExt cx="1524000" cy="456656"/>
        </a:xfrm>
      </cdr:grpSpPr>
      <cdr:cxnSp macro="">
        <cdr:nvCxnSpPr>
          <cdr:cNvPr id="3" name="Straight Connector 2"/>
          <cdr:cNvCxnSpPr/>
        </cdr:nvCxnSpPr>
        <cdr:spPr>
          <a:xfrm xmlns:a="http://schemas.openxmlformats.org/drawingml/2006/main">
            <a:off x="762000" y="0"/>
            <a:ext cx="0" cy="456656"/>
          </a:xfrm>
          <a:prstGeom xmlns:a="http://schemas.openxmlformats.org/drawingml/2006/main" prst="line">
            <a:avLst/>
          </a:prstGeom>
          <a:ln xmlns:a="http://schemas.openxmlformats.org/drawingml/2006/main" w="76200">
            <a:solidFill>
              <a:srgbClr val="009645"/>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4" name="Straight Arrow Connector 3"/>
          <cdr:cNvCxnSpPr/>
        </cdr:nvCxnSpPr>
        <cdr:spPr>
          <a:xfrm xmlns:a="http://schemas.openxmlformats.org/drawingml/2006/main" flipH="1">
            <a:off x="0" y="200263"/>
            <a:ext cx="762000"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5" name="TextBox 24"/>
          <cdr:cNvSpPr txBox="1"/>
        </cdr:nvSpPr>
        <cdr:spPr>
          <a:xfrm xmlns:a="http://schemas.openxmlformats.org/drawingml/2006/main">
            <a:off x="243840" y="109318"/>
            <a:ext cx="376695" cy="205580"/>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STOP</a:t>
            </a:r>
          </a:p>
        </cdr:txBody>
      </cdr:sp>
      <cdr:cxnSp macro="">
        <cdr:nvCxnSpPr>
          <cdr:cNvPr id="6" name="Straight Arrow Connector 5"/>
          <cdr:cNvCxnSpPr/>
        </cdr:nvCxnSpPr>
        <cdr:spPr>
          <a:xfrm xmlns:a="http://schemas.openxmlformats.org/drawingml/2006/main">
            <a:off x="762000" y="200263"/>
            <a:ext cx="762000"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7" name="TextBox 26"/>
          <cdr:cNvSpPr txBox="1"/>
        </cdr:nvSpPr>
        <cdr:spPr>
          <a:xfrm xmlns:a="http://schemas.openxmlformats.org/drawingml/2006/main">
            <a:off x="902899" y="108040"/>
            <a:ext cx="359147" cy="205580"/>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MOF</a:t>
            </a:r>
          </a:p>
        </cdr:txBody>
      </cdr:sp>
    </cdr:grpSp>
  </cdr:relSizeAnchor>
  <cdr:relSizeAnchor xmlns:cdr="http://schemas.openxmlformats.org/drawingml/2006/chartDrawing">
    <cdr:from>
      <cdr:x>0.05396</cdr:x>
      <cdr:y>0.69897</cdr:y>
    </cdr:from>
    <cdr:to>
      <cdr:x>0.94423</cdr:x>
      <cdr:y>0.80218</cdr:y>
    </cdr:to>
    <cdr:sp macro="" textlink="">
      <cdr:nvSpPr>
        <cdr:cNvPr id="12" name="TextBox 11"/>
        <cdr:cNvSpPr txBox="1"/>
      </cdr:nvSpPr>
      <cdr:spPr>
        <a:xfrm xmlns:a="http://schemas.openxmlformats.org/drawingml/2006/main">
          <a:off x="468548" y="4397171"/>
          <a:ext cx="7730443" cy="6492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u="sng">
              <a:solidFill>
                <a:schemeClr val="bg1"/>
              </a:solidFill>
            </a:rPr>
            <a:t>Capability</a:t>
          </a:r>
          <a:r>
            <a:rPr lang="en-US" sz="1100" b="1" u="sng" baseline="0">
              <a:solidFill>
                <a:schemeClr val="bg1"/>
              </a:solidFill>
            </a:rPr>
            <a:t> Assumptions</a:t>
          </a:r>
          <a:r>
            <a:rPr lang="en-US" sz="1100" b="1" baseline="0">
              <a:solidFill>
                <a:schemeClr val="bg1"/>
              </a:solidFill>
            </a:rPr>
            <a:t>:</a:t>
          </a:r>
        </a:p>
        <a:p xmlns:a="http://schemas.openxmlformats.org/drawingml/2006/main">
          <a:r>
            <a:rPr lang="en-US" sz="1100" b="1" baseline="0">
              <a:solidFill>
                <a:schemeClr val="bg1"/>
              </a:solidFill>
            </a:rPr>
            <a:t>Energy rate calculated using heating value of 38.5 MJ/m</a:t>
          </a:r>
          <a:r>
            <a:rPr lang="en-US" sz="1100" b="1" baseline="30000">
              <a:solidFill>
                <a:schemeClr val="bg1"/>
              </a:solidFill>
            </a:rPr>
            <a:t>3</a:t>
          </a:r>
          <a:endParaRPr lang="en-US" sz="1100" b="1" baseline="0">
            <a:solidFill>
              <a:schemeClr val="bg1"/>
            </a:solidFill>
          </a:endParaRPr>
        </a:p>
        <a:p xmlns:a="http://schemas.openxmlformats.org/drawingml/2006/main">
          <a:endParaRPr lang="en-US" sz="1100" b="1">
            <a:solidFill>
              <a:schemeClr val="bg1"/>
            </a:solidFill>
          </a:endParaRPr>
        </a:p>
      </cdr:txBody>
    </cdr:sp>
  </cdr:relSizeAnchor>
  <cdr:relSizeAnchor xmlns:cdr="http://schemas.openxmlformats.org/drawingml/2006/chartDrawing">
    <cdr:from>
      <cdr:x>0.082</cdr:x>
      <cdr:y>0.86915</cdr:y>
    </cdr:from>
    <cdr:to>
      <cdr:x>0.909</cdr:x>
      <cdr:y>0.90496</cdr:y>
    </cdr:to>
    <cdr:sp macro="" textlink="">
      <cdr:nvSpPr>
        <cdr:cNvPr id="8" name="TextBox 7"/>
        <cdr:cNvSpPr txBox="1"/>
      </cdr:nvSpPr>
      <cdr:spPr>
        <a:xfrm xmlns:a="http://schemas.openxmlformats.org/drawingml/2006/main">
          <a:off x="710047" y="5463885"/>
          <a:ext cx="7161068" cy="22513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000"/>
            <a:t>Includes</a:t>
          </a:r>
          <a:r>
            <a:rPr lang="en-US" sz="1000" baseline="0"/>
            <a:t> known and planned outages at the time of publication. Additional outages will be added when information is available.</a:t>
          </a:r>
          <a:endParaRPr lang="en-US" sz="1000"/>
        </a:p>
      </cdr:txBody>
    </cdr:sp>
  </cdr:relSizeAnchor>
  <cdr:relSizeAnchor xmlns:cdr="http://schemas.openxmlformats.org/drawingml/2006/chartDrawing">
    <cdr:from>
      <cdr:x>0.325</cdr:x>
      <cdr:y>0.96694</cdr:y>
    </cdr:from>
    <cdr:to>
      <cdr:x>0.705</cdr:x>
      <cdr:y>0.99862</cdr:y>
    </cdr:to>
    <cdr:sp macro="" textlink="'Title Page'!$A$24">
      <cdr:nvSpPr>
        <cdr:cNvPr id="9" name="TextBox 8"/>
        <cdr:cNvSpPr txBox="1"/>
      </cdr:nvSpPr>
      <cdr:spPr>
        <a:xfrm xmlns:a="http://schemas.openxmlformats.org/drawingml/2006/main">
          <a:off x="2814204" y="6078682"/>
          <a:ext cx="3290454" cy="1991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DCC9C5D9-BFA5-4356-9768-1968C880228D}" type="TxLink">
            <a:rPr lang="en-US" sz="800" b="0" i="0" u="none" strike="noStrike">
              <a:solidFill>
                <a:sysClr val="windowText" lastClr="000000"/>
              </a:solidFill>
              <a:latin typeface="+mn-lt"/>
              <a:ea typeface="Verdana"/>
              <a:cs typeface="Verdana"/>
            </a:rPr>
            <a:pPr algn="ctr"/>
            <a:t>Monthly Outage Forecast January 2017</a:t>
          </a:fld>
          <a:endParaRPr lang="en-US" sz="800" b="0">
            <a:solidFill>
              <a:sysClr val="windowText" lastClr="000000"/>
            </a:solidFill>
            <a:latin typeface="+mn-lt"/>
          </a:endParaRPr>
        </a:p>
      </cdr:txBody>
    </cdr:sp>
  </cdr:relSizeAnchor>
  <cdr:relSizeAnchor xmlns:cdr="http://schemas.openxmlformats.org/drawingml/2006/chartDrawing">
    <cdr:from>
      <cdr:x>0.529</cdr:x>
      <cdr:y>0.11019</cdr:y>
    </cdr:from>
    <cdr:to>
      <cdr:x>0.568</cdr:x>
      <cdr:y>0.14876</cdr:y>
    </cdr:to>
    <cdr:sp macro="" textlink="">
      <cdr:nvSpPr>
        <cdr:cNvPr id="10" name="TextBox 9"/>
        <cdr:cNvSpPr txBox="1"/>
      </cdr:nvSpPr>
      <cdr:spPr>
        <a:xfrm xmlns:a="http://schemas.openxmlformats.org/drawingml/2006/main">
          <a:off x="4580658" y="692726"/>
          <a:ext cx="337705" cy="2424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16</a:t>
          </a:r>
        </a:p>
      </cdr:txBody>
    </cdr:sp>
  </cdr:relSizeAnchor>
  <cdr:relSizeAnchor xmlns:cdr="http://schemas.openxmlformats.org/drawingml/2006/chartDrawing">
    <cdr:from>
      <cdr:x>0.563</cdr:x>
      <cdr:y>0.11019</cdr:y>
    </cdr:from>
    <cdr:to>
      <cdr:x>0.602</cdr:x>
      <cdr:y>0.14876</cdr:y>
    </cdr:to>
    <cdr:sp macro="" textlink="">
      <cdr:nvSpPr>
        <cdr:cNvPr id="13" name="TextBox 12"/>
        <cdr:cNvSpPr txBox="1"/>
      </cdr:nvSpPr>
      <cdr:spPr>
        <a:xfrm xmlns:a="http://schemas.openxmlformats.org/drawingml/2006/main">
          <a:off x="4875067" y="692726"/>
          <a:ext cx="337705" cy="2424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24</a:t>
          </a:r>
        </a:p>
      </cdr:txBody>
    </cdr:sp>
  </cdr:relSizeAnchor>
  <cdr:relSizeAnchor xmlns:cdr="http://schemas.openxmlformats.org/drawingml/2006/chartDrawing">
    <cdr:from>
      <cdr:x>0.596</cdr:x>
      <cdr:y>0.11019</cdr:y>
    </cdr:from>
    <cdr:to>
      <cdr:x>0.633</cdr:x>
      <cdr:y>0.18871</cdr:y>
    </cdr:to>
    <cdr:sp macro="" textlink="">
      <cdr:nvSpPr>
        <cdr:cNvPr id="14" name="TextBox 13"/>
        <cdr:cNvSpPr txBox="1"/>
      </cdr:nvSpPr>
      <cdr:spPr>
        <a:xfrm xmlns:a="http://schemas.openxmlformats.org/drawingml/2006/main">
          <a:off x="5160817" y="692726"/>
          <a:ext cx="320388" cy="4935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323334</a:t>
          </a:r>
        </a:p>
      </cdr:txBody>
    </cdr:sp>
  </cdr:relSizeAnchor>
  <cdr:relSizeAnchor xmlns:cdr="http://schemas.openxmlformats.org/drawingml/2006/chartDrawing">
    <cdr:from>
      <cdr:x>0.625</cdr:x>
      <cdr:y>0.11019</cdr:y>
    </cdr:from>
    <cdr:to>
      <cdr:x>0.664</cdr:x>
      <cdr:y>0.14876</cdr:y>
    </cdr:to>
    <cdr:sp macro="" textlink="">
      <cdr:nvSpPr>
        <cdr:cNvPr id="16" name="TextBox 15"/>
        <cdr:cNvSpPr txBox="1"/>
      </cdr:nvSpPr>
      <cdr:spPr>
        <a:xfrm xmlns:a="http://schemas.openxmlformats.org/drawingml/2006/main">
          <a:off x="5411930" y="692726"/>
          <a:ext cx="337705" cy="2424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38</a:t>
          </a:r>
        </a:p>
      </cdr:txBody>
    </cdr:sp>
  </cdr:relSizeAnchor>
  <cdr:relSizeAnchor xmlns:cdr="http://schemas.openxmlformats.org/drawingml/2006/chartDrawing">
    <cdr:from>
      <cdr:x>0.643</cdr:x>
      <cdr:y>0.11019</cdr:y>
    </cdr:from>
    <cdr:to>
      <cdr:x>0.682</cdr:x>
      <cdr:y>0.14876</cdr:y>
    </cdr:to>
    <cdr:sp macro="" textlink="">
      <cdr:nvSpPr>
        <cdr:cNvPr id="17" name="TextBox 16"/>
        <cdr:cNvSpPr txBox="1"/>
      </cdr:nvSpPr>
      <cdr:spPr>
        <a:xfrm xmlns:a="http://schemas.openxmlformats.org/drawingml/2006/main">
          <a:off x="5567793" y="692726"/>
          <a:ext cx="337705" cy="2424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43</a:t>
          </a:r>
        </a:p>
      </cdr:txBody>
    </cdr:sp>
  </cdr:relSizeAnchor>
  <cdr:relSizeAnchor xmlns:cdr="http://schemas.openxmlformats.org/drawingml/2006/chartDrawing">
    <cdr:from>
      <cdr:x>0.709</cdr:x>
      <cdr:y>0.11019</cdr:y>
    </cdr:from>
    <cdr:to>
      <cdr:x>0.748</cdr:x>
      <cdr:y>0.14876</cdr:y>
    </cdr:to>
    <cdr:sp macro="" textlink="">
      <cdr:nvSpPr>
        <cdr:cNvPr id="18" name="TextBox 17"/>
        <cdr:cNvSpPr txBox="1"/>
      </cdr:nvSpPr>
      <cdr:spPr>
        <a:xfrm xmlns:a="http://schemas.openxmlformats.org/drawingml/2006/main">
          <a:off x="6139293" y="692726"/>
          <a:ext cx="337705" cy="2424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55</a:t>
          </a:r>
        </a:p>
      </cdr:txBody>
    </cdr:sp>
  </cdr:relSizeAnchor>
</c:userShapes>
</file>

<file path=xl/drawings/drawing11.xml><?xml version="1.0" encoding="utf-8"?>
<xdr:wsDr xmlns:xdr="http://schemas.openxmlformats.org/drawingml/2006/spreadsheetDrawing" xmlns:a="http://schemas.openxmlformats.org/drawingml/2006/main">
  <xdr:absoluteAnchor>
    <xdr:pos x="0" y="0"/>
    <xdr:ext cx="8659091" cy="62865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c:userShapes xmlns:c="http://schemas.openxmlformats.org/drawingml/2006/chart">
  <cdr:relSizeAnchor xmlns:cdr="http://schemas.openxmlformats.org/drawingml/2006/chartDrawing">
    <cdr:from>
      <cdr:x>0.32165</cdr:x>
      <cdr:y>0.12364</cdr:y>
    </cdr:from>
    <cdr:to>
      <cdr:x>0.49751</cdr:x>
      <cdr:y>0.1963</cdr:y>
    </cdr:to>
    <cdr:grpSp>
      <cdr:nvGrpSpPr>
        <cdr:cNvPr id="2" name="Group 1"/>
        <cdr:cNvGrpSpPr/>
      </cdr:nvGrpSpPr>
      <cdr:grpSpPr>
        <a:xfrm xmlns:a="http://schemas.openxmlformats.org/drawingml/2006/main">
          <a:off x="2785197" y="777263"/>
          <a:ext cx="1522787" cy="456777"/>
          <a:chOff x="0" y="0"/>
          <a:chExt cx="1524000" cy="456656"/>
        </a:xfrm>
      </cdr:grpSpPr>
      <cdr:cxnSp macro="">
        <cdr:nvCxnSpPr>
          <cdr:cNvPr id="3" name="Straight Connector 2"/>
          <cdr:cNvCxnSpPr/>
        </cdr:nvCxnSpPr>
        <cdr:spPr>
          <a:xfrm xmlns:a="http://schemas.openxmlformats.org/drawingml/2006/main">
            <a:off x="762000" y="0"/>
            <a:ext cx="0" cy="456656"/>
          </a:xfrm>
          <a:prstGeom xmlns:a="http://schemas.openxmlformats.org/drawingml/2006/main" prst="line">
            <a:avLst/>
          </a:prstGeom>
          <a:ln xmlns:a="http://schemas.openxmlformats.org/drawingml/2006/main" w="76200">
            <a:solidFill>
              <a:srgbClr val="009645"/>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4" name="Straight Arrow Connector 3"/>
          <cdr:cNvCxnSpPr/>
        </cdr:nvCxnSpPr>
        <cdr:spPr>
          <a:xfrm xmlns:a="http://schemas.openxmlformats.org/drawingml/2006/main" flipH="1">
            <a:off x="0" y="200263"/>
            <a:ext cx="762000"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5" name="TextBox 24"/>
          <cdr:cNvSpPr txBox="1"/>
        </cdr:nvSpPr>
        <cdr:spPr>
          <a:xfrm xmlns:a="http://schemas.openxmlformats.org/drawingml/2006/main">
            <a:off x="243840" y="109318"/>
            <a:ext cx="376695" cy="205580"/>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STOP</a:t>
            </a:r>
          </a:p>
        </cdr:txBody>
      </cdr:sp>
      <cdr:cxnSp macro="">
        <cdr:nvCxnSpPr>
          <cdr:cNvPr id="6" name="Straight Arrow Connector 5"/>
          <cdr:cNvCxnSpPr/>
        </cdr:nvCxnSpPr>
        <cdr:spPr>
          <a:xfrm xmlns:a="http://schemas.openxmlformats.org/drawingml/2006/main">
            <a:off x="762000" y="200263"/>
            <a:ext cx="762000"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7" name="TextBox 26"/>
          <cdr:cNvSpPr txBox="1"/>
        </cdr:nvSpPr>
        <cdr:spPr>
          <a:xfrm xmlns:a="http://schemas.openxmlformats.org/drawingml/2006/main">
            <a:off x="902899" y="108040"/>
            <a:ext cx="359147" cy="205580"/>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MOF</a:t>
            </a:r>
          </a:p>
        </cdr:txBody>
      </cdr:sp>
    </cdr:grpSp>
  </cdr:relSizeAnchor>
  <cdr:relSizeAnchor xmlns:cdr="http://schemas.openxmlformats.org/drawingml/2006/chartDrawing">
    <cdr:from>
      <cdr:x>0.05297</cdr:x>
      <cdr:y>0.63911</cdr:y>
    </cdr:from>
    <cdr:to>
      <cdr:x>0.94324</cdr:x>
      <cdr:y>0.84986</cdr:y>
    </cdr:to>
    <cdr:sp macro="" textlink="">
      <cdr:nvSpPr>
        <cdr:cNvPr id="12" name="TextBox 11"/>
        <cdr:cNvSpPr txBox="1"/>
      </cdr:nvSpPr>
      <cdr:spPr>
        <a:xfrm xmlns:a="http://schemas.openxmlformats.org/drawingml/2006/main">
          <a:off x="458672" y="4017790"/>
          <a:ext cx="7708929" cy="13248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u="sng">
              <a:solidFill>
                <a:schemeClr val="bg1"/>
              </a:solidFill>
            </a:rPr>
            <a:t>Capability</a:t>
          </a:r>
          <a:r>
            <a:rPr lang="en-US" sz="1100" b="1" u="sng" baseline="0">
              <a:solidFill>
                <a:schemeClr val="bg1"/>
              </a:solidFill>
            </a:rPr>
            <a:t> Assumptions</a:t>
          </a:r>
          <a:r>
            <a:rPr lang="en-US" sz="1100" b="1" baseline="0">
              <a:solidFill>
                <a:schemeClr val="bg1"/>
              </a:solidFill>
            </a:rPr>
            <a:t>:</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bg1"/>
              </a:solidFill>
              <a:effectLst/>
              <a:latin typeface="+mn-lt"/>
              <a:ea typeface="+mn-ea"/>
              <a:cs typeface="+mn-cs"/>
            </a:rPr>
            <a:t>Meikle River Unit B2 return to service April 1, 2017</a:t>
          </a:r>
          <a:endParaRPr lang="en-US">
            <a:solidFill>
              <a:schemeClr val="bg1"/>
            </a:solidFill>
            <a:effectLst/>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bg1"/>
              </a:solidFill>
              <a:effectLst/>
              <a:latin typeface="+mn-lt"/>
              <a:ea typeface="+mn-ea"/>
              <a:cs typeface="+mn-cs"/>
            </a:rPr>
            <a:t>NPS 16 Gordondale Lateral derate resolution April 1, 2017</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bg1"/>
              </a:solidFill>
              <a:effectLst/>
              <a:latin typeface="+mn-lt"/>
              <a:ea typeface="+mn-ea"/>
              <a:cs typeface="+mn-cs"/>
            </a:rPr>
            <a:t>NWML Loop - Boundary Lake, NWML - Bear Canyon April 1, 2017</a:t>
          </a:r>
          <a:endParaRPr lang="en-US">
            <a:solidFill>
              <a:schemeClr val="bg1"/>
            </a:solidFill>
            <a:effectLst/>
          </a:endParaRPr>
        </a:p>
        <a:p xmlns:a="http://schemas.openxmlformats.org/drawingml/2006/main">
          <a:r>
            <a:rPr lang="en-US" sz="1100" b="1" baseline="0">
              <a:solidFill>
                <a:schemeClr val="bg1"/>
              </a:solidFill>
              <a:effectLst/>
              <a:latin typeface="+mn-lt"/>
              <a:ea typeface="+mn-ea"/>
              <a:cs typeface="+mn-cs"/>
            </a:rPr>
            <a:t>Meikle River Unit D and Goodfish C/S in-service July 1, 2017</a:t>
          </a:r>
          <a:endParaRPr lang="en-US">
            <a:solidFill>
              <a:schemeClr val="bg1"/>
            </a:solidFill>
            <a:effectLst/>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bg1"/>
              </a:solidFill>
              <a:effectLst/>
              <a:latin typeface="+mn-lt"/>
              <a:ea typeface="+mn-ea"/>
              <a:cs typeface="+mn-cs"/>
            </a:rPr>
            <a:t>GPML Loop - Mcleod River in-service  November 1, 2017</a:t>
          </a:r>
          <a:r>
            <a:rPr lang="en-US" sz="1100" b="1" baseline="0">
              <a:effectLst/>
              <a:latin typeface="+mn-lt"/>
              <a:ea typeface="+mn-ea"/>
              <a:cs typeface="+mn-cs"/>
            </a:rPr>
            <a:t>  </a:t>
          </a:r>
          <a:endParaRPr lang="en-US">
            <a:effectLst/>
          </a:endParaRPr>
        </a:p>
        <a:p xmlns:a="http://schemas.openxmlformats.org/drawingml/2006/main">
          <a:r>
            <a:rPr lang="en-US" sz="1100" b="1" baseline="0">
              <a:solidFill>
                <a:schemeClr val="bg1"/>
              </a:solidFill>
              <a:effectLst/>
              <a:latin typeface="+mn-lt"/>
              <a:ea typeface="+mn-ea"/>
              <a:cs typeface="+mn-cs"/>
            </a:rPr>
            <a:t>Otter Lake B2 and Alces River B3 in-service  November 1, 2017  </a:t>
          </a:r>
          <a:endParaRPr lang="en-US">
            <a:solidFill>
              <a:schemeClr val="bg1"/>
            </a:solidFill>
            <a:effectLst/>
          </a:endParaRPr>
        </a:p>
      </cdr:txBody>
    </cdr:sp>
  </cdr:relSizeAnchor>
  <cdr:relSizeAnchor xmlns:cdr="http://schemas.openxmlformats.org/drawingml/2006/chartDrawing">
    <cdr:from>
      <cdr:x>0.082</cdr:x>
      <cdr:y>0.86915</cdr:y>
    </cdr:from>
    <cdr:to>
      <cdr:x>0.909</cdr:x>
      <cdr:y>0.90496</cdr:y>
    </cdr:to>
    <cdr:sp macro="" textlink="">
      <cdr:nvSpPr>
        <cdr:cNvPr id="8" name="TextBox 7"/>
        <cdr:cNvSpPr txBox="1"/>
      </cdr:nvSpPr>
      <cdr:spPr>
        <a:xfrm xmlns:a="http://schemas.openxmlformats.org/drawingml/2006/main">
          <a:off x="710047" y="5463885"/>
          <a:ext cx="7161068" cy="22513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000"/>
            <a:t>Includes</a:t>
          </a:r>
          <a:r>
            <a:rPr lang="en-US" sz="1000" baseline="0"/>
            <a:t> known and planned outages at the time of publication. Additional outages will be added when information is available.</a:t>
          </a:r>
          <a:endParaRPr lang="en-US" sz="1000"/>
        </a:p>
      </cdr:txBody>
    </cdr:sp>
  </cdr:relSizeAnchor>
  <cdr:relSizeAnchor xmlns:cdr="http://schemas.openxmlformats.org/drawingml/2006/chartDrawing">
    <cdr:from>
      <cdr:x>0.325</cdr:x>
      <cdr:y>0.96694</cdr:y>
    </cdr:from>
    <cdr:to>
      <cdr:x>0.705</cdr:x>
      <cdr:y>0.99862</cdr:y>
    </cdr:to>
    <cdr:sp macro="" textlink="'Title Page'!$A$24">
      <cdr:nvSpPr>
        <cdr:cNvPr id="9" name="TextBox 8"/>
        <cdr:cNvSpPr txBox="1"/>
      </cdr:nvSpPr>
      <cdr:spPr>
        <a:xfrm xmlns:a="http://schemas.openxmlformats.org/drawingml/2006/main">
          <a:off x="2814204" y="6078682"/>
          <a:ext cx="3290454" cy="1991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02650DCD-D4F7-4D24-9E03-6AEF1AA6AF61}" type="TxLink">
            <a:rPr lang="en-US" sz="800" b="0" i="0" u="none" strike="noStrike">
              <a:solidFill>
                <a:sysClr val="windowText" lastClr="000000"/>
              </a:solidFill>
              <a:latin typeface="+mn-lt"/>
              <a:ea typeface="Verdana"/>
              <a:cs typeface="Verdana"/>
            </a:rPr>
            <a:pPr algn="ctr"/>
            <a:t>Monthly Outage Forecast January 2017</a:t>
          </a:fld>
          <a:endParaRPr lang="en-US" sz="800" b="0">
            <a:solidFill>
              <a:sysClr val="windowText" lastClr="000000"/>
            </a:solidFill>
            <a:latin typeface="+mn-lt"/>
          </a:endParaRPr>
        </a:p>
      </cdr:txBody>
    </cdr:sp>
  </cdr:relSizeAnchor>
  <cdr:relSizeAnchor xmlns:cdr="http://schemas.openxmlformats.org/drawingml/2006/chartDrawing">
    <cdr:from>
      <cdr:x>0.082</cdr:x>
      <cdr:y>0.86915</cdr:y>
    </cdr:from>
    <cdr:to>
      <cdr:x>0.909</cdr:x>
      <cdr:y>0.90496</cdr:y>
    </cdr:to>
    <cdr:sp macro="" textlink="">
      <cdr:nvSpPr>
        <cdr:cNvPr id="18" name="TextBox 7"/>
        <cdr:cNvSpPr txBox="1"/>
      </cdr:nvSpPr>
      <cdr:spPr>
        <a:xfrm xmlns:a="http://schemas.openxmlformats.org/drawingml/2006/main">
          <a:off x="710047" y="5463885"/>
          <a:ext cx="7161068" cy="22513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000"/>
            <a:t>Includes</a:t>
          </a:r>
          <a:r>
            <a:rPr lang="en-US" sz="1000" baseline="0"/>
            <a:t> known and planned outages at the time of publication. Additional outages will be added when information is available.</a:t>
          </a:r>
          <a:endParaRPr lang="en-US" sz="1000"/>
        </a:p>
      </cdr:txBody>
    </cdr:sp>
  </cdr:relSizeAnchor>
  <cdr:relSizeAnchor xmlns:cdr="http://schemas.openxmlformats.org/drawingml/2006/chartDrawing">
    <cdr:from>
      <cdr:x>0.082</cdr:x>
      <cdr:y>0.86915</cdr:y>
    </cdr:from>
    <cdr:to>
      <cdr:x>0.909</cdr:x>
      <cdr:y>0.90496</cdr:y>
    </cdr:to>
    <cdr:sp macro="" textlink="">
      <cdr:nvSpPr>
        <cdr:cNvPr id="27" name="TextBox 7"/>
        <cdr:cNvSpPr txBox="1"/>
      </cdr:nvSpPr>
      <cdr:spPr>
        <a:xfrm xmlns:a="http://schemas.openxmlformats.org/drawingml/2006/main">
          <a:off x="710047" y="5463885"/>
          <a:ext cx="7161068" cy="22513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000"/>
            <a:t>Includes</a:t>
          </a:r>
          <a:r>
            <a:rPr lang="en-US" sz="1000" baseline="0"/>
            <a:t> known and planned outages at the time of publication. Additional outages will be added when information is available.</a:t>
          </a:r>
          <a:endParaRPr lang="en-US" sz="1000"/>
        </a:p>
      </cdr:txBody>
    </cdr:sp>
  </cdr:relSizeAnchor>
  <cdr:relSizeAnchor xmlns:cdr="http://schemas.openxmlformats.org/drawingml/2006/chartDrawing">
    <cdr:from>
      <cdr:x>0.082</cdr:x>
      <cdr:y>0.86915</cdr:y>
    </cdr:from>
    <cdr:to>
      <cdr:x>0.909</cdr:x>
      <cdr:y>0.90496</cdr:y>
    </cdr:to>
    <cdr:sp macro="" textlink="">
      <cdr:nvSpPr>
        <cdr:cNvPr id="36" name="TextBox 7"/>
        <cdr:cNvSpPr txBox="1"/>
      </cdr:nvSpPr>
      <cdr:spPr>
        <a:xfrm xmlns:a="http://schemas.openxmlformats.org/drawingml/2006/main">
          <a:off x="710047" y="5463885"/>
          <a:ext cx="7161068" cy="22513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000"/>
            <a:t>Includes</a:t>
          </a:r>
          <a:r>
            <a:rPr lang="en-US" sz="1000" baseline="0"/>
            <a:t> known and planned outages at the time of publication. Additional outages will be added when information is available.</a:t>
          </a:r>
          <a:endParaRPr lang="en-US" sz="1000"/>
        </a:p>
      </cdr:txBody>
    </cdr:sp>
  </cdr:relSizeAnchor>
  <cdr:relSizeAnchor xmlns:cdr="http://schemas.openxmlformats.org/drawingml/2006/chartDrawing">
    <cdr:from>
      <cdr:x>0.082</cdr:x>
      <cdr:y>0.86915</cdr:y>
    </cdr:from>
    <cdr:to>
      <cdr:x>0.909</cdr:x>
      <cdr:y>0.90496</cdr:y>
    </cdr:to>
    <cdr:sp macro="" textlink="">
      <cdr:nvSpPr>
        <cdr:cNvPr id="45" name="TextBox 7"/>
        <cdr:cNvSpPr txBox="1"/>
      </cdr:nvSpPr>
      <cdr:spPr>
        <a:xfrm xmlns:a="http://schemas.openxmlformats.org/drawingml/2006/main">
          <a:off x="710047" y="5463885"/>
          <a:ext cx="7161068" cy="22513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000"/>
            <a:t>Includes</a:t>
          </a:r>
          <a:r>
            <a:rPr lang="en-US" sz="1000" baseline="0"/>
            <a:t> known and planned outages at the time of publication. Additional outages will be added when information is available.</a:t>
          </a:r>
          <a:endParaRPr lang="en-US" sz="1000"/>
        </a:p>
      </cdr:txBody>
    </cdr:sp>
  </cdr:relSizeAnchor>
  <cdr:relSizeAnchor xmlns:cdr="http://schemas.openxmlformats.org/drawingml/2006/chartDrawing">
    <cdr:from>
      <cdr:x>0.082</cdr:x>
      <cdr:y>0.86915</cdr:y>
    </cdr:from>
    <cdr:to>
      <cdr:x>0.909</cdr:x>
      <cdr:y>0.90496</cdr:y>
    </cdr:to>
    <cdr:sp macro="" textlink="">
      <cdr:nvSpPr>
        <cdr:cNvPr id="54" name="TextBox 7"/>
        <cdr:cNvSpPr txBox="1"/>
      </cdr:nvSpPr>
      <cdr:spPr>
        <a:xfrm xmlns:a="http://schemas.openxmlformats.org/drawingml/2006/main">
          <a:off x="710047" y="5463885"/>
          <a:ext cx="7161068" cy="22513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000"/>
            <a:t>Includes</a:t>
          </a:r>
          <a:r>
            <a:rPr lang="en-US" sz="1000" baseline="0"/>
            <a:t> known and planned outages at the time of publication. Additional outages will be added when information is available.</a:t>
          </a:r>
          <a:endParaRPr lang="en-US" sz="1000"/>
        </a:p>
      </cdr:txBody>
    </cdr:sp>
  </cdr:relSizeAnchor>
  <cdr:relSizeAnchor xmlns:cdr="http://schemas.openxmlformats.org/drawingml/2006/chartDrawing">
    <cdr:from>
      <cdr:x>0.082</cdr:x>
      <cdr:y>0.86915</cdr:y>
    </cdr:from>
    <cdr:to>
      <cdr:x>0.909</cdr:x>
      <cdr:y>0.90496</cdr:y>
    </cdr:to>
    <cdr:sp macro="" textlink="">
      <cdr:nvSpPr>
        <cdr:cNvPr id="63" name="TextBox 7"/>
        <cdr:cNvSpPr txBox="1"/>
      </cdr:nvSpPr>
      <cdr:spPr>
        <a:xfrm xmlns:a="http://schemas.openxmlformats.org/drawingml/2006/main">
          <a:off x="710047" y="5463885"/>
          <a:ext cx="7161068" cy="22513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000"/>
            <a:t>Includes</a:t>
          </a:r>
          <a:r>
            <a:rPr lang="en-US" sz="1000" baseline="0"/>
            <a:t> known and planned outages at the time of publication. Additional outages will be added when information is available.</a:t>
          </a:r>
          <a:endParaRPr lang="en-US" sz="1000"/>
        </a:p>
      </cdr:txBody>
    </cdr:sp>
  </cdr:relSizeAnchor>
  <cdr:relSizeAnchor xmlns:cdr="http://schemas.openxmlformats.org/drawingml/2006/chartDrawing">
    <cdr:from>
      <cdr:x>0.082</cdr:x>
      <cdr:y>0.86915</cdr:y>
    </cdr:from>
    <cdr:to>
      <cdr:x>0.909</cdr:x>
      <cdr:y>0.90496</cdr:y>
    </cdr:to>
    <cdr:sp macro="" textlink="">
      <cdr:nvSpPr>
        <cdr:cNvPr id="72" name="TextBox 7"/>
        <cdr:cNvSpPr txBox="1"/>
      </cdr:nvSpPr>
      <cdr:spPr>
        <a:xfrm xmlns:a="http://schemas.openxmlformats.org/drawingml/2006/main">
          <a:off x="710047" y="5463885"/>
          <a:ext cx="7161068" cy="22513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000"/>
            <a:t>Includes</a:t>
          </a:r>
          <a:r>
            <a:rPr lang="en-US" sz="1000" baseline="0"/>
            <a:t> known and planned outages at the time of publication. Additional outages will be added when information is available.</a:t>
          </a:r>
          <a:endParaRPr lang="en-US" sz="1000"/>
        </a:p>
      </cdr:txBody>
    </cdr:sp>
  </cdr:relSizeAnchor>
  <cdr:relSizeAnchor xmlns:cdr="http://schemas.openxmlformats.org/drawingml/2006/chartDrawing">
    <cdr:from>
      <cdr:x>0.42978</cdr:x>
      <cdr:y>0.20386</cdr:y>
    </cdr:from>
    <cdr:to>
      <cdr:x>0.45578</cdr:x>
      <cdr:y>0.2601</cdr:y>
    </cdr:to>
    <cdr:sp macro="" textlink="">
      <cdr:nvSpPr>
        <cdr:cNvPr id="17" name="TextBox 16"/>
        <cdr:cNvSpPr txBox="1"/>
      </cdr:nvSpPr>
      <cdr:spPr>
        <a:xfrm xmlns:a="http://schemas.openxmlformats.org/drawingml/2006/main">
          <a:off x="3721485" y="1281566"/>
          <a:ext cx="225137" cy="3535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ysClr val="windowText" lastClr="000000"/>
              </a:solidFill>
            </a:rPr>
            <a:t>34</a:t>
          </a:r>
        </a:p>
      </cdr:txBody>
    </cdr:sp>
  </cdr:relSizeAnchor>
  <cdr:relSizeAnchor xmlns:cdr="http://schemas.openxmlformats.org/drawingml/2006/chartDrawing">
    <cdr:from>
      <cdr:x>0.4412</cdr:x>
      <cdr:y>0.20386</cdr:y>
    </cdr:from>
    <cdr:to>
      <cdr:x>0.4672</cdr:x>
      <cdr:y>0.2438</cdr:y>
    </cdr:to>
    <cdr:sp macro="" textlink="">
      <cdr:nvSpPr>
        <cdr:cNvPr id="71" name="TextBox 70"/>
        <cdr:cNvSpPr txBox="1"/>
      </cdr:nvSpPr>
      <cdr:spPr>
        <a:xfrm xmlns:a="http://schemas.openxmlformats.org/drawingml/2006/main">
          <a:off x="3820352" y="1281566"/>
          <a:ext cx="225136" cy="2510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ysClr val="windowText" lastClr="000000"/>
              </a:solidFill>
            </a:rPr>
            <a:t>6</a:t>
          </a:r>
        </a:p>
      </cdr:txBody>
    </cdr:sp>
  </cdr:relSizeAnchor>
  <cdr:relSizeAnchor xmlns:cdr="http://schemas.openxmlformats.org/drawingml/2006/chartDrawing">
    <cdr:from>
      <cdr:x>0.5105</cdr:x>
      <cdr:y>0.20386</cdr:y>
    </cdr:from>
    <cdr:to>
      <cdr:x>0.5445</cdr:x>
      <cdr:y>0.2438</cdr:y>
    </cdr:to>
    <cdr:sp macro="" textlink="">
      <cdr:nvSpPr>
        <cdr:cNvPr id="74" name="TextBox 73"/>
        <cdr:cNvSpPr txBox="1"/>
      </cdr:nvSpPr>
      <cdr:spPr>
        <a:xfrm xmlns:a="http://schemas.openxmlformats.org/drawingml/2006/main">
          <a:off x="4420467" y="1281545"/>
          <a:ext cx="294408" cy="2511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ysClr val="windowText" lastClr="000000"/>
              </a:solidFill>
            </a:rPr>
            <a:t>26</a:t>
          </a:r>
        </a:p>
      </cdr:txBody>
    </cdr:sp>
  </cdr:relSizeAnchor>
  <cdr:relSizeAnchor xmlns:cdr="http://schemas.openxmlformats.org/drawingml/2006/chartDrawing">
    <cdr:from>
      <cdr:x>0.52471</cdr:x>
      <cdr:y>0.20386</cdr:y>
    </cdr:from>
    <cdr:to>
      <cdr:x>0.55871</cdr:x>
      <cdr:y>0.2438</cdr:y>
    </cdr:to>
    <cdr:sp macro="" textlink="">
      <cdr:nvSpPr>
        <cdr:cNvPr id="75" name="TextBox 74"/>
        <cdr:cNvSpPr txBox="1"/>
      </cdr:nvSpPr>
      <cdr:spPr>
        <a:xfrm xmlns:a="http://schemas.openxmlformats.org/drawingml/2006/main">
          <a:off x="4543512" y="1281566"/>
          <a:ext cx="294409" cy="2510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ysClr val="windowText" lastClr="000000"/>
              </a:solidFill>
            </a:rPr>
            <a:t>28</a:t>
          </a:r>
        </a:p>
      </cdr:txBody>
    </cdr:sp>
  </cdr:relSizeAnchor>
  <cdr:relSizeAnchor xmlns:cdr="http://schemas.openxmlformats.org/drawingml/2006/chartDrawing">
    <cdr:from>
      <cdr:x>0.55237</cdr:x>
      <cdr:y>0.20386</cdr:y>
    </cdr:from>
    <cdr:to>
      <cdr:x>0.58637</cdr:x>
      <cdr:y>0.26599</cdr:y>
    </cdr:to>
    <cdr:sp macro="" textlink="">
      <cdr:nvSpPr>
        <cdr:cNvPr id="76" name="TextBox 75"/>
        <cdr:cNvSpPr txBox="1"/>
      </cdr:nvSpPr>
      <cdr:spPr>
        <a:xfrm xmlns:a="http://schemas.openxmlformats.org/drawingml/2006/main">
          <a:off x="4783061" y="1281566"/>
          <a:ext cx="294409" cy="39060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ysClr val="windowText" lastClr="000000"/>
              </a:solidFill>
            </a:rPr>
            <a:t>3438</a:t>
          </a:r>
        </a:p>
      </cdr:txBody>
    </cdr:sp>
  </cdr:relSizeAnchor>
  <cdr:relSizeAnchor xmlns:cdr="http://schemas.openxmlformats.org/drawingml/2006/chartDrawing">
    <cdr:from>
      <cdr:x>0.57065</cdr:x>
      <cdr:y>0.20386</cdr:y>
    </cdr:from>
    <cdr:to>
      <cdr:x>0.60465</cdr:x>
      <cdr:y>0.26033</cdr:y>
    </cdr:to>
    <cdr:sp macro="" textlink="">
      <cdr:nvSpPr>
        <cdr:cNvPr id="77" name="TextBox 76"/>
        <cdr:cNvSpPr txBox="1"/>
      </cdr:nvSpPr>
      <cdr:spPr>
        <a:xfrm xmlns:a="http://schemas.openxmlformats.org/drawingml/2006/main">
          <a:off x="4941348" y="1281566"/>
          <a:ext cx="294409" cy="35499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ysClr val="windowText" lastClr="000000"/>
              </a:solidFill>
            </a:rPr>
            <a:t>43</a:t>
          </a:r>
        </a:p>
      </cdr:txBody>
    </cdr:sp>
  </cdr:relSizeAnchor>
  <cdr:relSizeAnchor xmlns:cdr="http://schemas.openxmlformats.org/drawingml/2006/chartDrawing">
    <cdr:from>
      <cdr:x>0.58754</cdr:x>
      <cdr:y>0.20386</cdr:y>
    </cdr:from>
    <cdr:to>
      <cdr:x>0.62154</cdr:x>
      <cdr:y>0.23829</cdr:y>
    </cdr:to>
    <cdr:sp macro="" textlink="">
      <cdr:nvSpPr>
        <cdr:cNvPr id="78" name="TextBox 77"/>
        <cdr:cNvSpPr txBox="1"/>
      </cdr:nvSpPr>
      <cdr:spPr>
        <a:xfrm xmlns:a="http://schemas.openxmlformats.org/drawingml/2006/main">
          <a:off x="5087591" y="1281566"/>
          <a:ext cx="294409" cy="2164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ysClr val="windowText" lastClr="000000"/>
              </a:solidFill>
            </a:rPr>
            <a:t>48</a:t>
          </a:r>
        </a:p>
      </cdr:txBody>
    </cdr:sp>
  </cdr:relSizeAnchor>
  <cdr:relSizeAnchor xmlns:cdr="http://schemas.openxmlformats.org/drawingml/2006/chartDrawing">
    <cdr:from>
      <cdr:x>0.61571</cdr:x>
      <cdr:y>0.20386</cdr:y>
    </cdr:from>
    <cdr:to>
      <cdr:x>0.64971</cdr:x>
      <cdr:y>0.2438</cdr:y>
    </cdr:to>
    <cdr:sp macro="" textlink="">
      <cdr:nvSpPr>
        <cdr:cNvPr id="79" name="TextBox 78"/>
        <cdr:cNvSpPr txBox="1"/>
      </cdr:nvSpPr>
      <cdr:spPr>
        <a:xfrm xmlns:a="http://schemas.openxmlformats.org/drawingml/2006/main">
          <a:off x="5331490" y="1281566"/>
          <a:ext cx="294409" cy="2510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ysClr val="windowText" lastClr="000000"/>
              </a:solidFill>
            </a:rPr>
            <a:t>58</a:t>
          </a:r>
        </a:p>
      </cdr:txBody>
    </cdr:sp>
  </cdr:relSizeAnchor>
  <cdr:relSizeAnchor xmlns:cdr="http://schemas.openxmlformats.org/drawingml/2006/chartDrawing">
    <cdr:from>
      <cdr:x>0.64163</cdr:x>
      <cdr:y>0.20386</cdr:y>
    </cdr:from>
    <cdr:to>
      <cdr:x>0.67563</cdr:x>
      <cdr:y>0.2438</cdr:y>
    </cdr:to>
    <cdr:sp macro="" textlink="">
      <cdr:nvSpPr>
        <cdr:cNvPr id="80" name="TextBox 79"/>
        <cdr:cNvSpPr txBox="1"/>
      </cdr:nvSpPr>
      <cdr:spPr>
        <a:xfrm xmlns:a="http://schemas.openxmlformats.org/drawingml/2006/main">
          <a:off x="5555894" y="1281566"/>
          <a:ext cx="294409" cy="2510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ysClr val="windowText" lastClr="000000"/>
              </a:solidFill>
            </a:rPr>
            <a:t>63</a:t>
          </a:r>
        </a:p>
      </cdr:txBody>
    </cdr:sp>
  </cdr:relSizeAnchor>
  <cdr:relSizeAnchor xmlns:cdr="http://schemas.openxmlformats.org/drawingml/2006/chartDrawing">
    <cdr:from>
      <cdr:x>0.6727</cdr:x>
      <cdr:y>0.20386</cdr:y>
    </cdr:from>
    <cdr:to>
      <cdr:x>0.7067</cdr:x>
      <cdr:y>0.26997</cdr:y>
    </cdr:to>
    <cdr:sp macro="" textlink="">
      <cdr:nvSpPr>
        <cdr:cNvPr id="81" name="TextBox 80"/>
        <cdr:cNvSpPr txBox="1"/>
      </cdr:nvSpPr>
      <cdr:spPr>
        <a:xfrm xmlns:a="http://schemas.openxmlformats.org/drawingml/2006/main">
          <a:off x="5824932" y="1281566"/>
          <a:ext cx="294409" cy="415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ysClr val="windowText" lastClr="000000"/>
              </a:solidFill>
            </a:rPr>
            <a:t>6970</a:t>
          </a:r>
        </a:p>
      </cdr:txBody>
    </cdr:sp>
  </cdr:relSizeAnchor>
  <cdr:relSizeAnchor xmlns:cdr="http://schemas.openxmlformats.org/drawingml/2006/chartDrawing">
    <cdr:from>
      <cdr:x>0.72775</cdr:x>
      <cdr:y>0.20386</cdr:y>
    </cdr:from>
    <cdr:to>
      <cdr:x>0.76175</cdr:x>
      <cdr:y>0.2438</cdr:y>
    </cdr:to>
    <cdr:sp macro="" textlink="">
      <cdr:nvSpPr>
        <cdr:cNvPr id="82" name="TextBox 81"/>
        <cdr:cNvSpPr txBox="1"/>
      </cdr:nvSpPr>
      <cdr:spPr>
        <a:xfrm xmlns:a="http://schemas.openxmlformats.org/drawingml/2006/main">
          <a:off x="6301662" y="1281566"/>
          <a:ext cx="294410" cy="2510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ysClr val="windowText" lastClr="000000"/>
              </a:solidFill>
            </a:rPr>
            <a:t>85</a:t>
          </a:r>
        </a:p>
      </cdr:txBody>
    </cdr:sp>
  </cdr:relSizeAnchor>
  <cdr:relSizeAnchor xmlns:cdr="http://schemas.openxmlformats.org/drawingml/2006/chartDrawing">
    <cdr:from>
      <cdr:x>0.74137</cdr:x>
      <cdr:y>0.20386</cdr:y>
    </cdr:from>
    <cdr:to>
      <cdr:x>0.77537</cdr:x>
      <cdr:y>0.2438</cdr:y>
    </cdr:to>
    <cdr:sp macro="" textlink="">
      <cdr:nvSpPr>
        <cdr:cNvPr id="84" name="TextBox 83"/>
        <cdr:cNvSpPr txBox="1"/>
      </cdr:nvSpPr>
      <cdr:spPr>
        <a:xfrm xmlns:a="http://schemas.openxmlformats.org/drawingml/2006/main">
          <a:off x="6419628" y="1281566"/>
          <a:ext cx="294409" cy="2510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ysClr val="windowText" lastClr="000000"/>
              </a:solidFill>
            </a:rPr>
            <a:t>87</a:t>
          </a:r>
        </a:p>
      </cdr:txBody>
    </cdr:sp>
  </cdr:relSizeAnchor>
  <cdr:relSizeAnchor xmlns:cdr="http://schemas.openxmlformats.org/drawingml/2006/chartDrawing">
    <cdr:from>
      <cdr:x>0.79264</cdr:x>
      <cdr:y>0.20386</cdr:y>
    </cdr:from>
    <cdr:to>
      <cdr:x>0.82664</cdr:x>
      <cdr:y>0.2741</cdr:y>
    </cdr:to>
    <cdr:sp macro="" textlink="">
      <cdr:nvSpPr>
        <cdr:cNvPr id="85" name="TextBox 84"/>
        <cdr:cNvSpPr txBox="1"/>
      </cdr:nvSpPr>
      <cdr:spPr>
        <a:xfrm xmlns:a="http://schemas.openxmlformats.org/drawingml/2006/main">
          <a:off x="6863523" y="1281566"/>
          <a:ext cx="294409" cy="4415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ysClr val="windowText" lastClr="000000"/>
              </a:solidFill>
            </a:rPr>
            <a:t>9293</a:t>
          </a:r>
        </a:p>
      </cdr:txBody>
    </cdr:sp>
  </cdr:relSizeAnchor>
  <cdr:relSizeAnchor xmlns:cdr="http://schemas.openxmlformats.org/drawingml/2006/chartDrawing">
    <cdr:from>
      <cdr:x>0.85529</cdr:x>
      <cdr:y>0.20386</cdr:y>
    </cdr:from>
    <cdr:to>
      <cdr:x>0.88929</cdr:x>
      <cdr:y>0.2438</cdr:y>
    </cdr:to>
    <cdr:sp macro="" textlink="">
      <cdr:nvSpPr>
        <cdr:cNvPr id="86" name="TextBox 85"/>
        <cdr:cNvSpPr txBox="1"/>
      </cdr:nvSpPr>
      <cdr:spPr>
        <a:xfrm xmlns:a="http://schemas.openxmlformats.org/drawingml/2006/main">
          <a:off x="7406034" y="1281566"/>
          <a:ext cx="294409" cy="2510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ysClr val="windowText" lastClr="000000"/>
              </a:solidFill>
            </a:rPr>
            <a:t>95</a:t>
          </a:r>
        </a:p>
      </cdr:txBody>
    </cdr:sp>
  </cdr:relSizeAnchor>
  <cdr:relSizeAnchor xmlns:cdr="http://schemas.openxmlformats.org/drawingml/2006/chartDrawing">
    <cdr:from>
      <cdr:x>0.482</cdr:x>
      <cdr:y>0.20386</cdr:y>
    </cdr:from>
    <cdr:to>
      <cdr:x>0.516</cdr:x>
      <cdr:y>0.2438</cdr:y>
    </cdr:to>
    <cdr:sp macro="" textlink="">
      <cdr:nvSpPr>
        <cdr:cNvPr id="87" name="TextBox 86"/>
        <cdr:cNvSpPr txBox="1"/>
      </cdr:nvSpPr>
      <cdr:spPr>
        <a:xfrm xmlns:a="http://schemas.openxmlformats.org/drawingml/2006/main">
          <a:off x="4173682" y="1281566"/>
          <a:ext cx="294409" cy="2510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ysClr val="windowText" lastClr="000000"/>
              </a:solidFill>
            </a:rPr>
            <a:t>18</a:t>
          </a:r>
        </a:p>
      </cdr:txBody>
    </cdr:sp>
  </cdr:relSizeAnchor>
  <cdr:relSizeAnchor xmlns:cdr="http://schemas.openxmlformats.org/drawingml/2006/chartDrawing">
    <cdr:from>
      <cdr:x>0.69053</cdr:x>
      <cdr:y>0.20386</cdr:y>
    </cdr:from>
    <cdr:to>
      <cdr:x>0.72639</cdr:x>
      <cdr:y>0.30716</cdr:y>
    </cdr:to>
    <cdr:sp macro="" textlink="">
      <cdr:nvSpPr>
        <cdr:cNvPr id="89" name="TextBox 88"/>
        <cdr:cNvSpPr txBox="1"/>
      </cdr:nvSpPr>
      <cdr:spPr>
        <a:xfrm xmlns:a="http://schemas.openxmlformats.org/drawingml/2006/main">
          <a:off x="5979353" y="1281566"/>
          <a:ext cx="310515" cy="6493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ysClr val="windowText" lastClr="000000"/>
              </a:solidFill>
            </a:rPr>
            <a:t>77787981</a:t>
          </a:r>
        </a:p>
      </cdr:txBody>
    </cdr:sp>
  </cdr:relSizeAnchor>
  <cdr:relSizeAnchor xmlns:cdr="http://schemas.openxmlformats.org/drawingml/2006/chartDrawing">
    <cdr:from>
      <cdr:x>0.45097</cdr:x>
      <cdr:y>0.20386</cdr:y>
    </cdr:from>
    <cdr:to>
      <cdr:x>0.47697</cdr:x>
      <cdr:y>0.2438</cdr:y>
    </cdr:to>
    <cdr:sp macro="" textlink="">
      <cdr:nvSpPr>
        <cdr:cNvPr id="83" name="TextBox 82"/>
        <cdr:cNvSpPr txBox="1"/>
      </cdr:nvSpPr>
      <cdr:spPr>
        <a:xfrm xmlns:a="http://schemas.openxmlformats.org/drawingml/2006/main">
          <a:off x="3905018" y="1281566"/>
          <a:ext cx="225136" cy="2510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ysClr val="windowText" lastClr="000000"/>
              </a:solidFill>
            </a:rPr>
            <a:t>9</a:t>
          </a:r>
        </a:p>
      </cdr:txBody>
    </cdr:sp>
  </cdr:relSizeAnchor>
  <cdr:relSizeAnchor xmlns:cdr="http://schemas.openxmlformats.org/drawingml/2006/chartDrawing">
    <cdr:from>
      <cdr:x>0.46197</cdr:x>
      <cdr:y>0.20386</cdr:y>
    </cdr:from>
    <cdr:to>
      <cdr:x>0.49622</cdr:x>
      <cdr:y>0.2438</cdr:y>
    </cdr:to>
    <cdr:sp macro="" textlink="">
      <cdr:nvSpPr>
        <cdr:cNvPr id="88" name="TextBox 87"/>
        <cdr:cNvSpPr txBox="1"/>
      </cdr:nvSpPr>
      <cdr:spPr>
        <a:xfrm xmlns:a="http://schemas.openxmlformats.org/drawingml/2006/main">
          <a:off x="4000267" y="1281566"/>
          <a:ext cx="296566" cy="2510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ysClr val="windowText" lastClr="000000"/>
              </a:solidFill>
            </a:rPr>
            <a:t>11</a:t>
          </a:r>
        </a:p>
      </cdr:txBody>
    </cdr:sp>
  </cdr:relSizeAnchor>
  <cdr:relSizeAnchor xmlns:cdr="http://schemas.openxmlformats.org/drawingml/2006/chartDrawing">
    <cdr:from>
      <cdr:x>0.49606</cdr:x>
      <cdr:y>0.20386</cdr:y>
    </cdr:from>
    <cdr:to>
      <cdr:x>0.53006</cdr:x>
      <cdr:y>0.2438</cdr:y>
    </cdr:to>
    <cdr:sp macro="" textlink="">
      <cdr:nvSpPr>
        <cdr:cNvPr id="90" name="TextBox 89"/>
        <cdr:cNvSpPr txBox="1"/>
      </cdr:nvSpPr>
      <cdr:spPr>
        <a:xfrm xmlns:a="http://schemas.openxmlformats.org/drawingml/2006/main">
          <a:off x="4295390" y="1281566"/>
          <a:ext cx="294409" cy="2510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ysClr val="windowText" lastClr="000000"/>
              </a:solidFill>
            </a:rPr>
            <a:t>19</a:t>
          </a:r>
        </a:p>
      </cdr:txBody>
    </cdr:sp>
  </cdr:relSizeAnchor>
  <cdr:relSizeAnchor xmlns:cdr="http://schemas.openxmlformats.org/drawingml/2006/chartDrawing">
    <cdr:from>
      <cdr:x>0.75543</cdr:x>
      <cdr:y>0.20386</cdr:y>
    </cdr:from>
    <cdr:to>
      <cdr:x>0.78943</cdr:x>
      <cdr:y>0.2438</cdr:y>
    </cdr:to>
    <cdr:sp macro="" textlink="">
      <cdr:nvSpPr>
        <cdr:cNvPr id="91" name="TextBox 90"/>
        <cdr:cNvSpPr txBox="1"/>
      </cdr:nvSpPr>
      <cdr:spPr>
        <a:xfrm xmlns:a="http://schemas.openxmlformats.org/drawingml/2006/main">
          <a:off x="6541336" y="1281566"/>
          <a:ext cx="294409" cy="2510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ysClr val="windowText" lastClr="000000"/>
              </a:solidFill>
            </a:rPr>
            <a:t>88</a:t>
          </a:r>
        </a:p>
      </cdr:txBody>
    </cdr:sp>
  </cdr:relSizeAnchor>
</c:userShapes>
</file>

<file path=xl/drawings/drawing13.xml><?xml version="1.0" encoding="utf-8"?>
<xdr:wsDr xmlns:xdr="http://schemas.openxmlformats.org/drawingml/2006/spreadsheetDrawing" xmlns:a="http://schemas.openxmlformats.org/drawingml/2006/main">
  <xdr:absoluteAnchor>
    <xdr:pos x="0" y="0"/>
    <xdr:ext cx="8659091" cy="62865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c:userShapes xmlns:c="http://schemas.openxmlformats.org/drawingml/2006/chart">
  <cdr:relSizeAnchor xmlns:cdr="http://schemas.openxmlformats.org/drawingml/2006/chartDrawing">
    <cdr:from>
      <cdr:x>0.32045</cdr:x>
      <cdr:y>0.0837</cdr:y>
    </cdr:from>
    <cdr:to>
      <cdr:x>0.49631</cdr:x>
      <cdr:y>0.15636</cdr:y>
    </cdr:to>
    <cdr:grpSp>
      <cdr:nvGrpSpPr>
        <cdr:cNvPr id="2" name="Group 1"/>
        <cdr:cNvGrpSpPr/>
      </cdr:nvGrpSpPr>
      <cdr:grpSpPr>
        <a:xfrm xmlns:a="http://schemas.openxmlformats.org/drawingml/2006/main">
          <a:off x="2774806" y="526180"/>
          <a:ext cx="1522787" cy="456777"/>
          <a:chOff x="0" y="0"/>
          <a:chExt cx="1524000" cy="456656"/>
        </a:xfrm>
      </cdr:grpSpPr>
      <cdr:cxnSp macro="">
        <cdr:nvCxnSpPr>
          <cdr:cNvPr id="3" name="Straight Connector 2"/>
          <cdr:cNvCxnSpPr/>
        </cdr:nvCxnSpPr>
        <cdr:spPr>
          <a:xfrm xmlns:a="http://schemas.openxmlformats.org/drawingml/2006/main">
            <a:off x="762000" y="0"/>
            <a:ext cx="0" cy="456656"/>
          </a:xfrm>
          <a:prstGeom xmlns:a="http://schemas.openxmlformats.org/drawingml/2006/main" prst="line">
            <a:avLst/>
          </a:prstGeom>
          <a:ln xmlns:a="http://schemas.openxmlformats.org/drawingml/2006/main" w="76200">
            <a:solidFill>
              <a:srgbClr val="009645"/>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4" name="Straight Arrow Connector 3"/>
          <cdr:cNvCxnSpPr/>
        </cdr:nvCxnSpPr>
        <cdr:spPr>
          <a:xfrm xmlns:a="http://schemas.openxmlformats.org/drawingml/2006/main" flipH="1">
            <a:off x="0" y="200263"/>
            <a:ext cx="762000"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5" name="TextBox 24"/>
          <cdr:cNvSpPr txBox="1"/>
        </cdr:nvSpPr>
        <cdr:spPr>
          <a:xfrm xmlns:a="http://schemas.openxmlformats.org/drawingml/2006/main">
            <a:off x="243840" y="109318"/>
            <a:ext cx="376695" cy="205580"/>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STOP</a:t>
            </a:r>
          </a:p>
        </cdr:txBody>
      </cdr:sp>
      <cdr:cxnSp macro="">
        <cdr:nvCxnSpPr>
          <cdr:cNvPr id="6" name="Straight Arrow Connector 5"/>
          <cdr:cNvCxnSpPr/>
        </cdr:nvCxnSpPr>
        <cdr:spPr>
          <a:xfrm xmlns:a="http://schemas.openxmlformats.org/drawingml/2006/main">
            <a:off x="762000" y="200263"/>
            <a:ext cx="762000"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7" name="TextBox 26"/>
          <cdr:cNvSpPr txBox="1"/>
        </cdr:nvSpPr>
        <cdr:spPr>
          <a:xfrm xmlns:a="http://schemas.openxmlformats.org/drawingml/2006/main">
            <a:off x="902899" y="108040"/>
            <a:ext cx="359147" cy="205580"/>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MOF</a:t>
            </a:r>
          </a:p>
        </cdr:txBody>
      </cdr:sp>
    </cdr:grpSp>
  </cdr:relSizeAnchor>
  <cdr:relSizeAnchor xmlns:cdr="http://schemas.openxmlformats.org/drawingml/2006/chartDrawing">
    <cdr:from>
      <cdr:x>0.05196</cdr:x>
      <cdr:y>0.68595</cdr:y>
    </cdr:from>
    <cdr:to>
      <cdr:x>0.94223</cdr:x>
      <cdr:y>0.85537</cdr:y>
    </cdr:to>
    <cdr:sp macro="" textlink="">
      <cdr:nvSpPr>
        <cdr:cNvPr id="12" name="TextBox 11"/>
        <cdr:cNvSpPr txBox="1"/>
      </cdr:nvSpPr>
      <cdr:spPr>
        <a:xfrm xmlns:a="http://schemas.openxmlformats.org/drawingml/2006/main">
          <a:off x="449926" y="4312205"/>
          <a:ext cx="7708929" cy="106508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u="sng">
              <a:solidFill>
                <a:schemeClr val="bg1"/>
              </a:solidFill>
            </a:rPr>
            <a:t>Capability</a:t>
          </a:r>
          <a:r>
            <a:rPr lang="en-US" sz="1100" b="1" u="sng" baseline="0">
              <a:solidFill>
                <a:schemeClr val="bg1"/>
              </a:solidFill>
            </a:rPr>
            <a:t> Assumptions</a:t>
          </a:r>
          <a:r>
            <a:rPr lang="en-US" sz="1100" b="1" baseline="0">
              <a:solidFill>
                <a:schemeClr val="bg1"/>
              </a:solidFill>
            </a:rPr>
            <a:t>:</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bg1"/>
              </a:solidFill>
              <a:effectLst/>
              <a:latin typeface="+mn-lt"/>
              <a:ea typeface="+mn-ea"/>
              <a:cs typeface="+mn-cs"/>
            </a:rPr>
            <a:t>Meikle River Unit D and Goodfish C/S in-service July 1, 2017</a:t>
          </a:r>
          <a:endParaRPr lang="en-US">
            <a:solidFill>
              <a:schemeClr val="bg1"/>
            </a:solidFill>
            <a:effectLst/>
          </a:endParaRPr>
        </a:p>
        <a:p xmlns:a="http://schemas.openxmlformats.org/drawingml/2006/main">
          <a:r>
            <a:rPr lang="en-US" sz="1100" b="1" baseline="0">
              <a:solidFill>
                <a:schemeClr val="bg1"/>
              </a:solidFill>
              <a:effectLst/>
              <a:latin typeface="+mn-lt"/>
              <a:ea typeface="+mn-ea"/>
              <a:cs typeface="+mn-cs"/>
            </a:rPr>
            <a:t>Leismer East C/S return to service July 1, 2017</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bg1"/>
              </a:solidFill>
              <a:effectLst/>
              <a:latin typeface="+mn-lt"/>
              <a:ea typeface="+mn-ea"/>
              <a:cs typeface="+mn-cs"/>
            </a:rPr>
            <a:t>Otter Lake B2 and Alces River B3 in-service  November 1, 2017  </a:t>
          </a:r>
          <a:endParaRPr lang="en-US">
            <a:solidFill>
              <a:schemeClr val="bg1"/>
            </a:solidFill>
            <a:effectLst/>
          </a:endParaRPr>
        </a:p>
        <a:p xmlns:a="http://schemas.openxmlformats.org/drawingml/2006/main">
          <a:r>
            <a:rPr lang="en-US" sz="1100" b="1" baseline="0">
              <a:solidFill>
                <a:schemeClr val="bg1"/>
              </a:solidFill>
            </a:rPr>
            <a:t>Energy rate calculated using heating value of 39.5 MJ/m</a:t>
          </a:r>
          <a:r>
            <a:rPr lang="en-US" sz="1100" b="1" baseline="30000">
              <a:solidFill>
                <a:schemeClr val="bg1"/>
              </a:solidFill>
            </a:rPr>
            <a:t>3</a:t>
          </a:r>
        </a:p>
      </cdr:txBody>
    </cdr:sp>
  </cdr:relSizeAnchor>
  <cdr:relSizeAnchor xmlns:cdr="http://schemas.openxmlformats.org/drawingml/2006/chartDrawing">
    <cdr:from>
      <cdr:x>0.082</cdr:x>
      <cdr:y>0.86915</cdr:y>
    </cdr:from>
    <cdr:to>
      <cdr:x>0.909</cdr:x>
      <cdr:y>0.90496</cdr:y>
    </cdr:to>
    <cdr:sp macro="" textlink="">
      <cdr:nvSpPr>
        <cdr:cNvPr id="8" name="TextBox 7"/>
        <cdr:cNvSpPr txBox="1"/>
      </cdr:nvSpPr>
      <cdr:spPr>
        <a:xfrm xmlns:a="http://schemas.openxmlformats.org/drawingml/2006/main">
          <a:off x="710047" y="5463885"/>
          <a:ext cx="7161068" cy="22513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000"/>
            <a:t>Includes</a:t>
          </a:r>
          <a:r>
            <a:rPr lang="en-US" sz="1000" baseline="0"/>
            <a:t> known and planned outages at the time of publication. Additional outages will be added when information is available.</a:t>
          </a:r>
          <a:endParaRPr lang="en-US" sz="1000"/>
        </a:p>
      </cdr:txBody>
    </cdr:sp>
  </cdr:relSizeAnchor>
  <cdr:relSizeAnchor xmlns:cdr="http://schemas.openxmlformats.org/drawingml/2006/chartDrawing">
    <cdr:from>
      <cdr:x>0.325</cdr:x>
      <cdr:y>0.96694</cdr:y>
    </cdr:from>
    <cdr:to>
      <cdr:x>0.705</cdr:x>
      <cdr:y>0.99862</cdr:y>
    </cdr:to>
    <cdr:sp macro="" textlink="'Title Page'!$A$24">
      <cdr:nvSpPr>
        <cdr:cNvPr id="9" name="TextBox 8"/>
        <cdr:cNvSpPr txBox="1"/>
      </cdr:nvSpPr>
      <cdr:spPr>
        <a:xfrm xmlns:a="http://schemas.openxmlformats.org/drawingml/2006/main">
          <a:off x="2814204" y="6078682"/>
          <a:ext cx="3290454" cy="1991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F33DCB29-5AE7-4A68-9086-B78060792A0F}" type="TxLink">
            <a:rPr lang="en-US" sz="800" b="0" i="0" u="none" strike="noStrike">
              <a:solidFill>
                <a:sysClr val="windowText" lastClr="000000"/>
              </a:solidFill>
              <a:latin typeface="+mn-lt"/>
              <a:ea typeface="Verdana"/>
              <a:cs typeface="Verdana"/>
            </a:rPr>
            <a:pPr algn="ctr"/>
            <a:t>Monthly Outage Forecast January 2017</a:t>
          </a:fld>
          <a:endParaRPr lang="en-US" sz="800" b="0">
            <a:solidFill>
              <a:sysClr val="windowText" lastClr="000000"/>
            </a:solidFill>
            <a:latin typeface="+mn-lt"/>
          </a:endParaRPr>
        </a:p>
      </cdr:txBody>
    </cdr:sp>
  </cdr:relSizeAnchor>
  <cdr:relSizeAnchor xmlns:cdr="http://schemas.openxmlformats.org/drawingml/2006/chartDrawing">
    <cdr:from>
      <cdr:x>0.415</cdr:x>
      <cdr:y>0.14601</cdr:y>
    </cdr:from>
    <cdr:to>
      <cdr:x>0.444</cdr:x>
      <cdr:y>0.22039</cdr:y>
    </cdr:to>
    <cdr:sp macro="" textlink="">
      <cdr:nvSpPr>
        <cdr:cNvPr id="10" name="TextBox 9"/>
        <cdr:cNvSpPr txBox="1"/>
      </cdr:nvSpPr>
      <cdr:spPr>
        <a:xfrm xmlns:a="http://schemas.openxmlformats.org/drawingml/2006/main">
          <a:off x="3593523" y="917892"/>
          <a:ext cx="251114" cy="4675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ysClr val="windowText" lastClr="000000"/>
              </a:solidFill>
            </a:rPr>
            <a:t>1</a:t>
          </a:r>
        </a:p>
      </cdr:txBody>
    </cdr:sp>
  </cdr:relSizeAnchor>
  <cdr:relSizeAnchor xmlns:cdr="http://schemas.openxmlformats.org/drawingml/2006/chartDrawing">
    <cdr:from>
      <cdr:x>0.543</cdr:x>
      <cdr:y>0.14601</cdr:y>
    </cdr:from>
    <cdr:to>
      <cdr:x>0.58</cdr:x>
      <cdr:y>0.18871</cdr:y>
    </cdr:to>
    <cdr:sp macro="" textlink="">
      <cdr:nvSpPr>
        <cdr:cNvPr id="13" name="TextBox 12"/>
        <cdr:cNvSpPr txBox="1"/>
      </cdr:nvSpPr>
      <cdr:spPr>
        <a:xfrm xmlns:a="http://schemas.openxmlformats.org/drawingml/2006/main">
          <a:off x="4701887" y="917892"/>
          <a:ext cx="320386" cy="2684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ysClr val="windowText" lastClr="000000"/>
              </a:solidFill>
            </a:rPr>
            <a:t>36</a:t>
          </a:r>
        </a:p>
      </cdr:txBody>
    </cdr:sp>
  </cdr:relSizeAnchor>
  <cdr:relSizeAnchor xmlns:cdr="http://schemas.openxmlformats.org/drawingml/2006/chartDrawing">
    <cdr:from>
      <cdr:x>0.62317</cdr:x>
      <cdr:y>0.14601</cdr:y>
    </cdr:from>
    <cdr:to>
      <cdr:x>0.66017</cdr:x>
      <cdr:y>0.18871</cdr:y>
    </cdr:to>
    <cdr:sp macro="" textlink="">
      <cdr:nvSpPr>
        <cdr:cNvPr id="15" name="TextBox 14"/>
        <cdr:cNvSpPr txBox="1"/>
      </cdr:nvSpPr>
      <cdr:spPr>
        <a:xfrm xmlns:a="http://schemas.openxmlformats.org/drawingml/2006/main">
          <a:off x="5396057" y="917892"/>
          <a:ext cx="320386" cy="2684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ysClr val="windowText" lastClr="000000"/>
              </a:solidFill>
            </a:rPr>
            <a:t>57</a:t>
          </a:r>
        </a:p>
      </cdr:txBody>
    </cdr:sp>
  </cdr:relSizeAnchor>
  <cdr:relSizeAnchor xmlns:cdr="http://schemas.openxmlformats.org/drawingml/2006/chartDrawing">
    <cdr:from>
      <cdr:x>0.66956</cdr:x>
      <cdr:y>0.14601</cdr:y>
    </cdr:from>
    <cdr:to>
      <cdr:x>0.70656</cdr:x>
      <cdr:y>0.18871</cdr:y>
    </cdr:to>
    <cdr:sp macro="" textlink="">
      <cdr:nvSpPr>
        <cdr:cNvPr id="16" name="TextBox 15"/>
        <cdr:cNvSpPr txBox="1"/>
      </cdr:nvSpPr>
      <cdr:spPr>
        <a:xfrm xmlns:a="http://schemas.openxmlformats.org/drawingml/2006/main">
          <a:off x="5797742" y="917892"/>
          <a:ext cx="320387" cy="2684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ysClr val="windowText" lastClr="000000"/>
              </a:solidFill>
            </a:rPr>
            <a:t>68</a:t>
          </a:r>
        </a:p>
      </cdr:txBody>
    </cdr:sp>
  </cdr:relSizeAnchor>
  <cdr:relSizeAnchor xmlns:cdr="http://schemas.openxmlformats.org/drawingml/2006/chartDrawing">
    <cdr:from>
      <cdr:x>0.57272</cdr:x>
      <cdr:y>0.14601</cdr:y>
    </cdr:from>
    <cdr:to>
      <cdr:x>0.60972</cdr:x>
      <cdr:y>0.18871</cdr:y>
    </cdr:to>
    <cdr:sp macro="" textlink="">
      <cdr:nvSpPr>
        <cdr:cNvPr id="17" name="TextBox 16"/>
        <cdr:cNvSpPr txBox="1"/>
      </cdr:nvSpPr>
      <cdr:spPr>
        <a:xfrm xmlns:a="http://schemas.openxmlformats.org/drawingml/2006/main">
          <a:off x="4959254" y="917892"/>
          <a:ext cx="320386" cy="2684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ysClr val="windowText" lastClr="000000"/>
              </a:solidFill>
            </a:rPr>
            <a:t>45</a:t>
          </a:r>
        </a:p>
      </cdr:txBody>
    </cdr:sp>
  </cdr:relSizeAnchor>
  <cdr:relSizeAnchor xmlns:cdr="http://schemas.openxmlformats.org/drawingml/2006/chartDrawing">
    <cdr:from>
      <cdr:x>0.59167</cdr:x>
      <cdr:y>0.14601</cdr:y>
    </cdr:from>
    <cdr:to>
      <cdr:x>0.62867</cdr:x>
      <cdr:y>0.18871</cdr:y>
    </cdr:to>
    <cdr:sp macro="" textlink="">
      <cdr:nvSpPr>
        <cdr:cNvPr id="18" name="TextBox 17"/>
        <cdr:cNvSpPr txBox="1"/>
      </cdr:nvSpPr>
      <cdr:spPr>
        <a:xfrm xmlns:a="http://schemas.openxmlformats.org/drawingml/2006/main">
          <a:off x="5123296" y="917892"/>
          <a:ext cx="320386" cy="2684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ysClr val="windowText" lastClr="000000"/>
              </a:solidFill>
            </a:rPr>
            <a:t>52</a:t>
          </a:r>
        </a:p>
      </cdr:txBody>
    </cdr:sp>
  </cdr:relSizeAnchor>
  <cdr:relSizeAnchor xmlns:cdr="http://schemas.openxmlformats.org/drawingml/2006/chartDrawing">
    <cdr:from>
      <cdr:x>0.60694</cdr:x>
      <cdr:y>0.14601</cdr:y>
    </cdr:from>
    <cdr:to>
      <cdr:x>0.64394</cdr:x>
      <cdr:y>0.18871</cdr:y>
    </cdr:to>
    <cdr:sp macro="" textlink="">
      <cdr:nvSpPr>
        <cdr:cNvPr id="19" name="TextBox 18"/>
        <cdr:cNvSpPr txBox="1"/>
      </cdr:nvSpPr>
      <cdr:spPr>
        <a:xfrm xmlns:a="http://schemas.openxmlformats.org/drawingml/2006/main">
          <a:off x="5255588" y="917892"/>
          <a:ext cx="320386" cy="2684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ysClr val="windowText" lastClr="000000"/>
              </a:solidFill>
            </a:rPr>
            <a:t>56</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19050</xdr:colOff>
      <xdr:row>0</xdr:row>
      <xdr:rowOff>142875</xdr:rowOff>
    </xdr:from>
    <xdr:to>
      <xdr:col>15</xdr:col>
      <xdr:colOff>39688</xdr:colOff>
      <xdr:row>4</xdr:row>
      <xdr:rowOff>76200</xdr:rowOff>
    </xdr:to>
    <xdr:sp macro="" textlink="">
      <xdr:nvSpPr>
        <xdr:cNvPr id="2" name="Title 2"/>
        <xdr:cNvSpPr>
          <a:spLocks noGrp="1"/>
        </xdr:cNvSpPr>
      </xdr:nvSpPr>
      <xdr:spPr bwMode="auto">
        <a:xfrm>
          <a:off x="742950" y="142875"/>
          <a:ext cx="7088188" cy="685800"/>
        </a:xfrm>
        <a:prstGeom prst="rect">
          <a:avLst/>
        </a:prstGeom>
        <a:solidFill>
          <a:srgbClr val="003399"/>
        </a:solid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vert="horz" wrap="square" lIns="457200" tIns="0" rIns="457200" bIns="0" numCol="1" anchor="ctr" anchorCtr="0" compatLnSpc="1">
          <a:prstTxWarp prst="textNoShape">
            <a:avLst/>
          </a:prstTxWarp>
        </a:bodyPr>
        <a:lstStyle>
          <a:lvl1pPr algn="l" rtl="0" eaLnBrk="1" fontAlgn="base" hangingPunct="1">
            <a:spcBef>
              <a:spcPct val="0"/>
            </a:spcBef>
            <a:spcAft>
              <a:spcPct val="0"/>
            </a:spcAft>
            <a:defRPr sz="2000" b="1">
              <a:solidFill>
                <a:srgbClr val="FFFFFF"/>
              </a:solidFill>
              <a:latin typeface="Verdana"/>
            </a:defRPr>
          </a:lvl1pPr>
          <a:lvl2pPr algn="l" rtl="0" eaLnBrk="1" fontAlgn="base" hangingPunct="1">
            <a:spcBef>
              <a:spcPct val="0"/>
            </a:spcBef>
            <a:spcAft>
              <a:spcPct val="0"/>
            </a:spcAft>
            <a:defRPr sz="2000" b="1">
              <a:solidFill>
                <a:srgbClr val="FFFFFF"/>
              </a:solidFill>
              <a:latin typeface="Verdana" pitchFamily="34" charset="0"/>
            </a:defRPr>
          </a:lvl2pPr>
          <a:lvl3pPr algn="l" rtl="0" eaLnBrk="1" fontAlgn="base" hangingPunct="1">
            <a:spcBef>
              <a:spcPct val="0"/>
            </a:spcBef>
            <a:spcAft>
              <a:spcPct val="0"/>
            </a:spcAft>
            <a:defRPr sz="2000" b="1">
              <a:solidFill>
                <a:srgbClr val="FFFFFF"/>
              </a:solidFill>
              <a:latin typeface="Verdana" pitchFamily="34" charset="0"/>
            </a:defRPr>
          </a:lvl3pPr>
          <a:lvl4pPr algn="l" rtl="0" eaLnBrk="1" fontAlgn="base" hangingPunct="1">
            <a:spcBef>
              <a:spcPct val="0"/>
            </a:spcBef>
            <a:spcAft>
              <a:spcPct val="0"/>
            </a:spcAft>
            <a:defRPr sz="2000" b="1">
              <a:solidFill>
                <a:srgbClr val="FFFFFF"/>
              </a:solidFill>
              <a:latin typeface="Verdana" pitchFamily="34" charset="0"/>
            </a:defRPr>
          </a:lvl4pPr>
          <a:lvl5pPr algn="l" rtl="0" eaLnBrk="1" fontAlgn="base" hangingPunct="1">
            <a:spcBef>
              <a:spcPct val="0"/>
            </a:spcBef>
            <a:spcAft>
              <a:spcPct val="0"/>
            </a:spcAft>
            <a:defRPr sz="2000" b="1">
              <a:solidFill>
                <a:srgbClr val="FFFFFF"/>
              </a:solidFill>
              <a:latin typeface="Verdana" pitchFamily="34" charset="0"/>
            </a:defRPr>
          </a:lvl5pPr>
          <a:lvl6pPr marL="457200" algn="l" rtl="0" eaLnBrk="1" fontAlgn="base" hangingPunct="1">
            <a:spcBef>
              <a:spcPct val="0"/>
            </a:spcBef>
            <a:spcAft>
              <a:spcPct val="0"/>
            </a:spcAft>
            <a:defRPr sz="2000" b="1">
              <a:solidFill>
                <a:srgbClr val="FFFFFF"/>
              </a:solidFill>
              <a:latin typeface="Verdana" pitchFamily="34" charset="0"/>
            </a:defRPr>
          </a:lvl6pPr>
          <a:lvl7pPr marL="914400" algn="l" rtl="0" eaLnBrk="1" fontAlgn="base" hangingPunct="1">
            <a:spcBef>
              <a:spcPct val="0"/>
            </a:spcBef>
            <a:spcAft>
              <a:spcPct val="0"/>
            </a:spcAft>
            <a:defRPr sz="2000" b="1">
              <a:solidFill>
                <a:srgbClr val="FFFFFF"/>
              </a:solidFill>
              <a:latin typeface="Verdana" pitchFamily="34" charset="0"/>
            </a:defRPr>
          </a:lvl7pPr>
          <a:lvl8pPr marL="1371600" algn="l" rtl="0" eaLnBrk="1" fontAlgn="base" hangingPunct="1">
            <a:spcBef>
              <a:spcPct val="0"/>
            </a:spcBef>
            <a:spcAft>
              <a:spcPct val="0"/>
            </a:spcAft>
            <a:defRPr sz="2000" b="1">
              <a:solidFill>
                <a:srgbClr val="FFFFFF"/>
              </a:solidFill>
              <a:latin typeface="Verdana" pitchFamily="34" charset="0"/>
            </a:defRPr>
          </a:lvl8pPr>
          <a:lvl9pPr marL="1828800" algn="l" rtl="0" eaLnBrk="1" fontAlgn="base" hangingPunct="1">
            <a:spcBef>
              <a:spcPct val="0"/>
            </a:spcBef>
            <a:spcAft>
              <a:spcPct val="0"/>
            </a:spcAft>
            <a:defRPr sz="2000" b="1">
              <a:solidFill>
                <a:srgbClr val="FFFFFF"/>
              </a:solidFill>
              <a:latin typeface="Verdana" pitchFamily="34" charset="0"/>
            </a:defRPr>
          </a:lvl9pPr>
        </a:lstStyle>
        <a:p>
          <a:pPr algn="l"/>
          <a:r>
            <a:rPr lang="en-US"/>
            <a:t>January Monthly Outage Forecast</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219075</xdr:colOff>
      <xdr:row>37</xdr:row>
      <xdr:rowOff>47625</xdr:rowOff>
    </xdr:to>
    <xdr:pic>
      <xdr:nvPicPr>
        <xdr:cNvPr id="7" name="Picture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67325" cy="6038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342900</xdr:colOff>
      <xdr:row>1</xdr:row>
      <xdr:rowOff>152400</xdr:rowOff>
    </xdr:from>
    <xdr:to>
      <xdr:col>15</xdr:col>
      <xdr:colOff>308532</xdr:colOff>
      <xdr:row>28</xdr:row>
      <xdr:rowOff>35802</xdr:rowOff>
    </xdr:to>
    <xdr:pic>
      <xdr:nvPicPr>
        <xdr:cNvPr id="6" name="Picture 5"/>
        <xdr:cNvPicPr>
          <a:picLocks noChangeAspect="1"/>
        </xdr:cNvPicPr>
      </xdr:nvPicPr>
      <xdr:blipFill>
        <a:blip xmlns:r="http://schemas.openxmlformats.org/officeDocument/2006/relationships" r:embed="rId2"/>
        <a:stretch>
          <a:fillRect/>
        </a:stretch>
      </xdr:blipFill>
      <xdr:spPr>
        <a:xfrm>
          <a:off x="4381500" y="314325"/>
          <a:ext cx="3499407" cy="425537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104777</xdr:rowOff>
    </xdr:from>
    <xdr:to>
      <xdr:col>9</xdr:col>
      <xdr:colOff>15658</xdr:colOff>
      <xdr:row>38</xdr:row>
      <xdr:rowOff>130826</xdr:rowOff>
    </xdr:to>
    <xdr:pic>
      <xdr:nvPicPr>
        <xdr:cNvPr id="2" name="Picture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266702"/>
          <a:ext cx="4816257" cy="6017274"/>
        </a:xfrm>
        <a:prstGeom prst="rect">
          <a:avLst/>
        </a:prstGeom>
        <a:noFill/>
      </xdr:spPr>
    </xdr:pic>
    <xdr:clientData/>
  </xdr:twoCellAnchor>
  <xdr:twoCellAnchor>
    <xdr:from>
      <xdr:col>3</xdr:col>
      <xdr:colOff>390526</xdr:colOff>
      <xdr:row>0</xdr:row>
      <xdr:rowOff>28575</xdr:rowOff>
    </xdr:from>
    <xdr:to>
      <xdr:col>11</xdr:col>
      <xdr:colOff>295275</xdr:colOff>
      <xdr:row>8</xdr:row>
      <xdr:rowOff>9525</xdr:rowOff>
    </xdr:to>
    <xdr:sp macro="" textlink="">
      <xdr:nvSpPr>
        <xdr:cNvPr id="3" name="TextBox 2"/>
        <xdr:cNvSpPr txBox="1"/>
      </xdr:nvSpPr>
      <xdr:spPr>
        <a:xfrm>
          <a:off x="1990726" y="28575"/>
          <a:ext cx="4171949" cy="1276350"/>
        </a:xfrm>
        <a:prstGeom prst="rect">
          <a:avLst/>
        </a:prstGeom>
        <a:solidFill>
          <a:schemeClr val="accent1">
            <a:lumMod val="20000"/>
            <a:lumOff val="80000"/>
          </a:schemeClr>
        </a:solidFill>
        <a:ln w="2540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u="sng">
              <a:solidFill>
                <a:schemeClr val="accent1">
                  <a:lumMod val="75000"/>
                </a:schemeClr>
              </a:solidFill>
            </a:rPr>
            <a:t>Operational Areas</a:t>
          </a:r>
        </a:p>
        <a:p>
          <a:pPr algn="ctr"/>
          <a:endParaRPr lang="en-US" sz="800" b="1" u="sng">
            <a:solidFill>
              <a:schemeClr val="accent1">
                <a:lumMod val="75000"/>
              </a:schemeClr>
            </a:solidFill>
          </a:endParaRPr>
        </a:p>
        <a:p>
          <a:r>
            <a:rPr lang="en-US" sz="1100" b="1">
              <a:solidFill>
                <a:schemeClr val="accent1">
                  <a:lumMod val="75000"/>
                </a:schemeClr>
              </a:solidFill>
              <a:effectLst>
                <a:glow rad="228600">
                  <a:schemeClr val="bg1"/>
                </a:glow>
              </a:effectLst>
              <a:latin typeface="+mn-lt"/>
              <a:ea typeface="+mn-ea"/>
              <a:cs typeface="+mn-cs"/>
            </a:rPr>
            <a:t>USJR</a:t>
          </a:r>
          <a:r>
            <a:rPr lang="en-US" sz="1100">
              <a:solidFill>
                <a:schemeClr val="accent1">
                  <a:lumMod val="75000"/>
                </a:schemeClr>
              </a:solidFill>
              <a:effectLst/>
              <a:latin typeface="+mn-lt"/>
              <a:ea typeface="+mn-ea"/>
              <a:cs typeface="+mn-cs"/>
            </a:rPr>
            <a:t>	Upstream James River Receipt Area</a:t>
          </a:r>
        </a:p>
        <a:p>
          <a:r>
            <a:rPr lang="en-US" sz="1100" b="1">
              <a:solidFill>
                <a:srgbClr val="009645"/>
              </a:solidFill>
              <a:effectLst>
                <a:glow rad="228600">
                  <a:schemeClr val="bg1"/>
                </a:glow>
              </a:effectLst>
              <a:latin typeface="+mn-lt"/>
              <a:ea typeface="+mn-ea"/>
              <a:cs typeface="+mn-cs"/>
            </a:rPr>
            <a:t>WGAT</a:t>
          </a:r>
          <a:r>
            <a:rPr lang="en-US" sz="1100">
              <a:solidFill>
                <a:schemeClr val="accent1">
                  <a:lumMod val="75000"/>
                </a:schemeClr>
              </a:solidFill>
              <a:effectLst/>
              <a:latin typeface="+mn-lt"/>
              <a:ea typeface="+mn-ea"/>
              <a:cs typeface="+mn-cs"/>
            </a:rPr>
            <a:t>	Western Gate Delivery Area</a:t>
          </a:r>
        </a:p>
        <a:p>
          <a:r>
            <a:rPr lang="en-US" sz="1100" b="1">
              <a:solidFill>
                <a:srgbClr val="F4D44E"/>
              </a:solidFill>
              <a:effectLst>
                <a:glow rad="228600">
                  <a:schemeClr val="bg1"/>
                </a:glow>
              </a:effectLst>
              <a:latin typeface="+mn-lt"/>
              <a:ea typeface="+mn-ea"/>
              <a:cs typeface="+mn-cs"/>
            </a:rPr>
            <a:t>EGAT</a:t>
          </a:r>
          <a:r>
            <a:rPr lang="en-US" sz="1100">
              <a:solidFill>
                <a:schemeClr val="accent1">
                  <a:lumMod val="75000"/>
                </a:schemeClr>
              </a:solidFill>
              <a:effectLst/>
              <a:latin typeface="+mn-lt"/>
              <a:ea typeface="+mn-ea"/>
              <a:cs typeface="+mn-cs"/>
            </a:rPr>
            <a:t>	Eastern Gate Delivery Area (includes NEDA and OSDA)</a:t>
          </a:r>
        </a:p>
        <a:p>
          <a:r>
            <a:rPr lang="en-US" sz="1100" b="1">
              <a:solidFill>
                <a:schemeClr val="accent6"/>
              </a:solidFill>
              <a:effectLst>
                <a:glow rad="228600">
                  <a:schemeClr val="bg1"/>
                </a:glow>
              </a:effectLst>
              <a:latin typeface="+mn-lt"/>
              <a:ea typeface="+mn-ea"/>
              <a:cs typeface="+mn-cs"/>
            </a:rPr>
            <a:t>NEDA</a:t>
          </a:r>
          <a:r>
            <a:rPr lang="en-US" sz="1100">
              <a:solidFill>
                <a:schemeClr val="accent1">
                  <a:lumMod val="75000"/>
                </a:schemeClr>
              </a:solidFill>
              <a:effectLst/>
              <a:latin typeface="+mn-lt"/>
              <a:ea typeface="+mn-ea"/>
              <a:cs typeface="+mn-cs"/>
            </a:rPr>
            <a:t>	Northeast Delivery Area (includes OSDA)</a:t>
          </a:r>
        </a:p>
        <a:p>
          <a:r>
            <a:rPr lang="en-US" sz="1100" b="1">
              <a:solidFill>
                <a:srgbClr val="C00000"/>
              </a:solidFill>
              <a:effectLst>
                <a:glow rad="228600">
                  <a:schemeClr val="bg1"/>
                </a:glow>
              </a:effectLst>
              <a:latin typeface="+mn-lt"/>
              <a:ea typeface="+mn-ea"/>
              <a:cs typeface="+mn-cs"/>
            </a:rPr>
            <a:t>OSDA</a:t>
          </a:r>
          <a:r>
            <a:rPr lang="en-US" sz="1100">
              <a:solidFill>
                <a:schemeClr val="accent1">
                  <a:lumMod val="75000"/>
                </a:schemeClr>
              </a:solidFill>
              <a:effectLst/>
              <a:latin typeface="+mn-lt"/>
              <a:ea typeface="+mn-ea"/>
              <a:cs typeface="+mn-cs"/>
            </a:rPr>
            <a:t>	Oil Sands Delivery Area</a:t>
          </a:r>
        </a:p>
        <a:p>
          <a:pPr algn="ctr"/>
          <a:endParaRPr lang="en-US" sz="1400" b="1" u="sng">
            <a:solidFill>
              <a:schemeClr val="tx2">
                <a:lumMod val="75000"/>
              </a:schemeClr>
            </a:solidFill>
          </a:endParaRPr>
        </a:p>
      </xdr:txBody>
    </xdr:sp>
    <xdr:clientData/>
  </xdr:twoCellAnchor>
  <xdr:twoCellAnchor>
    <xdr:from>
      <xdr:col>7</xdr:col>
      <xdr:colOff>498232</xdr:colOff>
      <xdr:row>33</xdr:row>
      <xdr:rowOff>69705</xdr:rowOff>
    </xdr:from>
    <xdr:to>
      <xdr:col>9</xdr:col>
      <xdr:colOff>583956</xdr:colOff>
      <xdr:row>37</xdr:row>
      <xdr:rowOff>47625</xdr:rowOff>
    </xdr:to>
    <xdr:sp macro="" textlink="">
      <xdr:nvSpPr>
        <xdr:cNvPr id="4" name="TextBox 3"/>
        <xdr:cNvSpPr txBox="1"/>
      </xdr:nvSpPr>
      <xdr:spPr>
        <a:xfrm>
          <a:off x="4765432" y="5413230"/>
          <a:ext cx="1304924" cy="6256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solidFill>
                <a:schemeClr val="accent6">
                  <a:lumMod val="50000"/>
                </a:schemeClr>
              </a:solidFill>
            </a:rPr>
            <a:t>FHSK</a:t>
          </a:r>
          <a:endParaRPr lang="en-US" sz="1000" b="1" baseline="0">
            <a:solidFill>
              <a:schemeClr val="accent6">
                <a:lumMod val="50000"/>
              </a:schemeClr>
            </a:solidFill>
          </a:endParaRPr>
        </a:p>
        <a:p>
          <a:r>
            <a:rPr lang="en-US" sz="800">
              <a:solidFill>
                <a:schemeClr val="accent6">
                  <a:lumMod val="50000"/>
                </a:schemeClr>
              </a:solidFill>
            </a:rPr>
            <a:t>      Foothills</a:t>
          </a:r>
          <a:r>
            <a:rPr lang="en-US" sz="800" baseline="0">
              <a:solidFill>
                <a:schemeClr val="accent6">
                  <a:lumMod val="50000"/>
                </a:schemeClr>
              </a:solidFill>
            </a:rPr>
            <a:t> </a:t>
          </a:r>
        </a:p>
        <a:p>
          <a:r>
            <a:rPr lang="en-US" sz="800" baseline="0">
              <a:solidFill>
                <a:schemeClr val="accent6">
                  <a:lumMod val="50000"/>
                </a:schemeClr>
              </a:solidFill>
            </a:rPr>
            <a:t>           Zone 9</a:t>
          </a:r>
          <a:endParaRPr lang="en-US" sz="800">
            <a:solidFill>
              <a:schemeClr val="accent6">
                <a:lumMod val="50000"/>
              </a:schemeClr>
            </a:solidFill>
          </a:endParaRPr>
        </a:p>
      </xdr:txBody>
    </xdr:sp>
    <xdr:clientData/>
  </xdr:twoCellAnchor>
  <xdr:twoCellAnchor>
    <xdr:from>
      <xdr:col>0</xdr:col>
      <xdr:colOff>279107</xdr:colOff>
      <xdr:row>35</xdr:row>
      <xdr:rowOff>45421</xdr:rowOff>
    </xdr:from>
    <xdr:to>
      <xdr:col>4</xdr:col>
      <xdr:colOff>178254</xdr:colOff>
      <xdr:row>38</xdr:row>
      <xdr:rowOff>77561</xdr:rowOff>
    </xdr:to>
    <xdr:sp macro="" textlink="">
      <xdr:nvSpPr>
        <xdr:cNvPr id="5" name="TextBox 4"/>
        <xdr:cNvSpPr txBox="1"/>
      </xdr:nvSpPr>
      <xdr:spPr>
        <a:xfrm>
          <a:off x="279107" y="5712796"/>
          <a:ext cx="2337547" cy="5179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solidFill>
                <a:schemeClr val="accent6">
                  <a:lumMod val="50000"/>
                </a:schemeClr>
              </a:solidFill>
            </a:rPr>
            <a:t>                                                FHBC</a:t>
          </a:r>
          <a:endParaRPr lang="en-US" sz="1000" b="1" baseline="0">
            <a:solidFill>
              <a:schemeClr val="accent6">
                <a:lumMod val="50000"/>
              </a:schemeClr>
            </a:solidFill>
          </a:endParaRPr>
        </a:p>
        <a:p>
          <a:r>
            <a:rPr lang="en-US" sz="800">
              <a:solidFill>
                <a:schemeClr val="accent6">
                  <a:lumMod val="50000"/>
                </a:schemeClr>
              </a:solidFill>
            </a:rPr>
            <a:t>                                                    Foothills</a:t>
          </a:r>
          <a:r>
            <a:rPr lang="en-US" sz="800" baseline="0">
              <a:solidFill>
                <a:schemeClr val="accent6">
                  <a:lumMod val="50000"/>
                </a:schemeClr>
              </a:solidFill>
            </a:rPr>
            <a:t> </a:t>
          </a:r>
          <a:endParaRPr lang="en-US" sz="800">
            <a:solidFill>
              <a:schemeClr val="accent6">
                <a:lumMod val="50000"/>
              </a:schemeClr>
            </a:solidFill>
          </a:endParaRPr>
        </a:p>
        <a:p>
          <a:r>
            <a:rPr lang="en-US" sz="800">
              <a:solidFill>
                <a:schemeClr val="accent6">
                  <a:lumMod val="50000"/>
                </a:schemeClr>
              </a:solidFill>
            </a:rPr>
            <a:t>                                                Zone</a:t>
          </a:r>
          <a:r>
            <a:rPr lang="en-US" sz="800" baseline="0">
              <a:solidFill>
                <a:schemeClr val="accent6">
                  <a:lumMod val="50000"/>
                </a:schemeClr>
              </a:solidFill>
            </a:rPr>
            <a:t> 8</a:t>
          </a:r>
          <a:endParaRPr lang="en-US" sz="800">
            <a:solidFill>
              <a:schemeClr val="accent6">
                <a:lumMod val="50000"/>
              </a:schemeClr>
            </a:solidFill>
          </a:endParaRPr>
        </a:p>
        <a:p>
          <a:endParaRPr lang="en-US" sz="800"/>
        </a:p>
      </xdr:txBody>
    </xdr:sp>
    <xdr:clientData/>
  </xdr:twoCellAnchor>
</xdr:wsDr>
</file>

<file path=xl/drawings/drawing5.xml><?xml version="1.0" encoding="utf-8"?>
<xdr:wsDr xmlns:xdr="http://schemas.openxmlformats.org/drawingml/2006/spreadsheetDrawing" xmlns:a="http://schemas.openxmlformats.org/drawingml/2006/main">
  <xdr:absoluteAnchor>
    <xdr:pos x="0" y="0"/>
    <xdr:ext cx="8659091" cy="62865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c:userShapes xmlns:c="http://schemas.openxmlformats.org/drawingml/2006/chart">
  <cdr:relSizeAnchor xmlns:cdr="http://schemas.openxmlformats.org/drawingml/2006/chartDrawing">
    <cdr:from>
      <cdr:x>0.31845</cdr:x>
      <cdr:y>0.12364</cdr:y>
    </cdr:from>
    <cdr:to>
      <cdr:x>0.49431</cdr:x>
      <cdr:y>0.1963</cdr:y>
    </cdr:to>
    <cdr:grpSp>
      <cdr:nvGrpSpPr>
        <cdr:cNvPr id="2" name="Group 1"/>
        <cdr:cNvGrpSpPr/>
      </cdr:nvGrpSpPr>
      <cdr:grpSpPr>
        <a:xfrm xmlns:a="http://schemas.openxmlformats.org/drawingml/2006/main">
          <a:off x="2757488" y="777263"/>
          <a:ext cx="1522787" cy="456777"/>
          <a:chOff x="0" y="0"/>
          <a:chExt cx="1524000" cy="456656"/>
        </a:xfrm>
      </cdr:grpSpPr>
      <cdr:cxnSp macro="">
        <cdr:nvCxnSpPr>
          <cdr:cNvPr id="3" name="Straight Connector 2"/>
          <cdr:cNvCxnSpPr/>
        </cdr:nvCxnSpPr>
        <cdr:spPr>
          <a:xfrm xmlns:a="http://schemas.openxmlformats.org/drawingml/2006/main">
            <a:off x="762000" y="0"/>
            <a:ext cx="0" cy="456656"/>
          </a:xfrm>
          <a:prstGeom xmlns:a="http://schemas.openxmlformats.org/drawingml/2006/main" prst="line">
            <a:avLst/>
          </a:prstGeom>
          <a:ln xmlns:a="http://schemas.openxmlformats.org/drawingml/2006/main" w="76200">
            <a:solidFill>
              <a:srgbClr val="009645"/>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4" name="Straight Arrow Connector 3"/>
          <cdr:cNvCxnSpPr/>
        </cdr:nvCxnSpPr>
        <cdr:spPr>
          <a:xfrm xmlns:a="http://schemas.openxmlformats.org/drawingml/2006/main" flipH="1">
            <a:off x="0" y="200263"/>
            <a:ext cx="762000"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5" name="TextBox 24"/>
          <cdr:cNvSpPr txBox="1"/>
        </cdr:nvSpPr>
        <cdr:spPr>
          <a:xfrm xmlns:a="http://schemas.openxmlformats.org/drawingml/2006/main">
            <a:off x="243840" y="109318"/>
            <a:ext cx="376695" cy="205580"/>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STOP</a:t>
            </a:r>
          </a:p>
        </cdr:txBody>
      </cdr:sp>
      <cdr:cxnSp macro="">
        <cdr:nvCxnSpPr>
          <cdr:cNvPr id="6" name="Straight Arrow Connector 5"/>
          <cdr:cNvCxnSpPr/>
        </cdr:nvCxnSpPr>
        <cdr:spPr>
          <a:xfrm xmlns:a="http://schemas.openxmlformats.org/drawingml/2006/main">
            <a:off x="762000" y="200263"/>
            <a:ext cx="762000"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7" name="TextBox 26"/>
          <cdr:cNvSpPr txBox="1"/>
        </cdr:nvSpPr>
        <cdr:spPr>
          <a:xfrm xmlns:a="http://schemas.openxmlformats.org/drawingml/2006/main">
            <a:off x="902899" y="108040"/>
            <a:ext cx="359147" cy="205580"/>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MOF</a:t>
            </a:r>
          </a:p>
        </cdr:txBody>
      </cdr:sp>
    </cdr:grpSp>
  </cdr:relSizeAnchor>
  <cdr:relSizeAnchor xmlns:cdr="http://schemas.openxmlformats.org/drawingml/2006/chartDrawing">
    <cdr:from>
      <cdr:x>0.05396</cdr:x>
      <cdr:y>0.69897</cdr:y>
    </cdr:from>
    <cdr:to>
      <cdr:x>0.94423</cdr:x>
      <cdr:y>0.80218</cdr:y>
    </cdr:to>
    <cdr:sp macro="" textlink="">
      <cdr:nvSpPr>
        <cdr:cNvPr id="12" name="TextBox 11"/>
        <cdr:cNvSpPr txBox="1"/>
      </cdr:nvSpPr>
      <cdr:spPr>
        <a:xfrm xmlns:a="http://schemas.openxmlformats.org/drawingml/2006/main">
          <a:off x="467245" y="4394097"/>
          <a:ext cx="7708928" cy="6488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u="sng">
              <a:solidFill>
                <a:schemeClr val="bg1"/>
              </a:solidFill>
            </a:rPr>
            <a:t>Capability</a:t>
          </a:r>
          <a:r>
            <a:rPr lang="en-US" sz="1100" b="1" u="sng" baseline="0">
              <a:solidFill>
                <a:schemeClr val="bg1"/>
              </a:solidFill>
            </a:rPr>
            <a:t> Assumptions</a:t>
          </a:r>
          <a:r>
            <a:rPr lang="en-US" sz="1100" b="1" baseline="0">
              <a:solidFill>
                <a:schemeClr val="bg1"/>
              </a:solidFill>
            </a:rPr>
            <a:t>:</a:t>
          </a:r>
        </a:p>
        <a:p xmlns:a="http://schemas.openxmlformats.org/drawingml/2006/main">
          <a:r>
            <a:rPr lang="en-US" sz="1100" b="1" baseline="0">
              <a:solidFill>
                <a:schemeClr val="bg1"/>
              </a:solidFill>
            </a:rPr>
            <a:t>Energy rate calculated using heating value of 38.5 MJ/m</a:t>
          </a:r>
          <a:r>
            <a:rPr lang="en-US" sz="1100" b="1" baseline="30000">
              <a:solidFill>
                <a:schemeClr val="bg1"/>
              </a:solidFill>
            </a:rPr>
            <a:t>3</a:t>
          </a:r>
          <a:endParaRPr lang="en-US" sz="1100" b="1" baseline="0">
            <a:solidFill>
              <a:schemeClr val="bg1"/>
            </a:solidFill>
          </a:endParaRPr>
        </a:p>
        <a:p xmlns:a="http://schemas.openxmlformats.org/drawingml/2006/main">
          <a:endParaRPr lang="en-US" sz="1100" b="1">
            <a:solidFill>
              <a:schemeClr val="bg1"/>
            </a:solidFill>
          </a:endParaRPr>
        </a:p>
      </cdr:txBody>
    </cdr:sp>
  </cdr:relSizeAnchor>
  <cdr:relSizeAnchor xmlns:cdr="http://schemas.openxmlformats.org/drawingml/2006/chartDrawing">
    <cdr:from>
      <cdr:x>0.082</cdr:x>
      <cdr:y>0.86915</cdr:y>
    </cdr:from>
    <cdr:to>
      <cdr:x>0.909</cdr:x>
      <cdr:y>0.90496</cdr:y>
    </cdr:to>
    <cdr:sp macro="" textlink="">
      <cdr:nvSpPr>
        <cdr:cNvPr id="8" name="TextBox 7"/>
        <cdr:cNvSpPr txBox="1"/>
      </cdr:nvSpPr>
      <cdr:spPr>
        <a:xfrm xmlns:a="http://schemas.openxmlformats.org/drawingml/2006/main">
          <a:off x="710047" y="5463885"/>
          <a:ext cx="7161068" cy="22513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000"/>
            <a:t>Includes</a:t>
          </a:r>
          <a:r>
            <a:rPr lang="en-US" sz="1000" baseline="0"/>
            <a:t> known and planned outages at the time of publication. Additional outages will be added when information is available.</a:t>
          </a:r>
          <a:endParaRPr lang="en-US" sz="1000"/>
        </a:p>
      </cdr:txBody>
    </cdr:sp>
  </cdr:relSizeAnchor>
  <cdr:relSizeAnchor xmlns:cdr="http://schemas.openxmlformats.org/drawingml/2006/chartDrawing">
    <cdr:from>
      <cdr:x>0.325</cdr:x>
      <cdr:y>0.96694</cdr:y>
    </cdr:from>
    <cdr:to>
      <cdr:x>0.705</cdr:x>
      <cdr:y>0.99862</cdr:y>
    </cdr:to>
    <cdr:sp macro="" textlink="'Title Page'!$A$24">
      <cdr:nvSpPr>
        <cdr:cNvPr id="9" name="TextBox 8"/>
        <cdr:cNvSpPr txBox="1"/>
      </cdr:nvSpPr>
      <cdr:spPr>
        <a:xfrm xmlns:a="http://schemas.openxmlformats.org/drawingml/2006/main">
          <a:off x="2814204" y="6078682"/>
          <a:ext cx="3290454" cy="1991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4E8B39D3-CBFE-4865-83CE-FAA4DFE1CE34}" type="TxLink">
            <a:rPr lang="en-US" sz="800" b="0" i="0" u="none" strike="noStrike">
              <a:solidFill>
                <a:sysClr val="windowText" lastClr="000000"/>
              </a:solidFill>
              <a:latin typeface="+mn-lt"/>
              <a:ea typeface="Verdana"/>
              <a:cs typeface="Verdana"/>
            </a:rPr>
            <a:pPr algn="ctr"/>
            <a:t>Monthly Outage Forecast January 2017</a:t>
          </a:fld>
          <a:endParaRPr lang="en-US" sz="800" b="0">
            <a:solidFill>
              <a:sysClr val="windowText" lastClr="000000"/>
            </a:solidFill>
            <a:latin typeface="+mn-lt"/>
          </a:endParaRPr>
        </a:p>
      </cdr:txBody>
    </cdr:sp>
  </cdr:relSizeAnchor>
  <cdr:relSizeAnchor xmlns:cdr="http://schemas.openxmlformats.org/drawingml/2006/chartDrawing">
    <cdr:from>
      <cdr:x>0.43891</cdr:x>
      <cdr:y>0.41322</cdr:y>
    </cdr:from>
    <cdr:to>
      <cdr:x>0.47291</cdr:x>
      <cdr:y>0.45592</cdr:y>
    </cdr:to>
    <cdr:sp macro="" textlink="">
      <cdr:nvSpPr>
        <cdr:cNvPr id="10" name="TextBox 9"/>
        <cdr:cNvSpPr txBox="1"/>
      </cdr:nvSpPr>
      <cdr:spPr>
        <a:xfrm xmlns:a="http://schemas.openxmlformats.org/drawingml/2006/main">
          <a:off x="3800562" y="2597708"/>
          <a:ext cx="294409" cy="2684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7</a:t>
          </a:r>
        </a:p>
      </cdr:txBody>
    </cdr:sp>
  </cdr:relSizeAnchor>
  <cdr:relSizeAnchor xmlns:cdr="http://schemas.openxmlformats.org/drawingml/2006/chartDrawing">
    <cdr:from>
      <cdr:x>0.47585</cdr:x>
      <cdr:y>0.41322</cdr:y>
    </cdr:from>
    <cdr:to>
      <cdr:x>0.50985</cdr:x>
      <cdr:y>0.45592</cdr:y>
    </cdr:to>
    <cdr:sp macro="" textlink="">
      <cdr:nvSpPr>
        <cdr:cNvPr id="13" name="TextBox 12"/>
        <cdr:cNvSpPr txBox="1"/>
      </cdr:nvSpPr>
      <cdr:spPr>
        <a:xfrm xmlns:a="http://schemas.openxmlformats.org/drawingml/2006/main">
          <a:off x="4120457" y="2597708"/>
          <a:ext cx="294409" cy="2684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14</a:t>
          </a:r>
        </a:p>
      </cdr:txBody>
    </cdr:sp>
  </cdr:relSizeAnchor>
  <cdr:relSizeAnchor xmlns:cdr="http://schemas.openxmlformats.org/drawingml/2006/chartDrawing">
    <cdr:from>
      <cdr:x>0.49693</cdr:x>
      <cdr:y>0.41322</cdr:y>
    </cdr:from>
    <cdr:to>
      <cdr:x>0.53093</cdr:x>
      <cdr:y>0.45592</cdr:y>
    </cdr:to>
    <cdr:sp macro="" textlink="">
      <cdr:nvSpPr>
        <cdr:cNvPr id="14" name="TextBox 13"/>
        <cdr:cNvSpPr txBox="1"/>
      </cdr:nvSpPr>
      <cdr:spPr>
        <a:xfrm xmlns:a="http://schemas.openxmlformats.org/drawingml/2006/main">
          <a:off x="4302991" y="2597708"/>
          <a:ext cx="294409" cy="2684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20</a:t>
          </a:r>
        </a:p>
      </cdr:txBody>
    </cdr:sp>
  </cdr:relSizeAnchor>
  <cdr:relSizeAnchor xmlns:cdr="http://schemas.openxmlformats.org/drawingml/2006/chartDrawing">
    <cdr:from>
      <cdr:x>0.53667</cdr:x>
      <cdr:y>0.41322</cdr:y>
    </cdr:from>
    <cdr:to>
      <cdr:x>0.57067</cdr:x>
      <cdr:y>0.45592</cdr:y>
    </cdr:to>
    <cdr:sp macro="" textlink="">
      <cdr:nvSpPr>
        <cdr:cNvPr id="15" name="TextBox 14"/>
        <cdr:cNvSpPr txBox="1"/>
      </cdr:nvSpPr>
      <cdr:spPr>
        <a:xfrm xmlns:a="http://schemas.openxmlformats.org/drawingml/2006/main">
          <a:off x="4647074" y="2597708"/>
          <a:ext cx="294409" cy="2684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33</a:t>
          </a:r>
        </a:p>
      </cdr:txBody>
    </cdr:sp>
  </cdr:relSizeAnchor>
  <cdr:relSizeAnchor xmlns:cdr="http://schemas.openxmlformats.org/drawingml/2006/chartDrawing">
    <cdr:from>
      <cdr:x>0.52094</cdr:x>
      <cdr:y>0.41322</cdr:y>
    </cdr:from>
    <cdr:to>
      <cdr:x>0.55494</cdr:x>
      <cdr:y>0.45592</cdr:y>
    </cdr:to>
    <cdr:sp macro="" textlink="">
      <cdr:nvSpPr>
        <cdr:cNvPr id="16" name="TextBox 15"/>
        <cdr:cNvSpPr txBox="1"/>
      </cdr:nvSpPr>
      <cdr:spPr>
        <a:xfrm xmlns:a="http://schemas.openxmlformats.org/drawingml/2006/main">
          <a:off x="4510838" y="2597708"/>
          <a:ext cx="294409" cy="2684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30</a:t>
          </a:r>
        </a:p>
      </cdr:txBody>
    </cdr:sp>
  </cdr:relSizeAnchor>
  <cdr:relSizeAnchor xmlns:cdr="http://schemas.openxmlformats.org/drawingml/2006/chartDrawing">
    <cdr:from>
      <cdr:x>0.62593</cdr:x>
      <cdr:y>0.41322</cdr:y>
    </cdr:from>
    <cdr:to>
      <cdr:x>0.66293</cdr:x>
      <cdr:y>0.47658</cdr:y>
    </cdr:to>
    <cdr:sp macro="" textlink="">
      <cdr:nvSpPr>
        <cdr:cNvPr id="17" name="TextBox 16"/>
        <cdr:cNvSpPr txBox="1"/>
      </cdr:nvSpPr>
      <cdr:spPr>
        <a:xfrm xmlns:a="http://schemas.openxmlformats.org/drawingml/2006/main">
          <a:off x="5419985" y="2597708"/>
          <a:ext cx="320386" cy="3983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5961</a:t>
          </a:r>
        </a:p>
      </cdr:txBody>
    </cdr:sp>
  </cdr:relSizeAnchor>
  <cdr:relSizeAnchor xmlns:cdr="http://schemas.openxmlformats.org/drawingml/2006/chartDrawing">
    <cdr:from>
      <cdr:x>0.6696</cdr:x>
      <cdr:y>0.41322</cdr:y>
    </cdr:from>
    <cdr:to>
      <cdr:x>0.7056</cdr:x>
      <cdr:y>0.47658</cdr:y>
    </cdr:to>
    <cdr:sp macro="" textlink="">
      <cdr:nvSpPr>
        <cdr:cNvPr id="18" name="TextBox 17"/>
        <cdr:cNvSpPr txBox="1"/>
      </cdr:nvSpPr>
      <cdr:spPr>
        <a:xfrm xmlns:a="http://schemas.openxmlformats.org/drawingml/2006/main">
          <a:off x="5798127" y="2597708"/>
          <a:ext cx="311728" cy="3983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67</a:t>
          </a:r>
        </a:p>
      </cdr:txBody>
    </cdr:sp>
  </cdr:relSizeAnchor>
  <cdr:relSizeAnchor xmlns:cdr="http://schemas.openxmlformats.org/drawingml/2006/chartDrawing">
    <cdr:from>
      <cdr:x>0.72867</cdr:x>
      <cdr:y>0.41322</cdr:y>
    </cdr:from>
    <cdr:to>
      <cdr:x>0.76267</cdr:x>
      <cdr:y>0.45592</cdr:y>
    </cdr:to>
    <cdr:sp macro="" textlink="">
      <cdr:nvSpPr>
        <cdr:cNvPr id="19" name="TextBox 18"/>
        <cdr:cNvSpPr txBox="1"/>
      </cdr:nvSpPr>
      <cdr:spPr>
        <a:xfrm xmlns:a="http://schemas.openxmlformats.org/drawingml/2006/main">
          <a:off x="6309591" y="2597708"/>
          <a:ext cx="294409" cy="2684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86</a:t>
          </a:r>
        </a:p>
      </cdr:txBody>
    </cdr:sp>
  </cdr:relSizeAnchor>
  <cdr:relSizeAnchor xmlns:cdr="http://schemas.openxmlformats.org/drawingml/2006/chartDrawing">
    <cdr:from>
      <cdr:x>0.68673</cdr:x>
      <cdr:y>0.41322</cdr:y>
    </cdr:from>
    <cdr:to>
      <cdr:x>0.72073</cdr:x>
      <cdr:y>0.47475</cdr:y>
    </cdr:to>
    <cdr:sp macro="" textlink="">
      <cdr:nvSpPr>
        <cdr:cNvPr id="20" name="TextBox 19"/>
        <cdr:cNvSpPr txBox="1"/>
      </cdr:nvSpPr>
      <cdr:spPr>
        <a:xfrm xmlns:a="http://schemas.openxmlformats.org/drawingml/2006/main">
          <a:off x="5946458" y="2597708"/>
          <a:ext cx="294409" cy="3867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7374</a:t>
          </a:r>
        </a:p>
      </cdr:txBody>
    </cdr:sp>
  </cdr:relSizeAnchor>
  <cdr:relSizeAnchor xmlns:cdr="http://schemas.openxmlformats.org/drawingml/2006/chartDrawing">
    <cdr:from>
      <cdr:x>0.8126</cdr:x>
      <cdr:y>0.41322</cdr:y>
    </cdr:from>
    <cdr:to>
      <cdr:x>0.8466</cdr:x>
      <cdr:y>0.45592</cdr:y>
    </cdr:to>
    <cdr:sp macro="" textlink="">
      <cdr:nvSpPr>
        <cdr:cNvPr id="21" name="TextBox 20"/>
        <cdr:cNvSpPr txBox="1"/>
      </cdr:nvSpPr>
      <cdr:spPr>
        <a:xfrm xmlns:a="http://schemas.openxmlformats.org/drawingml/2006/main">
          <a:off x="7036348" y="2597708"/>
          <a:ext cx="294410" cy="2684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94</a:t>
          </a:r>
        </a:p>
      </cdr:txBody>
    </cdr:sp>
  </cdr:relSizeAnchor>
  <cdr:relSizeAnchor xmlns:cdr="http://schemas.openxmlformats.org/drawingml/2006/chartDrawing">
    <cdr:from>
      <cdr:x>0.45826</cdr:x>
      <cdr:y>0.41322</cdr:y>
    </cdr:from>
    <cdr:to>
      <cdr:x>0.49226</cdr:x>
      <cdr:y>0.47374</cdr:y>
    </cdr:to>
    <cdr:sp macro="" textlink="">
      <cdr:nvSpPr>
        <cdr:cNvPr id="26" name="TextBox 25"/>
        <cdr:cNvSpPr txBox="1"/>
      </cdr:nvSpPr>
      <cdr:spPr>
        <a:xfrm xmlns:a="http://schemas.openxmlformats.org/drawingml/2006/main">
          <a:off x="3968115" y="2597708"/>
          <a:ext cx="294409" cy="38044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1013</a:t>
          </a:r>
        </a:p>
      </cdr:txBody>
    </cdr:sp>
  </cdr:relSizeAnchor>
  <cdr:relSizeAnchor xmlns:cdr="http://schemas.openxmlformats.org/drawingml/2006/chartDrawing">
    <cdr:from>
      <cdr:x>0.6538</cdr:x>
      <cdr:y>0.41322</cdr:y>
    </cdr:from>
    <cdr:to>
      <cdr:x>0.6908</cdr:x>
      <cdr:y>0.47658</cdr:y>
    </cdr:to>
    <cdr:sp macro="" textlink="">
      <cdr:nvSpPr>
        <cdr:cNvPr id="27" name="TextBox 26"/>
        <cdr:cNvSpPr txBox="1"/>
      </cdr:nvSpPr>
      <cdr:spPr>
        <a:xfrm xmlns:a="http://schemas.openxmlformats.org/drawingml/2006/main">
          <a:off x="5661285" y="2597708"/>
          <a:ext cx="320386" cy="3983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64</a:t>
          </a:r>
        </a:p>
      </cdr:txBody>
    </cdr:sp>
  </cdr:relSizeAnchor>
  <cdr:relSizeAnchor xmlns:cdr="http://schemas.openxmlformats.org/drawingml/2006/chartDrawing">
    <cdr:from>
      <cdr:x>0.54954</cdr:x>
      <cdr:y>0.41322</cdr:y>
    </cdr:from>
    <cdr:to>
      <cdr:x>0.58354</cdr:x>
      <cdr:y>0.45592</cdr:y>
    </cdr:to>
    <cdr:sp macro="" textlink="">
      <cdr:nvSpPr>
        <cdr:cNvPr id="29" name="TextBox 28"/>
        <cdr:cNvSpPr txBox="1"/>
      </cdr:nvSpPr>
      <cdr:spPr>
        <a:xfrm xmlns:a="http://schemas.openxmlformats.org/drawingml/2006/main">
          <a:off x="4758488" y="2597708"/>
          <a:ext cx="294409" cy="2684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35</a:t>
          </a:r>
        </a:p>
      </cdr:txBody>
    </cdr:sp>
  </cdr:relSizeAnchor>
  <cdr:relSizeAnchor xmlns:cdr="http://schemas.openxmlformats.org/drawingml/2006/chartDrawing">
    <cdr:from>
      <cdr:x>0.75067</cdr:x>
      <cdr:y>0.41322</cdr:y>
    </cdr:from>
    <cdr:to>
      <cdr:x>0.78467</cdr:x>
      <cdr:y>0.45592</cdr:y>
    </cdr:to>
    <cdr:sp macro="" textlink="">
      <cdr:nvSpPr>
        <cdr:cNvPr id="30" name="TextBox 29"/>
        <cdr:cNvSpPr txBox="1"/>
      </cdr:nvSpPr>
      <cdr:spPr>
        <a:xfrm xmlns:a="http://schemas.openxmlformats.org/drawingml/2006/main">
          <a:off x="6500091" y="2597708"/>
          <a:ext cx="294409" cy="2684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89</a:t>
          </a:r>
        </a:p>
      </cdr:txBody>
    </cdr:sp>
  </cdr:relSizeAnchor>
  <cdr:relSizeAnchor xmlns:cdr="http://schemas.openxmlformats.org/drawingml/2006/chartDrawing">
    <cdr:from>
      <cdr:x>0.76607</cdr:x>
      <cdr:y>0.41322</cdr:y>
    </cdr:from>
    <cdr:to>
      <cdr:x>0.80007</cdr:x>
      <cdr:y>0.45592</cdr:y>
    </cdr:to>
    <cdr:sp macro="" textlink="">
      <cdr:nvSpPr>
        <cdr:cNvPr id="31" name="TextBox 30"/>
        <cdr:cNvSpPr txBox="1"/>
      </cdr:nvSpPr>
      <cdr:spPr>
        <a:xfrm xmlns:a="http://schemas.openxmlformats.org/drawingml/2006/main">
          <a:off x="6633441" y="2597708"/>
          <a:ext cx="294409" cy="2684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91</a:t>
          </a:r>
        </a:p>
      </cdr:txBody>
    </cdr:sp>
  </cdr:relSizeAnchor>
</c:userShapes>
</file>

<file path=xl/drawings/drawing7.xml><?xml version="1.0" encoding="utf-8"?>
<xdr:wsDr xmlns:xdr="http://schemas.openxmlformats.org/drawingml/2006/spreadsheetDrawing" xmlns:a="http://schemas.openxmlformats.org/drawingml/2006/main">
  <xdr:absoluteAnchor>
    <xdr:pos x="0" y="0"/>
    <xdr:ext cx="8659091" cy="62865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c:userShapes xmlns:c="http://schemas.openxmlformats.org/drawingml/2006/chart">
  <cdr:relSizeAnchor xmlns:cdr="http://schemas.openxmlformats.org/drawingml/2006/chartDrawing">
    <cdr:from>
      <cdr:x>0.32385</cdr:x>
      <cdr:y>0.12364</cdr:y>
    </cdr:from>
    <cdr:to>
      <cdr:x>0.49971</cdr:x>
      <cdr:y>0.1963</cdr:y>
    </cdr:to>
    <cdr:grpSp>
      <cdr:nvGrpSpPr>
        <cdr:cNvPr id="2" name="Group 1"/>
        <cdr:cNvGrpSpPr/>
      </cdr:nvGrpSpPr>
      <cdr:grpSpPr>
        <a:xfrm xmlns:a="http://schemas.openxmlformats.org/drawingml/2006/main">
          <a:off x="2804247" y="777263"/>
          <a:ext cx="1522787" cy="456777"/>
          <a:chOff x="0" y="0"/>
          <a:chExt cx="1524000" cy="456656"/>
        </a:xfrm>
      </cdr:grpSpPr>
      <cdr:cxnSp macro="">
        <cdr:nvCxnSpPr>
          <cdr:cNvPr id="3" name="Straight Connector 2"/>
          <cdr:cNvCxnSpPr/>
        </cdr:nvCxnSpPr>
        <cdr:spPr>
          <a:xfrm xmlns:a="http://schemas.openxmlformats.org/drawingml/2006/main">
            <a:off x="762000" y="0"/>
            <a:ext cx="0" cy="456656"/>
          </a:xfrm>
          <a:prstGeom xmlns:a="http://schemas.openxmlformats.org/drawingml/2006/main" prst="line">
            <a:avLst/>
          </a:prstGeom>
          <a:ln xmlns:a="http://schemas.openxmlformats.org/drawingml/2006/main" w="76200">
            <a:solidFill>
              <a:srgbClr val="009645"/>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4" name="Straight Arrow Connector 3"/>
          <cdr:cNvCxnSpPr/>
        </cdr:nvCxnSpPr>
        <cdr:spPr>
          <a:xfrm xmlns:a="http://schemas.openxmlformats.org/drawingml/2006/main" flipH="1">
            <a:off x="0" y="200263"/>
            <a:ext cx="762000"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5" name="TextBox 24"/>
          <cdr:cNvSpPr txBox="1"/>
        </cdr:nvSpPr>
        <cdr:spPr>
          <a:xfrm xmlns:a="http://schemas.openxmlformats.org/drawingml/2006/main">
            <a:off x="243840" y="109318"/>
            <a:ext cx="376695" cy="205580"/>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STOP</a:t>
            </a:r>
          </a:p>
        </cdr:txBody>
      </cdr:sp>
      <cdr:cxnSp macro="">
        <cdr:nvCxnSpPr>
          <cdr:cNvPr id="6" name="Straight Arrow Connector 5"/>
          <cdr:cNvCxnSpPr/>
        </cdr:nvCxnSpPr>
        <cdr:spPr>
          <a:xfrm xmlns:a="http://schemas.openxmlformats.org/drawingml/2006/main">
            <a:off x="762000" y="200263"/>
            <a:ext cx="762000"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7" name="TextBox 26"/>
          <cdr:cNvSpPr txBox="1"/>
        </cdr:nvSpPr>
        <cdr:spPr>
          <a:xfrm xmlns:a="http://schemas.openxmlformats.org/drawingml/2006/main">
            <a:off x="902899" y="108040"/>
            <a:ext cx="359147" cy="205580"/>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MOF</a:t>
            </a:r>
          </a:p>
        </cdr:txBody>
      </cdr:sp>
    </cdr:grpSp>
  </cdr:relSizeAnchor>
  <cdr:relSizeAnchor xmlns:cdr="http://schemas.openxmlformats.org/drawingml/2006/chartDrawing">
    <cdr:from>
      <cdr:x>0.05396</cdr:x>
      <cdr:y>0.69897</cdr:y>
    </cdr:from>
    <cdr:to>
      <cdr:x>0.94423</cdr:x>
      <cdr:y>0.80218</cdr:y>
    </cdr:to>
    <cdr:sp macro="" textlink="">
      <cdr:nvSpPr>
        <cdr:cNvPr id="12" name="TextBox 11"/>
        <cdr:cNvSpPr txBox="1"/>
      </cdr:nvSpPr>
      <cdr:spPr>
        <a:xfrm xmlns:a="http://schemas.openxmlformats.org/drawingml/2006/main">
          <a:off x="467245" y="4394097"/>
          <a:ext cx="7708928" cy="6488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u="sng">
              <a:solidFill>
                <a:schemeClr val="bg1"/>
              </a:solidFill>
            </a:rPr>
            <a:t>Capability</a:t>
          </a:r>
          <a:r>
            <a:rPr lang="en-US" sz="1100" b="1" u="sng" baseline="0">
              <a:solidFill>
                <a:schemeClr val="bg1"/>
              </a:solidFill>
            </a:rPr>
            <a:t> Assumptions</a:t>
          </a:r>
          <a:r>
            <a:rPr lang="en-US" sz="1100" b="1" baseline="0">
              <a:solidFill>
                <a:schemeClr val="bg1"/>
              </a:solidFill>
            </a:rPr>
            <a:t>:</a:t>
          </a:r>
        </a:p>
        <a:p xmlns:a="http://schemas.openxmlformats.org/drawingml/2006/main">
          <a:r>
            <a:rPr lang="en-US" sz="1100" b="1" baseline="0">
              <a:solidFill>
                <a:schemeClr val="bg1"/>
              </a:solidFill>
            </a:rPr>
            <a:t>Energy rate calculated using heating value of 38.5 MJ/m</a:t>
          </a:r>
          <a:r>
            <a:rPr lang="en-US" sz="1100" b="1" baseline="30000">
              <a:solidFill>
                <a:schemeClr val="bg1"/>
              </a:solidFill>
            </a:rPr>
            <a:t>3</a:t>
          </a:r>
          <a:endParaRPr lang="en-US" sz="1100" b="1" baseline="0">
            <a:solidFill>
              <a:schemeClr val="bg1"/>
            </a:solidFill>
          </a:endParaRPr>
        </a:p>
        <a:p xmlns:a="http://schemas.openxmlformats.org/drawingml/2006/main">
          <a:endParaRPr lang="en-US" sz="1100" b="1">
            <a:solidFill>
              <a:schemeClr val="bg1"/>
            </a:solidFill>
          </a:endParaRPr>
        </a:p>
      </cdr:txBody>
    </cdr:sp>
  </cdr:relSizeAnchor>
  <cdr:relSizeAnchor xmlns:cdr="http://schemas.openxmlformats.org/drawingml/2006/chartDrawing">
    <cdr:from>
      <cdr:x>0.082</cdr:x>
      <cdr:y>0.86915</cdr:y>
    </cdr:from>
    <cdr:to>
      <cdr:x>0.909</cdr:x>
      <cdr:y>0.90496</cdr:y>
    </cdr:to>
    <cdr:sp macro="" textlink="">
      <cdr:nvSpPr>
        <cdr:cNvPr id="8" name="TextBox 7"/>
        <cdr:cNvSpPr txBox="1"/>
      </cdr:nvSpPr>
      <cdr:spPr>
        <a:xfrm xmlns:a="http://schemas.openxmlformats.org/drawingml/2006/main">
          <a:off x="710047" y="5463885"/>
          <a:ext cx="7161068" cy="22513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000"/>
            <a:t>Includes</a:t>
          </a:r>
          <a:r>
            <a:rPr lang="en-US" sz="1000" baseline="0"/>
            <a:t> known and planned outages at the time of publication. Additional outages will be added when information is available.</a:t>
          </a:r>
          <a:endParaRPr lang="en-US" sz="1000"/>
        </a:p>
      </cdr:txBody>
    </cdr:sp>
  </cdr:relSizeAnchor>
  <cdr:relSizeAnchor xmlns:cdr="http://schemas.openxmlformats.org/drawingml/2006/chartDrawing">
    <cdr:from>
      <cdr:x>0.325</cdr:x>
      <cdr:y>0.96694</cdr:y>
    </cdr:from>
    <cdr:to>
      <cdr:x>0.705</cdr:x>
      <cdr:y>0.99862</cdr:y>
    </cdr:to>
    <cdr:sp macro="" textlink="'Title Page'!$A$24">
      <cdr:nvSpPr>
        <cdr:cNvPr id="9" name="TextBox 8"/>
        <cdr:cNvSpPr txBox="1"/>
      </cdr:nvSpPr>
      <cdr:spPr>
        <a:xfrm xmlns:a="http://schemas.openxmlformats.org/drawingml/2006/main">
          <a:off x="2814204" y="6078682"/>
          <a:ext cx="3290454" cy="1991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D972EEEA-F652-42DE-9677-DF108C90DC5E}" type="TxLink">
            <a:rPr lang="en-US" sz="800" b="0" i="0" u="none" strike="noStrike">
              <a:solidFill>
                <a:sysClr val="windowText" lastClr="000000"/>
              </a:solidFill>
              <a:latin typeface="+mn-lt"/>
              <a:ea typeface="Verdana"/>
              <a:cs typeface="Verdana"/>
            </a:rPr>
            <a:pPr algn="ctr"/>
            <a:t>Monthly Outage Forecast January 2017</a:t>
          </a:fld>
          <a:endParaRPr lang="en-US" sz="800" b="0">
            <a:solidFill>
              <a:sysClr val="windowText" lastClr="000000"/>
            </a:solidFill>
            <a:latin typeface="+mn-lt"/>
          </a:endParaRPr>
        </a:p>
      </cdr:txBody>
    </cdr:sp>
  </cdr:relSizeAnchor>
  <cdr:relSizeAnchor xmlns:cdr="http://schemas.openxmlformats.org/drawingml/2006/chartDrawing">
    <cdr:from>
      <cdr:x>0.69914</cdr:x>
      <cdr:y>0.22727</cdr:y>
    </cdr:from>
    <cdr:to>
      <cdr:x>0.73394</cdr:x>
      <cdr:y>0.26171</cdr:y>
    </cdr:to>
    <cdr:sp macro="" textlink="">
      <cdr:nvSpPr>
        <cdr:cNvPr id="10" name="TextBox 9"/>
        <cdr:cNvSpPr txBox="1"/>
      </cdr:nvSpPr>
      <cdr:spPr>
        <a:xfrm xmlns:a="http://schemas.openxmlformats.org/drawingml/2006/main">
          <a:off x="6053955" y="1428733"/>
          <a:ext cx="301336" cy="2165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82</a:t>
          </a:r>
        </a:p>
      </cdr:txBody>
    </cdr:sp>
  </cdr:relSizeAnchor>
  <cdr:relSizeAnchor xmlns:cdr="http://schemas.openxmlformats.org/drawingml/2006/chartDrawing">
    <cdr:from>
      <cdr:x>0.4924</cdr:x>
      <cdr:y>0.22727</cdr:y>
    </cdr:from>
    <cdr:to>
      <cdr:x>0.5274</cdr:x>
      <cdr:y>0.30505</cdr:y>
    </cdr:to>
    <cdr:sp macro="" textlink="">
      <cdr:nvSpPr>
        <cdr:cNvPr id="13" name="TextBox 12"/>
        <cdr:cNvSpPr txBox="1"/>
      </cdr:nvSpPr>
      <cdr:spPr>
        <a:xfrm xmlns:a="http://schemas.openxmlformats.org/drawingml/2006/main">
          <a:off x="4263736" y="1428733"/>
          <a:ext cx="303069" cy="4889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151721</a:t>
          </a:r>
        </a:p>
      </cdr:txBody>
    </cdr:sp>
  </cdr:relSizeAnchor>
  <cdr:relSizeAnchor xmlns:cdr="http://schemas.openxmlformats.org/drawingml/2006/chartDrawing">
    <cdr:from>
      <cdr:x>0.53653</cdr:x>
      <cdr:y>0.22727</cdr:y>
    </cdr:from>
    <cdr:to>
      <cdr:x>0.57153</cdr:x>
      <cdr:y>0.29596</cdr:y>
    </cdr:to>
    <cdr:sp macro="" textlink="">
      <cdr:nvSpPr>
        <cdr:cNvPr id="14" name="TextBox 13"/>
        <cdr:cNvSpPr txBox="1"/>
      </cdr:nvSpPr>
      <cdr:spPr>
        <a:xfrm xmlns:a="http://schemas.openxmlformats.org/drawingml/2006/main">
          <a:off x="4645891" y="1428733"/>
          <a:ext cx="303068" cy="4318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31</a:t>
          </a:r>
        </a:p>
      </cdr:txBody>
    </cdr:sp>
  </cdr:relSizeAnchor>
  <cdr:relSizeAnchor xmlns:cdr="http://schemas.openxmlformats.org/drawingml/2006/chartDrawing">
    <cdr:from>
      <cdr:x>0.55833</cdr:x>
      <cdr:y>0.22727</cdr:y>
    </cdr:from>
    <cdr:to>
      <cdr:x>0.59333</cdr:x>
      <cdr:y>0.30135</cdr:y>
    </cdr:to>
    <cdr:sp macro="" textlink="">
      <cdr:nvSpPr>
        <cdr:cNvPr id="15" name="TextBox 14"/>
        <cdr:cNvSpPr txBox="1"/>
      </cdr:nvSpPr>
      <cdr:spPr>
        <a:xfrm xmlns:a="http://schemas.openxmlformats.org/drawingml/2006/main">
          <a:off x="4834630" y="1428733"/>
          <a:ext cx="303068" cy="4656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394041</a:t>
          </a:r>
        </a:p>
      </cdr:txBody>
    </cdr:sp>
  </cdr:relSizeAnchor>
  <cdr:relSizeAnchor xmlns:cdr="http://schemas.openxmlformats.org/drawingml/2006/chartDrawing">
    <cdr:from>
      <cdr:x>0.57617</cdr:x>
      <cdr:y>0.22727</cdr:y>
    </cdr:from>
    <cdr:to>
      <cdr:x>0.61117</cdr:x>
      <cdr:y>0.31111</cdr:y>
    </cdr:to>
    <cdr:sp macro="" textlink="">
      <cdr:nvSpPr>
        <cdr:cNvPr id="16" name="TextBox 15"/>
        <cdr:cNvSpPr txBox="1"/>
      </cdr:nvSpPr>
      <cdr:spPr>
        <a:xfrm xmlns:a="http://schemas.openxmlformats.org/drawingml/2006/main">
          <a:off x="4989080" y="1428733"/>
          <a:ext cx="303068" cy="5270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4246</a:t>
          </a:r>
        </a:p>
      </cdr:txBody>
    </cdr:sp>
  </cdr:relSizeAnchor>
  <cdr:relSizeAnchor xmlns:cdr="http://schemas.openxmlformats.org/drawingml/2006/chartDrawing">
    <cdr:from>
      <cdr:x>0.59961</cdr:x>
      <cdr:y>0.22727</cdr:y>
    </cdr:from>
    <cdr:to>
      <cdr:x>0.63461</cdr:x>
      <cdr:y>0.30808</cdr:y>
    </cdr:to>
    <cdr:sp macro="" textlink="">
      <cdr:nvSpPr>
        <cdr:cNvPr id="17" name="TextBox 16"/>
        <cdr:cNvSpPr txBox="1"/>
      </cdr:nvSpPr>
      <cdr:spPr>
        <a:xfrm xmlns:a="http://schemas.openxmlformats.org/drawingml/2006/main">
          <a:off x="5192059" y="1428733"/>
          <a:ext cx="303068" cy="50801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505155</a:t>
          </a:r>
        </a:p>
      </cdr:txBody>
    </cdr:sp>
  </cdr:relSizeAnchor>
  <cdr:relSizeAnchor xmlns:cdr="http://schemas.openxmlformats.org/drawingml/2006/chartDrawing">
    <cdr:from>
      <cdr:x>0.65924</cdr:x>
      <cdr:y>0.22727</cdr:y>
    </cdr:from>
    <cdr:to>
      <cdr:x>0.69424</cdr:x>
      <cdr:y>0.26171</cdr:y>
    </cdr:to>
    <cdr:sp macro="" textlink="">
      <cdr:nvSpPr>
        <cdr:cNvPr id="18" name="TextBox 17"/>
        <cdr:cNvSpPr txBox="1"/>
      </cdr:nvSpPr>
      <cdr:spPr>
        <a:xfrm xmlns:a="http://schemas.openxmlformats.org/drawingml/2006/main">
          <a:off x="5708390" y="1428733"/>
          <a:ext cx="303068" cy="2165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65</a:t>
          </a:r>
        </a:p>
      </cdr:txBody>
    </cdr:sp>
  </cdr:relSizeAnchor>
  <cdr:relSizeAnchor xmlns:cdr="http://schemas.openxmlformats.org/drawingml/2006/chartDrawing">
    <cdr:from>
      <cdr:x>0.68419</cdr:x>
      <cdr:y>0.22727</cdr:y>
    </cdr:from>
    <cdr:to>
      <cdr:x>0.71919</cdr:x>
      <cdr:y>0.26171</cdr:y>
    </cdr:to>
    <cdr:sp macro="" textlink="">
      <cdr:nvSpPr>
        <cdr:cNvPr id="19" name="TextBox 18"/>
        <cdr:cNvSpPr txBox="1"/>
      </cdr:nvSpPr>
      <cdr:spPr>
        <a:xfrm xmlns:a="http://schemas.openxmlformats.org/drawingml/2006/main">
          <a:off x="5924454" y="1428733"/>
          <a:ext cx="303068" cy="2165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75</a:t>
          </a:r>
        </a:p>
      </cdr:txBody>
    </cdr:sp>
  </cdr:relSizeAnchor>
  <cdr:relSizeAnchor xmlns:cdr="http://schemas.openxmlformats.org/drawingml/2006/chartDrawing">
    <cdr:from>
      <cdr:x>0.4268</cdr:x>
      <cdr:y>0.22727</cdr:y>
    </cdr:from>
    <cdr:to>
      <cdr:x>0.465</cdr:x>
      <cdr:y>0.26171</cdr:y>
    </cdr:to>
    <cdr:sp macro="" textlink="">
      <cdr:nvSpPr>
        <cdr:cNvPr id="21" name="TextBox 20"/>
        <cdr:cNvSpPr txBox="1"/>
      </cdr:nvSpPr>
      <cdr:spPr>
        <a:xfrm xmlns:a="http://schemas.openxmlformats.org/drawingml/2006/main">
          <a:off x="3695671" y="1428733"/>
          <a:ext cx="330777" cy="2165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2</a:t>
          </a:r>
        </a:p>
      </cdr:txBody>
    </cdr:sp>
  </cdr:relSizeAnchor>
  <cdr:relSizeAnchor xmlns:cdr="http://schemas.openxmlformats.org/drawingml/2006/chartDrawing">
    <cdr:from>
      <cdr:x>0.52027</cdr:x>
      <cdr:y>0.22727</cdr:y>
    </cdr:from>
    <cdr:to>
      <cdr:x>0.55527</cdr:x>
      <cdr:y>0.30505</cdr:y>
    </cdr:to>
    <cdr:sp macro="" textlink="">
      <cdr:nvSpPr>
        <cdr:cNvPr id="22" name="TextBox 21"/>
        <cdr:cNvSpPr txBox="1"/>
      </cdr:nvSpPr>
      <cdr:spPr>
        <a:xfrm xmlns:a="http://schemas.openxmlformats.org/drawingml/2006/main">
          <a:off x="4505036" y="1428733"/>
          <a:ext cx="303069" cy="4889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2729</a:t>
          </a:r>
        </a:p>
      </cdr:txBody>
    </cdr:sp>
  </cdr:relSizeAnchor>
</c:userShapes>
</file>

<file path=xl/drawings/drawing9.xml><?xml version="1.0" encoding="utf-8"?>
<xdr:wsDr xmlns:xdr="http://schemas.openxmlformats.org/drawingml/2006/spreadsheetDrawing" xmlns:a="http://schemas.openxmlformats.org/drawingml/2006/main">
  <xdr:absoluteAnchor>
    <xdr:pos x="0" y="0"/>
    <xdr:ext cx="8659091" cy="62865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ailee_myhill\AppData\Local\Microsoft\Windows\Temporary%20Internet%20Files\Content.Outlook\6KFTJ2GM\2016\March\March%20Pos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glen_mohan\Desktop\Copy%20of%20August-final-2015_AAmarkup%2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perations_Planning_Alberta_BC\Forecasts\2015\June\June%20MOF%20Pos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Operations_Planning_Alberta_BC/Forecasts/2016_BORDER.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jeff_stoffregen\AppData\Local\Microsoft\Windows\Temporary%20Internet%20Files\Content.Outlook\99FVLKHU\LIEG%20KIRB%20COLD%20Delivery%20Contracts%20EVERGREEN%20PROFILE%205%20Aug%202014%20759am.xlsb"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kailee_myhill\AppData\Local\Microsoft\Windows\Temporary%20Internet%20Files\Content.Outlook\6KFTJ2GM\2016\January\Jan%20MOF%20Po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Update "/>
      <sheetName val="NGTL MAP"/>
      <sheetName val="Chart9"/>
      <sheetName val="Chart10"/>
      <sheetName val="Long Term BORDER"/>
      <sheetName val="EGAT"/>
      <sheetName val="ABC"/>
      <sheetName val="Kingsgate"/>
      <sheetName val="USJR"/>
      <sheetName val="OSDA"/>
      <sheetName val="Chart2"/>
      <sheetName val="Chart4"/>
      <sheetName val="Chart8"/>
      <sheetName val="Outage Data"/>
      <sheetName val="Sheet1"/>
      <sheetName val="Sheet2"/>
      <sheetName val="Sheet3"/>
      <sheetName val="Sheet4"/>
      <sheetName val="Sheet5"/>
    </sheetNames>
    <sheetDataSet>
      <sheetData sheetId="0"/>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DISCLAIMER"/>
      <sheetName val="Update"/>
      <sheetName val="Long Term BORDER"/>
      <sheetName val="NGTL MAP"/>
      <sheetName val="JAMES"/>
      <sheetName val="OSDA"/>
      <sheetName val="EGAT"/>
      <sheetName val="ALTBC"/>
      <sheetName val="KINGT"/>
      <sheetName val="KINGT (PROM)"/>
      <sheetName val="Outage Data"/>
      <sheetName val="Sheet2"/>
      <sheetName val="Sheet3"/>
      <sheetName val="Sheet4"/>
      <sheetName val="Sheet5"/>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NGTL MAP"/>
      <sheetName val="Update"/>
      <sheetName val="Long Term BORDER"/>
      <sheetName val="JAMES"/>
      <sheetName val="EGAT"/>
      <sheetName val="ALTBC"/>
      <sheetName val="KINGT"/>
      <sheetName val="OSDA"/>
      <sheetName val="KINGT (PROM)"/>
      <sheetName val="Outage Data"/>
      <sheetName val="Sheet1"/>
      <sheetName val="Sheet2"/>
      <sheetName val="Sheet3"/>
      <sheetName val="Sheet4"/>
      <sheetName val="Sheet5"/>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Update "/>
      <sheetName val="NGTL &amp; FH MAP"/>
      <sheetName val="Areas MAP"/>
      <sheetName val="Long Term BORDER"/>
      <sheetName val="Empress &amp; McNeill"/>
      <sheetName val="ABC"/>
      <sheetName val="Kingsgate"/>
      <sheetName val="USJR"/>
      <sheetName val="OSDA"/>
      <sheetName val="Sheet1"/>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D2FTPData"/>
      <sheetName val="FTD2FTP Detail Pivot"/>
      <sheetName val="FTD2 Totals Chart"/>
      <sheetName val="Sheet1"/>
    </sheetNames>
    <sheetDataSet>
      <sheetData sheetId="0">
        <row r="4">
          <cell r="A4" t="str">
            <v>Segment</v>
          </cell>
          <cell r="B4" t="str">
            <v>LocNum</v>
          </cell>
          <cell r="C4" t="str">
            <v>Descr</v>
          </cell>
          <cell r="D4" t="str">
            <v>Location</v>
          </cell>
          <cell r="E4" t="str">
            <v>LegalName</v>
          </cell>
          <cell r="F4" t="str">
            <v>Service</v>
          </cell>
          <cell r="G4" t="str">
            <v>Status</v>
          </cell>
          <cell r="H4" t="str">
            <v>Contract</v>
          </cell>
          <cell r="I4" t="str">
            <v>Type</v>
          </cell>
          <cell r="J4" t="str">
            <v>QTY</v>
          </cell>
          <cell r="K4" t="str">
            <v>QTYStart</v>
          </cell>
          <cell r="L4" t="str">
            <v>QTYEnd</v>
          </cell>
          <cell r="M4">
            <v>41275.333333333336</v>
          </cell>
          <cell r="N4">
            <v>41306.333333333336</v>
          </cell>
          <cell r="O4">
            <v>41334.333333333336</v>
          </cell>
          <cell r="P4">
            <v>41365.333333333336</v>
          </cell>
          <cell r="Q4">
            <v>41395.333333333336</v>
          </cell>
          <cell r="R4">
            <v>41426.333333333336</v>
          </cell>
          <cell r="S4">
            <v>41456.333333333336</v>
          </cell>
          <cell r="T4">
            <v>41487.333333333336</v>
          </cell>
          <cell r="U4">
            <v>41518.333333333336</v>
          </cell>
          <cell r="V4">
            <v>41548.333333333336</v>
          </cell>
          <cell r="W4">
            <v>41579.333333333336</v>
          </cell>
          <cell r="X4">
            <v>41609.333333333336</v>
          </cell>
          <cell r="Y4">
            <v>41640.333333333336</v>
          </cell>
          <cell r="Z4">
            <v>41671.333333333336</v>
          </cell>
          <cell r="AA4">
            <v>41699.333333333336</v>
          </cell>
          <cell r="AB4">
            <v>41730.333333333336</v>
          </cell>
          <cell r="AC4">
            <v>41760.333333333336</v>
          </cell>
          <cell r="AD4">
            <v>41791.333333333336</v>
          </cell>
          <cell r="AE4">
            <v>41821.333333333336</v>
          </cell>
          <cell r="AF4">
            <v>41852.333333333336</v>
          </cell>
          <cell r="AG4">
            <v>41883.333333333336</v>
          </cell>
          <cell r="AH4">
            <v>41913.333333333336</v>
          </cell>
          <cell r="AI4">
            <v>41944.333333333336</v>
          </cell>
          <cell r="AJ4">
            <v>41974.333333333336</v>
          </cell>
          <cell r="AK4">
            <v>42005.333333333336</v>
          </cell>
          <cell r="AL4">
            <v>42036.333333333336</v>
          </cell>
          <cell r="AM4">
            <v>42064.333333333336</v>
          </cell>
          <cell r="AN4">
            <v>42095.333333333336</v>
          </cell>
          <cell r="AO4">
            <v>42125.333333333336</v>
          </cell>
          <cell r="AP4">
            <v>42156.333333333336</v>
          </cell>
          <cell r="AQ4">
            <v>42186.333333333336</v>
          </cell>
          <cell r="AR4">
            <v>42217.333333333336</v>
          </cell>
          <cell r="AS4">
            <v>42248.333333333336</v>
          </cell>
          <cell r="AT4">
            <v>42278.333333333336</v>
          </cell>
          <cell r="AU4">
            <v>42309.333333333336</v>
          </cell>
          <cell r="AV4">
            <v>42339.333333333336</v>
          </cell>
          <cell r="AW4">
            <v>42370.333333333336</v>
          </cell>
          <cell r="AX4">
            <v>42401.333333333336</v>
          </cell>
          <cell r="AY4">
            <v>42430.333333333336</v>
          </cell>
          <cell r="AZ4">
            <v>42461.333333333336</v>
          </cell>
          <cell r="BA4">
            <v>42491.333333333336</v>
          </cell>
          <cell r="BB4">
            <v>42522.333333333336</v>
          </cell>
          <cell r="BC4">
            <v>42552.333333333336</v>
          </cell>
          <cell r="BD4">
            <v>42583.333333333336</v>
          </cell>
          <cell r="BE4">
            <v>42614.333333333336</v>
          </cell>
          <cell r="BF4">
            <v>42644.333333333336</v>
          </cell>
          <cell r="BG4">
            <v>42675.333333333336</v>
          </cell>
          <cell r="BH4">
            <v>42705.333333333336</v>
          </cell>
          <cell r="BI4">
            <v>42736.333333333336</v>
          </cell>
          <cell r="BJ4">
            <v>42767.333333333336</v>
          </cell>
          <cell r="BK4">
            <v>42795.333333333336</v>
          </cell>
          <cell r="BL4">
            <v>42826.333333333336</v>
          </cell>
          <cell r="BM4">
            <v>42856.333333333336</v>
          </cell>
          <cell r="BN4">
            <v>42887.333333333336</v>
          </cell>
          <cell r="BO4">
            <v>42917.333333333336</v>
          </cell>
          <cell r="BP4">
            <v>42948.333333333336</v>
          </cell>
          <cell r="BQ4">
            <v>42979.333333333336</v>
          </cell>
          <cell r="BR4">
            <v>43009.333333333336</v>
          </cell>
          <cell r="BS4">
            <v>43040.333333333336</v>
          </cell>
          <cell r="BT4">
            <v>43070.333333333336</v>
          </cell>
          <cell r="BU4">
            <v>43101.333333333336</v>
          </cell>
          <cell r="BV4">
            <v>43132.333333333336</v>
          </cell>
          <cell r="BW4">
            <v>43160.333333333336</v>
          </cell>
          <cell r="BX4">
            <v>43191.333333333336</v>
          </cell>
          <cell r="BY4">
            <v>43221.333333333336</v>
          </cell>
          <cell r="BZ4">
            <v>43252.333333333336</v>
          </cell>
          <cell r="CA4">
            <v>43282.333333333336</v>
          </cell>
          <cell r="CB4">
            <v>43313.333333333336</v>
          </cell>
          <cell r="CC4">
            <v>43344.333333333336</v>
          </cell>
          <cell r="CD4">
            <v>43374.333333333336</v>
          </cell>
          <cell r="CE4">
            <v>43405.333333333336</v>
          </cell>
          <cell r="CF4">
            <v>43435.333333333336</v>
          </cell>
          <cell r="CG4">
            <v>43466.333333333336</v>
          </cell>
          <cell r="CH4">
            <v>43497.333333333336</v>
          </cell>
          <cell r="CI4">
            <v>43525.333333333336</v>
          </cell>
          <cell r="CJ4">
            <v>43556.333333333336</v>
          </cell>
          <cell r="CK4">
            <v>43586.333333333336</v>
          </cell>
          <cell r="CL4">
            <v>43617.333333333336</v>
          </cell>
          <cell r="CM4">
            <v>43647.333333333336</v>
          </cell>
          <cell r="CN4">
            <v>43678.333333333336</v>
          </cell>
          <cell r="CO4">
            <v>43709.333333333336</v>
          </cell>
          <cell r="CP4">
            <v>43739.333333333336</v>
          </cell>
          <cell r="CQ4">
            <v>43770.333333333336</v>
          </cell>
        </row>
        <row r="5">
          <cell r="A5" t="str">
            <v>COLD</v>
          </cell>
        </row>
        <row r="6">
          <cell r="A6" t="str">
            <v>COLD</v>
          </cell>
        </row>
        <row r="7">
          <cell r="A7" t="str">
            <v>COLD</v>
          </cell>
        </row>
        <row r="8">
          <cell r="A8" t="str">
            <v>COLD</v>
          </cell>
        </row>
        <row r="9">
          <cell r="A9" t="str">
            <v>COLD</v>
          </cell>
        </row>
        <row r="10">
          <cell r="A10" t="str">
            <v>COLD</v>
          </cell>
        </row>
        <row r="11">
          <cell r="A11" t="str">
            <v>COLD</v>
          </cell>
        </row>
        <row r="12">
          <cell r="A12" t="str">
            <v>COLD</v>
          </cell>
        </row>
        <row r="13">
          <cell r="A13" t="str">
            <v>COLD</v>
          </cell>
        </row>
        <row r="14">
          <cell r="A14" t="str">
            <v>COLD</v>
          </cell>
        </row>
        <row r="15">
          <cell r="A15" t="str">
            <v>COLD</v>
          </cell>
        </row>
        <row r="16">
          <cell r="A16" t="str">
            <v>COLD</v>
          </cell>
        </row>
        <row r="17">
          <cell r="A17" t="str">
            <v>COLD</v>
          </cell>
        </row>
        <row r="18">
          <cell r="A18" t="str">
            <v>COLD</v>
          </cell>
        </row>
        <row r="19">
          <cell r="A19" t="str">
            <v>COLD</v>
          </cell>
        </row>
        <row r="20">
          <cell r="A20" t="str">
            <v>COLD</v>
          </cell>
        </row>
        <row r="21">
          <cell r="A21" t="str">
            <v>COLD</v>
          </cell>
        </row>
        <row r="22">
          <cell r="A22" t="str">
            <v>COLD</v>
          </cell>
        </row>
        <row r="23">
          <cell r="A23" t="str">
            <v>COLD</v>
          </cell>
        </row>
        <row r="24">
          <cell r="A24" t="str">
            <v>COLD</v>
          </cell>
        </row>
        <row r="25">
          <cell r="A25" t="str">
            <v>COLD</v>
          </cell>
        </row>
        <row r="26">
          <cell r="A26" t="str">
            <v>COLD</v>
          </cell>
        </row>
        <row r="27">
          <cell r="A27" t="str">
            <v>COLD</v>
          </cell>
        </row>
        <row r="28">
          <cell r="A28" t="str">
            <v>COLD</v>
          </cell>
        </row>
        <row r="29">
          <cell r="A29" t="str">
            <v>COLD</v>
          </cell>
        </row>
        <row r="30">
          <cell r="A30" t="str">
            <v>COLD</v>
          </cell>
        </row>
        <row r="31">
          <cell r="A31" t="str">
            <v>COLD</v>
          </cell>
        </row>
        <row r="32">
          <cell r="A32" t="str">
            <v>COLD</v>
          </cell>
        </row>
        <row r="33">
          <cell r="A33" t="str">
            <v>COLD</v>
          </cell>
        </row>
        <row r="34">
          <cell r="A34" t="str">
            <v>COLD</v>
          </cell>
        </row>
        <row r="35">
          <cell r="A35" t="str">
            <v>COLD</v>
          </cell>
        </row>
        <row r="36">
          <cell r="A36" t="str">
            <v>COLD</v>
          </cell>
        </row>
        <row r="37">
          <cell r="A37" t="str">
            <v>COLD</v>
          </cell>
        </row>
        <row r="38">
          <cell r="A38" t="str">
            <v>COLD</v>
          </cell>
        </row>
        <row r="39">
          <cell r="A39" t="str">
            <v>COLD</v>
          </cell>
        </row>
        <row r="40">
          <cell r="A40" t="str">
            <v>COLD</v>
          </cell>
        </row>
        <row r="41">
          <cell r="A41" t="str">
            <v>COLD</v>
          </cell>
        </row>
        <row r="42">
          <cell r="A42" t="str">
            <v>COLD</v>
          </cell>
        </row>
        <row r="43">
          <cell r="A43" t="str">
            <v>COLD</v>
          </cell>
        </row>
        <row r="44">
          <cell r="A44" t="str">
            <v>COLD</v>
          </cell>
        </row>
        <row r="45">
          <cell r="A45" t="str">
            <v>COLD</v>
          </cell>
        </row>
        <row r="46">
          <cell r="A46" t="str">
            <v>COLD</v>
          </cell>
        </row>
        <row r="47">
          <cell r="A47" t="str">
            <v>COLD</v>
          </cell>
        </row>
        <row r="48">
          <cell r="A48" t="str">
            <v>COLD</v>
          </cell>
        </row>
        <row r="49">
          <cell r="A49" t="str">
            <v>COLD</v>
          </cell>
        </row>
        <row r="50">
          <cell r="A50" t="str">
            <v>COLD</v>
          </cell>
        </row>
        <row r="51">
          <cell r="A51" t="str">
            <v>COLD</v>
          </cell>
        </row>
        <row r="52">
          <cell r="A52" t="str">
            <v>COLD</v>
          </cell>
        </row>
        <row r="53">
          <cell r="A53" t="str">
            <v>COLD</v>
          </cell>
        </row>
        <row r="54">
          <cell r="A54" t="str">
            <v>COLD</v>
          </cell>
        </row>
        <row r="55">
          <cell r="A55" t="str">
            <v>COLD</v>
          </cell>
        </row>
        <row r="56">
          <cell r="A56" t="str">
            <v>COLD</v>
          </cell>
        </row>
        <row r="57">
          <cell r="A57" t="str">
            <v>COLD</v>
          </cell>
        </row>
        <row r="58">
          <cell r="A58" t="str">
            <v>COLD</v>
          </cell>
        </row>
        <row r="59">
          <cell r="A59" t="str">
            <v>COLD</v>
          </cell>
        </row>
        <row r="60">
          <cell r="A60" t="str">
            <v>COLD</v>
          </cell>
        </row>
        <row r="61">
          <cell r="A61" t="str">
            <v>COLD</v>
          </cell>
        </row>
        <row r="62">
          <cell r="A62" t="str">
            <v>COLD</v>
          </cell>
        </row>
        <row r="63">
          <cell r="A63" t="str">
            <v>COLD</v>
          </cell>
        </row>
        <row r="64">
          <cell r="A64" t="str">
            <v>COLD</v>
          </cell>
        </row>
        <row r="65">
          <cell r="A65" t="str">
            <v>COLD</v>
          </cell>
        </row>
        <row r="66">
          <cell r="A66" t="str">
            <v>COLD</v>
          </cell>
        </row>
        <row r="67">
          <cell r="A67" t="str">
            <v>COLD</v>
          </cell>
        </row>
        <row r="68">
          <cell r="A68" t="str">
            <v>KIRB</v>
          </cell>
        </row>
        <row r="69">
          <cell r="A69" t="str">
            <v>KIRB</v>
          </cell>
        </row>
        <row r="70">
          <cell r="A70" t="str">
            <v>KIRB</v>
          </cell>
        </row>
        <row r="71">
          <cell r="A71" t="str">
            <v>KIRB</v>
          </cell>
        </row>
        <row r="72">
          <cell r="A72" t="str">
            <v>KIRB</v>
          </cell>
        </row>
        <row r="73">
          <cell r="A73" t="str">
            <v>KIRB</v>
          </cell>
        </row>
        <row r="74">
          <cell r="A74" t="str">
            <v>KIRB</v>
          </cell>
        </row>
        <row r="75">
          <cell r="A75" t="str">
            <v>KIRB</v>
          </cell>
        </row>
        <row r="76">
          <cell r="A76" t="str">
            <v>KIRB</v>
          </cell>
        </row>
        <row r="77">
          <cell r="A77" t="str">
            <v>KIRB</v>
          </cell>
        </row>
        <row r="78">
          <cell r="A78" t="str">
            <v>KIRB</v>
          </cell>
        </row>
        <row r="79">
          <cell r="A79" t="str">
            <v>KIRB</v>
          </cell>
        </row>
        <row r="80">
          <cell r="A80" t="str">
            <v>KIRB</v>
          </cell>
        </row>
        <row r="81">
          <cell r="A81" t="str">
            <v>KIRB</v>
          </cell>
        </row>
        <row r="82">
          <cell r="A82" t="str">
            <v>KIRB</v>
          </cell>
        </row>
        <row r="83">
          <cell r="A83" t="str">
            <v>KIRB</v>
          </cell>
        </row>
        <row r="84">
          <cell r="A84" t="str">
            <v>KIRB</v>
          </cell>
        </row>
        <row r="85">
          <cell r="A85" t="str">
            <v>KIRB</v>
          </cell>
        </row>
        <row r="86">
          <cell r="A86" t="str">
            <v>KIRB</v>
          </cell>
        </row>
        <row r="87">
          <cell r="A87" t="str">
            <v>KIRB</v>
          </cell>
        </row>
        <row r="88">
          <cell r="A88" t="str">
            <v>KIRB</v>
          </cell>
        </row>
        <row r="89">
          <cell r="A89" t="str">
            <v>KIRB</v>
          </cell>
        </row>
        <row r="90">
          <cell r="A90" t="str">
            <v>KIRB</v>
          </cell>
        </row>
        <row r="91">
          <cell r="A91" t="str">
            <v>KIRB</v>
          </cell>
        </row>
        <row r="92">
          <cell r="A92" t="str">
            <v>KIRB</v>
          </cell>
        </row>
        <row r="93">
          <cell r="A93" t="str">
            <v>KIRB</v>
          </cell>
        </row>
        <row r="94">
          <cell r="A94" t="str">
            <v>KIRB</v>
          </cell>
        </row>
        <row r="95">
          <cell r="A95" t="str">
            <v>KIRB</v>
          </cell>
        </row>
        <row r="96">
          <cell r="A96" t="str">
            <v>KIRB</v>
          </cell>
        </row>
        <row r="97">
          <cell r="A97" t="str">
            <v>KIRB</v>
          </cell>
        </row>
        <row r="98">
          <cell r="A98" t="str">
            <v>KIRB</v>
          </cell>
        </row>
        <row r="99">
          <cell r="A99" t="str">
            <v>KIRB</v>
          </cell>
        </row>
        <row r="100">
          <cell r="A100" t="str">
            <v>KIRB</v>
          </cell>
        </row>
        <row r="101">
          <cell r="A101" t="str">
            <v>KIRB</v>
          </cell>
        </row>
        <row r="102">
          <cell r="A102" t="str">
            <v>KIRB</v>
          </cell>
        </row>
        <row r="103">
          <cell r="A103" t="str">
            <v>KIRB</v>
          </cell>
        </row>
        <row r="104">
          <cell r="A104" t="str">
            <v>KIRB</v>
          </cell>
        </row>
        <row r="105">
          <cell r="A105" t="str">
            <v>KIRB</v>
          </cell>
        </row>
        <row r="106">
          <cell r="A106" t="str">
            <v>KIRB</v>
          </cell>
        </row>
        <row r="107">
          <cell r="A107" t="str">
            <v>KIRB</v>
          </cell>
        </row>
        <row r="108">
          <cell r="A108" t="str">
            <v>KIRB</v>
          </cell>
        </row>
        <row r="109">
          <cell r="A109" t="str">
            <v>KIRB</v>
          </cell>
        </row>
        <row r="110">
          <cell r="A110" t="str">
            <v>KIRB</v>
          </cell>
        </row>
        <row r="111">
          <cell r="A111" t="str">
            <v>KIRB</v>
          </cell>
        </row>
        <row r="112">
          <cell r="A112" t="str">
            <v>KIRB</v>
          </cell>
        </row>
        <row r="113">
          <cell r="A113" t="str">
            <v>KIRB</v>
          </cell>
        </row>
        <row r="114">
          <cell r="A114" t="str">
            <v>KIRB</v>
          </cell>
        </row>
        <row r="115">
          <cell r="A115" t="str">
            <v>KIRB</v>
          </cell>
        </row>
        <row r="116">
          <cell r="A116" t="str">
            <v>KIRB</v>
          </cell>
        </row>
        <row r="117">
          <cell r="A117" t="str">
            <v>KIRB</v>
          </cell>
        </row>
        <row r="118">
          <cell r="A118" t="str">
            <v>KIRB</v>
          </cell>
        </row>
        <row r="119">
          <cell r="A119" t="str">
            <v>KIRB</v>
          </cell>
        </row>
        <row r="120">
          <cell r="A120" t="str">
            <v>KIRB</v>
          </cell>
        </row>
        <row r="121">
          <cell r="A121" t="str">
            <v>KIRB</v>
          </cell>
        </row>
        <row r="122">
          <cell r="A122" t="str">
            <v>KIRB</v>
          </cell>
        </row>
        <row r="123">
          <cell r="A123" t="str">
            <v>KIRB</v>
          </cell>
        </row>
        <row r="124">
          <cell r="A124" t="str">
            <v>KIRB</v>
          </cell>
        </row>
        <row r="125">
          <cell r="A125" t="str">
            <v>KIRB</v>
          </cell>
        </row>
        <row r="126">
          <cell r="A126" t="str">
            <v>KIRB</v>
          </cell>
        </row>
        <row r="127">
          <cell r="A127" t="str">
            <v>KIRB</v>
          </cell>
        </row>
        <row r="128">
          <cell r="A128" t="str">
            <v>KIRB</v>
          </cell>
        </row>
        <row r="129">
          <cell r="A129" t="str">
            <v>KIRB</v>
          </cell>
        </row>
        <row r="130">
          <cell r="A130" t="str">
            <v>KIRB</v>
          </cell>
        </row>
        <row r="131">
          <cell r="A131" t="str">
            <v>KIRB</v>
          </cell>
        </row>
        <row r="132">
          <cell r="A132" t="str">
            <v>KIRB</v>
          </cell>
        </row>
        <row r="133">
          <cell r="A133" t="str">
            <v>KIRB</v>
          </cell>
        </row>
        <row r="134">
          <cell r="A134" t="str">
            <v>KIRB</v>
          </cell>
        </row>
        <row r="135">
          <cell r="A135" t="str">
            <v>KIRB</v>
          </cell>
        </row>
        <row r="136">
          <cell r="A136" t="str">
            <v>KIRB</v>
          </cell>
        </row>
        <row r="137">
          <cell r="A137" t="str">
            <v>KIRB</v>
          </cell>
        </row>
        <row r="138">
          <cell r="A138" t="str">
            <v>KIRB</v>
          </cell>
        </row>
        <row r="139">
          <cell r="A139" t="str">
            <v>KIRB</v>
          </cell>
        </row>
        <row r="140">
          <cell r="A140" t="str">
            <v>KIRB</v>
          </cell>
        </row>
        <row r="141">
          <cell r="A141" t="str">
            <v>KIRB</v>
          </cell>
        </row>
        <row r="142">
          <cell r="A142" t="str">
            <v>KIRB</v>
          </cell>
        </row>
        <row r="143">
          <cell r="A143" t="str">
            <v>KIRB</v>
          </cell>
        </row>
        <row r="144">
          <cell r="A144" t="str">
            <v>KIRB</v>
          </cell>
        </row>
        <row r="145">
          <cell r="A145" t="str">
            <v>KIRB</v>
          </cell>
        </row>
        <row r="146">
          <cell r="A146" t="str">
            <v>KIRB</v>
          </cell>
        </row>
        <row r="147">
          <cell r="A147" t="str">
            <v>KIRB</v>
          </cell>
        </row>
        <row r="148">
          <cell r="A148" t="str">
            <v>KIRB</v>
          </cell>
        </row>
        <row r="149">
          <cell r="A149" t="str">
            <v>KIRB</v>
          </cell>
        </row>
        <row r="150">
          <cell r="A150" t="str">
            <v>KIRB</v>
          </cell>
        </row>
        <row r="151">
          <cell r="A151" t="str">
            <v>KIRB</v>
          </cell>
        </row>
        <row r="152">
          <cell r="A152" t="str">
            <v>KIRB</v>
          </cell>
        </row>
        <row r="153">
          <cell r="A153" t="str">
            <v>KIRB</v>
          </cell>
        </row>
        <row r="154">
          <cell r="A154" t="str">
            <v>KIRB</v>
          </cell>
        </row>
        <row r="155">
          <cell r="A155" t="str">
            <v>KIRB</v>
          </cell>
        </row>
        <row r="156">
          <cell r="A156" t="str">
            <v>KIRB</v>
          </cell>
        </row>
        <row r="157">
          <cell r="A157" t="str">
            <v>KIRB</v>
          </cell>
        </row>
        <row r="158">
          <cell r="A158" t="str">
            <v>KIRB</v>
          </cell>
        </row>
        <row r="159">
          <cell r="A159" t="str">
            <v>KIRB</v>
          </cell>
        </row>
        <row r="160">
          <cell r="A160" t="str">
            <v>KIRB</v>
          </cell>
        </row>
        <row r="161">
          <cell r="A161" t="str">
            <v>KIRB</v>
          </cell>
        </row>
        <row r="162">
          <cell r="A162" t="str">
            <v>KIRB</v>
          </cell>
        </row>
        <row r="163">
          <cell r="A163" t="str">
            <v>KIRB</v>
          </cell>
        </row>
        <row r="164">
          <cell r="A164" t="str">
            <v>KIRB</v>
          </cell>
        </row>
        <row r="165">
          <cell r="A165" t="str">
            <v>KIRB</v>
          </cell>
        </row>
        <row r="166">
          <cell r="A166" t="str">
            <v>KIRB</v>
          </cell>
        </row>
        <row r="167">
          <cell r="A167" t="str">
            <v>KIRB</v>
          </cell>
        </row>
        <row r="168">
          <cell r="A168" t="str">
            <v>KIRB</v>
          </cell>
        </row>
        <row r="169">
          <cell r="A169" t="str">
            <v>KIRB</v>
          </cell>
        </row>
        <row r="170">
          <cell r="A170" t="str">
            <v>KIRB</v>
          </cell>
        </row>
        <row r="171">
          <cell r="A171" t="str">
            <v>KIRB</v>
          </cell>
        </row>
        <row r="172">
          <cell r="A172" t="str">
            <v>KIRB</v>
          </cell>
        </row>
        <row r="173">
          <cell r="A173" t="str">
            <v>KIRB</v>
          </cell>
        </row>
        <row r="174">
          <cell r="A174" t="str">
            <v>KIRB</v>
          </cell>
        </row>
        <row r="175">
          <cell r="A175" t="str">
            <v>KIRB</v>
          </cell>
        </row>
        <row r="176">
          <cell r="A176" t="str">
            <v>KIRB</v>
          </cell>
        </row>
        <row r="177">
          <cell r="A177" t="str">
            <v>KIRB</v>
          </cell>
        </row>
        <row r="178">
          <cell r="A178" t="str">
            <v>KIRB</v>
          </cell>
        </row>
        <row r="179">
          <cell r="A179" t="str">
            <v>KIRB</v>
          </cell>
        </row>
        <row r="180">
          <cell r="A180" t="str">
            <v>KIRB</v>
          </cell>
        </row>
        <row r="181">
          <cell r="A181" t="str">
            <v>KIRB</v>
          </cell>
        </row>
        <row r="182">
          <cell r="A182" t="str">
            <v>KIRB</v>
          </cell>
        </row>
        <row r="183">
          <cell r="A183" t="str">
            <v>KIRB</v>
          </cell>
        </row>
        <row r="184">
          <cell r="A184" t="str">
            <v>KIRB</v>
          </cell>
        </row>
        <row r="185">
          <cell r="A185" t="str">
            <v>KIRB</v>
          </cell>
        </row>
        <row r="186">
          <cell r="A186" t="str">
            <v>KIRB</v>
          </cell>
        </row>
        <row r="187">
          <cell r="A187" t="str">
            <v>KIRB</v>
          </cell>
        </row>
        <row r="188">
          <cell r="A188" t="str">
            <v>KIRB</v>
          </cell>
        </row>
        <row r="189">
          <cell r="A189" t="str">
            <v>KIRB</v>
          </cell>
        </row>
        <row r="190">
          <cell r="A190" t="str">
            <v>KIRB</v>
          </cell>
        </row>
        <row r="191">
          <cell r="A191" t="str">
            <v>KIRB</v>
          </cell>
        </row>
        <row r="192">
          <cell r="A192" t="str">
            <v>KIRB</v>
          </cell>
        </row>
        <row r="193">
          <cell r="A193" t="str">
            <v>KIRB</v>
          </cell>
        </row>
        <row r="194">
          <cell r="A194" t="str">
            <v>KIRB</v>
          </cell>
        </row>
        <row r="195">
          <cell r="A195" t="str">
            <v>KIRB</v>
          </cell>
        </row>
        <row r="196">
          <cell r="A196" t="str">
            <v>KIRB</v>
          </cell>
        </row>
        <row r="197">
          <cell r="A197" t="str">
            <v>KIRB</v>
          </cell>
        </row>
        <row r="198">
          <cell r="A198" t="str">
            <v>KIRB</v>
          </cell>
        </row>
        <row r="199">
          <cell r="A199" t="str">
            <v>KIRB</v>
          </cell>
        </row>
        <row r="200">
          <cell r="A200" t="str">
            <v>KIRB</v>
          </cell>
        </row>
        <row r="201">
          <cell r="A201" t="str">
            <v>KIRB</v>
          </cell>
        </row>
        <row r="202">
          <cell r="A202" t="str">
            <v>KIRB</v>
          </cell>
        </row>
        <row r="203">
          <cell r="A203" t="str">
            <v>KIRB</v>
          </cell>
        </row>
        <row r="204">
          <cell r="A204" t="str">
            <v>KIRB</v>
          </cell>
        </row>
        <row r="205">
          <cell r="A205" t="str">
            <v>KIRB</v>
          </cell>
        </row>
        <row r="206">
          <cell r="A206" t="str">
            <v>KIRB</v>
          </cell>
        </row>
        <row r="207">
          <cell r="A207" t="str">
            <v>KIRB</v>
          </cell>
        </row>
        <row r="208">
          <cell r="A208" t="str">
            <v>KIRB</v>
          </cell>
        </row>
        <row r="209">
          <cell r="A209" t="str">
            <v>KIRB</v>
          </cell>
        </row>
        <row r="210">
          <cell r="A210" t="str">
            <v>KIRB</v>
          </cell>
        </row>
        <row r="211">
          <cell r="A211" t="str">
            <v>KIRB</v>
          </cell>
        </row>
        <row r="212">
          <cell r="A212" t="str">
            <v>KIRB</v>
          </cell>
        </row>
        <row r="213">
          <cell r="A213" t="str">
            <v>KIRB</v>
          </cell>
        </row>
        <row r="214">
          <cell r="A214" t="str">
            <v>KIRB</v>
          </cell>
        </row>
        <row r="215">
          <cell r="A215" t="str">
            <v>KIRB</v>
          </cell>
        </row>
        <row r="216">
          <cell r="A216" t="str">
            <v>KIRB</v>
          </cell>
        </row>
        <row r="217">
          <cell r="A217" t="str">
            <v>KIRB</v>
          </cell>
        </row>
        <row r="218">
          <cell r="A218" t="str">
            <v>KIRB</v>
          </cell>
        </row>
        <row r="219">
          <cell r="A219" t="str">
            <v>KIRB</v>
          </cell>
        </row>
        <row r="220">
          <cell r="A220" t="str">
            <v>KIRB</v>
          </cell>
        </row>
        <row r="221">
          <cell r="A221" t="str">
            <v>KIRB</v>
          </cell>
        </row>
        <row r="222">
          <cell r="A222" t="str">
            <v>KIRB</v>
          </cell>
        </row>
        <row r="223">
          <cell r="A223" t="str">
            <v>KIRB</v>
          </cell>
        </row>
        <row r="224">
          <cell r="A224" t="str">
            <v>KIRB</v>
          </cell>
        </row>
        <row r="225">
          <cell r="A225" t="str">
            <v>KIRB</v>
          </cell>
        </row>
        <row r="226">
          <cell r="A226" t="str">
            <v>KIRB</v>
          </cell>
        </row>
        <row r="227">
          <cell r="A227" t="str">
            <v>KIRB</v>
          </cell>
        </row>
        <row r="228">
          <cell r="A228" t="str">
            <v>KIRB</v>
          </cell>
        </row>
        <row r="229">
          <cell r="A229" t="str">
            <v>KIRB</v>
          </cell>
        </row>
        <row r="230">
          <cell r="A230" t="str">
            <v>KIRB</v>
          </cell>
        </row>
        <row r="231">
          <cell r="A231" t="str">
            <v>KIRB</v>
          </cell>
        </row>
        <row r="232">
          <cell r="A232" t="str">
            <v>KIRB</v>
          </cell>
        </row>
        <row r="233">
          <cell r="A233" t="str">
            <v>KIRB</v>
          </cell>
        </row>
        <row r="234">
          <cell r="A234" t="str">
            <v>KIRB</v>
          </cell>
        </row>
        <row r="235">
          <cell r="A235" t="str">
            <v>KIRB</v>
          </cell>
        </row>
        <row r="236">
          <cell r="A236" t="str">
            <v>KIRB</v>
          </cell>
        </row>
        <row r="237">
          <cell r="A237" t="str">
            <v>KIRB</v>
          </cell>
        </row>
        <row r="238">
          <cell r="A238" t="str">
            <v>KIRB</v>
          </cell>
        </row>
        <row r="239">
          <cell r="A239" t="str">
            <v>KIRB</v>
          </cell>
        </row>
        <row r="240">
          <cell r="A240" t="str">
            <v>KIRB</v>
          </cell>
        </row>
        <row r="241">
          <cell r="A241" t="str">
            <v>KIRB</v>
          </cell>
        </row>
        <row r="242">
          <cell r="A242" t="str">
            <v>KIRB</v>
          </cell>
        </row>
        <row r="243">
          <cell r="A243" t="str">
            <v>KIRB</v>
          </cell>
        </row>
        <row r="244">
          <cell r="A244" t="str">
            <v>KIRB</v>
          </cell>
        </row>
        <row r="245">
          <cell r="A245" t="str">
            <v>KIRB</v>
          </cell>
        </row>
        <row r="246">
          <cell r="A246" t="str">
            <v>KIRB</v>
          </cell>
        </row>
        <row r="247">
          <cell r="A247" t="str">
            <v>KIRB</v>
          </cell>
        </row>
        <row r="248">
          <cell r="A248" t="str">
            <v>KIRB</v>
          </cell>
        </row>
        <row r="249">
          <cell r="A249" t="str">
            <v>KIRB</v>
          </cell>
        </row>
        <row r="250">
          <cell r="A250" t="str">
            <v>KIRB</v>
          </cell>
        </row>
        <row r="251">
          <cell r="A251" t="str">
            <v>KIRB</v>
          </cell>
        </row>
        <row r="252">
          <cell r="A252" t="str">
            <v>KIRB</v>
          </cell>
        </row>
        <row r="253">
          <cell r="A253" t="str">
            <v>KIRB</v>
          </cell>
        </row>
        <row r="254">
          <cell r="A254" t="str">
            <v>KIRB</v>
          </cell>
        </row>
        <row r="255">
          <cell r="A255" t="str">
            <v>KIRB</v>
          </cell>
        </row>
        <row r="256">
          <cell r="A256" t="str">
            <v>KIRB</v>
          </cell>
        </row>
        <row r="257">
          <cell r="A257" t="str">
            <v>KIRB</v>
          </cell>
        </row>
        <row r="258">
          <cell r="A258" t="str">
            <v>KIRB</v>
          </cell>
        </row>
        <row r="259">
          <cell r="A259" t="str">
            <v>KIRB</v>
          </cell>
        </row>
        <row r="260">
          <cell r="A260" t="str">
            <v>KIRB</v>
          </cell>
        </row>
        <row r="261">
          <cell r="A261" t="str">
            <v>KIRB</v>
          </cell>
        </row>
        <row r="262">
          <cell r="A262" t="str">
            <v>KIRB</v>
          </cell>
        </row>
        <row r="263">
          <cell r="A263" t="str">
            <v>KIRB</v>
          </cell>
        </row>
        <row r="264">
          <cell r="A264" t="str">
            <v>KIRB</v>
          </cell>
        </row>
        <row r="265">
          <cell r="A265" t="str">
            <v>KIRB</v>
          </cell>
        </row>
        <row r="266">
          <cell r="A266" t="str">
            <v>KIRB</v>
          </cell>
        </row>
        <row r="267">
          <cell r="A267" t="str">
            <v>KIRB</v>
          </cell>
        </row>
        <row r="268">
          <cell r="A268" t="str">
            <v>KIRB</v>
          </cell>
        </row>
        <row r="269">
          <cell r="A269" t="str">
            <v>KIRB</v>
          </cell>
        </row>
        <row r="270">
          <cell r="A270" t="str">
            <v>KIRB</v>
          </cell>
        </row>
        <row r="271">
          <cell r="A271" t="str">
            <v>KIRB</v>
          </cell>
        </row>
        <row r="272">
          <cell r="A272" t="str">
            <v>KIRB</v>
          </cell>
        </row>
        <row r="273">
          <cell r="A273" t="str">
            <v>KIRB</v>
          </cell>
        </row>
        <row r="274">
          <cell r="A274" t="str">
            <v>KIRB</v>
          </cell>
        </row>
        <row r="275">
          <cell r="A275" t="str">
            <v>KIRB</v>
          </cell>
        </row>
        <row r="276">
          <cell r="A276" t="str">
            <v>KIRB</v>
          </cell>
        </row>
        <row r="277">
          <cell r="A277" t="str">
            <v>KIRB</v>
          </cell>
        </row>
        <row r="278">
          <cell r="A278" t="str">
            <v>KIRB</v>
          </cell>
        </row>
        <row r="279">
          <cell r="A279" t="str">
            <v>KIRB</v>
          </cell>
        </row>
        <row r="280">
          <cell r="A280" t="str">
            <v>KIRB</v>
          </cell>
        </row>
        <row r="281">
          <cell r="A281" t="str">
            <v>KIRB</v>
          </cell>
        </row>
        <row r="282">
          <cell r="A282" t="str">
            <v>KIRB</v>
          </cell>
        </row>
        <row r="283">
          <cell r="A283" t="str">
            <v>KIRB</v>
          </cell>
        </row>
        <row r="284">
          <cell r="A284" t="str">
            <v>KIRB</v>
          </cell>
        </row>
        <row r="285">
          <cell r="A285" t="str">
            <v>KIRB</v>
          </cell>
        </row>
        <row r="286">
          <cell r="A286" t="str">
            <v>KIRB</v>
          </cell>
        </row>
        <row r="287">
          <cell r="A287" t="str">
            <v>KIRB</v>
          </cell>
        </row>
        <row r="288">
          <cell r="A288" t="str">
            <v>KIRB</v>
          </cell>
        </row>
        <row r="289">
          <cell r="A289" t="str">
            <v>KIRB</v>
          </cell>
        </row>
        <row r="290">
          <cell r="A290" t="str">
            <v>KIRB</v>
          </cell>
        </row>
        <row r="291">
          <cell r="A291" t="str">
            <v>KIRB</v>
          </cell>
        </row>
        <row r="292">
          <cell r="A292" t="str">
            <v>KIRB</v>
          </cell>
        </row>
        <row r="293">
          <cell r="A293" t="str">
            <v>KIRB</v>
          </cell>
        </row>
        <row r="294">
          <cell r="A294" t="str">
            <v>KIRB</v>
          </cell>
        </row>
        <row r="295">
          <cell r="A295" t="str">
            <v>KIRB</v>
          </cell>
        </row>
        <row r="296">
          <cell r="A296" t="str">
            <v>KIRB</v>
          </cell>
        </row>
        <row r="297">
          <cell r="A297" t="str">
            <v>KIRB</v>
          </cell>
        </row>
        <row r="298">
          <cell r="A298" t="str">
            <v>KIRB</v>
          </cell>
        </row>
        <row r="299">
          <cell r="A299" t="str">
            <v>KIRB</v>
          </cell>
        </row>
        <row r="300">
          <cell r="A300" t="str">
            <v>KIRB</v>
          </cell>
        </row>
        <row r="301">
          <cell r="A301" t="str">
            <v>KIRB</v>
          </cell>
        </row>
        <row r="302">
          <cell r="A302" t="str">
            <v>KIRB</v>
          </cell>
        </row>
        <row r="303">
          <cell r="A303" t="str">
            <v>KIRB</v>
          </cell>
        </row>
        <row r="304">
          <cell r="A304" t="str">
            <v>KIRB</v>
          </cell>
        </row>
        <row r="305">
          <cell r="A305" t="str">
            <v>KIRB</v>
          </cell>
        </row>
        <row r="306">
          <cell r="A306" t="str">
            <v>KIRB</v>
          </cell>
        </row>
        <row r="307">
          <cell r="A307" t="str">
            <v>KIRB</v>
          </cell>
        </row>
        <row r="308">
          <cell r="A308" t="str">
            <v>KIRB</v>
          </cell>
        </row>
        <row r="309">
          <cell r="A309" t="str">
            <v>KIRB</v>
          </cell>
        </row>
        <row r="310">
          <cell r="A310" t="str">
            <v>KIRB</v>
          </cell>
        </row>
        <row r="311">
          <cell r="A311" t="str">
            <v>KIRB</v>
          </cell>
        </row>
        <row r="312">
          <cell r="A312" t="str">
            <v>KIRB</v>
          </cell>
        </row>
        <row r="313">
          <cell r="A313" t="str">
            <v>KIRB</v>
          </cell>
        </row>
        <row r="314">
          <cell r="A314" t="str">
            <v>KIRB</v>
          </cell>
        </row>
        <row r="315">
          <cell r="A315" t="str">
            <v>KIRB</v>
          </cell>
        </row>
        <row r="316">
          <cell r="A316" t="str">
            <v>KIRB</v>
          </cell>
        </row>
        <row r="317">
          <cell r="A317" t="str">
            <v>KIRB</v>
          </cell>
        </row>
        <row r="318">
          <cell r="A318" t="str">
            <v>KIRB</v>
          </cell>
        </row>
        <row r="319">
          <cell r="A319" t="str">
            <v>KIRB</v>
          </cell>
        </row>
        <row r="320">
          <cell r="A320" t="str">
            <v>KIRB</v>
          </cell>
        </row>
        <row r="321">
          <cell r="A321" t="str">
            <v>KIRB</v>
          </cell>
        </row>
        <row r="322">
          <cell r="A322" t="str">
            <v>KIRB</v>
          </cell>
        </row>
        <row r="323">
          <cell r="A323" t="str">
            <v>KIRB</v>
          </cell>
        </row>
        <row r="324">
          <cell r="A324" t="str">
            <v>KIRB</v>
          </cell>
        </row>
        <row r="325">
          <cell r="A325" t="str">
            <v>KIRB</v>
          </cell>
        </row>
        <row r="326">
          <cell r="A326" t="str">
            <v>KIRB</v>
          </cell>
        </row>
        <row r="327">
          <cell r="A327" t="str">
            <v>KIRB</v>
          </cell>
        </row>
        <row r="328">
          <cell r="A328" t="str">
            <v>KIRB</v>
          </cell>
        </row>
        <row r="329">
          <cell r="A329" t="str">
            <v>KIRB</v>
          </cell>
        </row>
        <row r="330">
          <cell r="A330" t="str">
            <v>KIRB</v>
          </cell>
        </row>
        <row r="331">
          <cell r="A331" t="str">
            <v>KIRB</v>
          </cell>
        </row>
        <row r="332">
          <cell r="A332" t="str">
            <v>KIRB</v>
          </cell>
        </row>
        <row r="333">
          <cell r="A333" t="str">
            <v>KIRB</v>
          </cell>
        </row>
        <row r="334">
          <cell r="A334" t="str">
            <v>KIRB</v>
          </cell>
        </row>
        <row r="335">
          <cell r="A335" t="str">
            <v>KIRB</v>
          </cell>
        </row>
        <row r="336">
          <cell r="A336" t="str">
            <v>KIRB</v>
          </cell>
        </row>
        <row r="337">
          <cell r="A337" t="str">
            <v>KIRB</v>
          </cell>
        </row>
        <row r="338">
          <cell r="A338" t="str">
            <v>KIRB</v>
          </cell>
        </row>
        <row r="339">
          <cell r="A339" t="str">
            <v>KIRB</v>
          </cell>
        </row>
        <row r="340">
          <cell r="A340" t="str">
            <v>KIRB</v>
          </cell>
        </row>
        <row r="341">
          <cell r="A341" t="str">
            <v>KIRB</v>
          </cell>
        </row>
        <row r="342">
          <cell r="A342" t="str">
            <v>KIRB</v>
          </cell>
        </row>
        <row r="343">
          <cell r="A343" t="str">
            <v>KIRB</v>
          </cell>
        </row>
        <row r="344">
          <cell r="A344" t="str">
            <v>KIRB</v>
          </cell>
        </row>
        <row r="345">
          <cell r="A345" t="str">
            <v>KIRB</v>
          </cell>
        </row>
        <row r="346">
          <cell r="A346" t="str">
            <v>KIRB</v>
          </cell>
        </row>
        <row r="347">
          <cell r="A347" t="str">
            <v>KIRB</v>
          </cell>
        </row>
        <row r="348">
          <cell r="A348" t="str">
            <v>KIRB</v>
          </cell>
        </row>
        <row r="349">
          <cell r="A349" t="str">
            <v>KIRB</v>
          </cell>
        </row>
        <row r="350">
          <cell r="A350" t="str">
            <v>KIRB</v>
          </cell>
        </row>
        <row r="351">
          <cell r="A351" t="str">
            <v>KIRB</v>
          </cell>
        </row>
        <row r="352">
          <cell r="A352" t="str">
            <v>KIRB</v>
          </cell>
        </row>
        <row r="353">
          <cell r="A353" t="str">
            <v>KIRB</v>
          </cell>
        </row>
        <row r="354">
          <cell r="A354" t="str">
            <v>KIRB</v>
          </cell>
        </row>
        <row r="355">
          <cell r="A355" t="str">
            <v>KIRB</v>
          </cell>
        </row>
        <row r="356">
          <cell r="A356" t="str">
            <v>KIRB</v>
          </cell>
        </row>
        <row r="357">
          <cell r="A357" t="str">
            <v>KIRB</v>
          </cell>
        </row>
        <row r="358">
          <cell r="A358" t="str">
            <v>KIRB</v>
          </cell>
        </row>
        <row r="359">
          <cell r="A359" t="str">
            <v>KIRB</v>
          </cell>
        </row>
        <row r="360">
          <cell r="A360" t="str">
            <v>KIRB</v>
          </cell>
        </row>
        <row r="361">
          <cell r="A361" t="str">
            <v>KIRB</v>
          </cell>
        </row>
        <row r="362">
          <cell r="A362" t="str">
            <v>KIRB</v>
          </cell>
        </row>
        <row r="363">
          <cell r="A363" t="str">
            <v>KIRB</v>
          </cell>
        </row>
        <row r="364">
          <cell r="A364" t="str">
            <v>KIRB</v>
          </cell>
        </row>
        <row r="365">
          <cell r="A365" t="str">
            <v>KIRB</v>
          </cell>
        </row>
        <row r="366">
          <cell r="A366" t="str">
            <v>KIRB</v>
          </cell>
        </row>
        <row r="367">
          <cell r="A367" t="str">
            <v>KIRB</v>
          </cell>
        </row>
        <row r="368">
          <cell r="A368" t="str">
            <v>KIRB</v>
          </cell>
        </row>
        <row r="369">
          <cell r="A369" t="str">
            <v>KIRB</v>
          </cell>
        </row>
        <row r="370">
          <cell r="A370" t="str">
            <v>KIRB</v>
          </cell>
        </row>
        <row r="371">
          <cell r="A371" t="str">
            <v>KIRB</v>
          </cell>
        </row>
        <row r="372">
          <cell r="A372" t="str">
            <v>KIRB</v>
          </cell>
        </row>
        <row r="373">
          <cell r="A373" t="str">
            <v>KIRB</v>
          </cell>
        </row>
        <row r="374">
          <cell r="A374" t="str">
            <v>KIRB</v>
          </cell>
        </row>
        <row r="375">
          <cell r="A375" t="str">
            <v>KIRB</v>
          </cell>
        </row>
        <row r="376">
          <cell r="A376" t="str">
            <v>KIRB</v>
          </cell>
        </row>
        <row r="377">
          <cell r="A377" t="str">
            <v>KIRB</v>
          </cell>
        </row>
        <row r="378">
          <cell r="A378" t="str">
            <v>KIRB</v>
          </cell>
        </row>
        <row r="379">
          <cell r="A379" t="str">
            <v>KIRB</v>
          </cell>
        </row>
        <row r="380">
          <cell r="A380" t="str">
            <v>KIRB</v>
          </cell>
        </row>
        <row r="381">
          <cell r="A381" t="str">
            <v>KIRB</v>
          </cell>
        </row>
        <row r="382">
          <cell r="A382" t="str">
            <v>KIRB</v>
          </cell>
        </row>
        <row r="383">
          <cell r="A383" t="str">
            <v>KIRB</v>
          </cell>
        </row>
        <row r="384">
          <cell r="A384" t="str">
            <v>KIRB</v>
          </cell>
        </row>
        <row r="385">
          <cell r="A385" t="str">
            <v>KIRB</v>
          </cell>
        </row>
        <row r="386">
          <cell r="A386" t="str">
            <v>KIRB</v>
          </cell>
        </row>
        <row r="387">
          <cell r="A387" t="str">
            <v>KIRB</v>
          </cell>
        </row>
        <row r="388">
          <cell r="A388" t="str">
            <v>KIRB</v>
          </cell>
        </row>
        <row r="389">
          <cell r="A389" t="str">
            <v>KIRB</v>
          </cell>
        </row>
        <row r="390">
          <cell r="A390" t="str">
            <v>KIRB</v>
          </cell>
        </row>
        <row r="391">
          <cell r="A391" t="str">
            <v>KIRB</v>
          </cell>
        </row>
        <row r="392">
          <cell r="A392" t="str">
            <v>KIRB</v>
          </cell>
        </row>
        <row r="393">
          <cell r="A393" t="str">
            <v>KIRB</v>
          </cell>
        </row>
        <row r="394">
          <cell r="A394" t="str">
            <v>KIRB</v>
          </cell>
        </row>
        <row r="395">
          <cell r="A395" t="str">
            <v>KIRB</v>
          </cell>
        </row>
        <row r="396">
          <cell r="A396" t="str">
            <v>KIRB</v>
          </cell>
        </row>
        <row r="397">
          <cell r="A397" t="str">
            <v>KIRB</v>
          </cell>
        </row>
        <row r="398">
          <cell r="A398" t="str">
            <v>KIRB</v>
          </cell>
        </row>
        <row r="399">
          <cell r="A399" t="str">
            <v>KIRB</v>
          </cell>
        </row>
        <row r="400">
          <cell r="A400" t="str">
            <v>KIRB</v>
          </cell>
        </row>
        <row r="401">
          <cell r="A401" t="str">
            <v>KIRB</v>
          </cell>
        </row>
        <row r="402">
          <cell r="A402" t="str">
            <v>KIRB</v>
          </cell>
        </row>
        <row r="403">
          <cell r="A403" t="str">
            <v>KIRB</v>
          </cell>
        </row>
        <row r="404">
          <cell r="A404" t="str">
            <v>KIRB</v>
          </cell>
        </row>
        <row r="405">
          <cell r="A405" t="str">
            <v>KIRB</v>
          </cell>
        </row>
        <row r="406">
          <cell r="A406" t="str">
            <v>KIRB</v>
          </cell>
        </row>
        <row r="407">
          <cell r="A407" t="str">
            <v>KIRB</v>
          </cell>
        </row>
        <row r="408">
          <cell r="A408" t="str">
            <v>KIRB</v>
          </cell>
        </row>
        <row r="409">
          <cell r="A409" t="str">
            <v>KIRB</v>
          </cell>
        </row>
        <row r="410">
          <cell r="A410" t="str">
            <v>KIRB</v>
          </cell>
        </row>
        <row r="411">
          <cell r="A411" t="str">
            <v>KIRB</v>
          </cell>
        </row>
        <row r="412">
          <cell r="A412" t="str">
            <v>KIRB</v>
          </cell>
        </row>
        <row r="413">
          <cell r="A413" t="str">
            <v>KIRB</v>
          </cell>
        </row>
        <row r="414">
          <cell r="A414" t="str">
            <v>KIRB</v>
          </cell>
        </row>
        <row r="415">
          <cell r="A415" t="str">
            <v>KIRB</v>
          </cell>
        </row>
        <row r="416">
          <cell r="A416" t="str">
            <v>KIRB</v>
          </cell>
        </row>
        <row r="417">
          <cell r="A417" t="str">
            <v>KIRB</v>
          </cell>
        </row>
        <row r="418">
          <cell r="A418" t="str">
            <v>KIRB</v>
          </cell>
        </row>
        <row r="419">
          <cell r="A419" t="str">
            <v>KIRB</v>
          </cell>
        </row>
        <row r="420">
          <cell r="A420" t="str">
            <v>KIRB</v>
          </cell>
        </row>
        <row r="421">
          <cell r="A421" t="str">
            <v>KIRB</v>
          </cell>
        </row>
        <row r="422">
          <cell r="A422" t="str">
            <v>KIRB</v>
          </cell>
        </row>
        <row r="423">
          <cell r="A423" t="str">
            <v>KIRB</v>
          </cell>
        </row>
        <row r="424">
          <cell r="A424" t="str">
            <v>KIRB</v>
          </cell>
        </row>
        <row r="425">
          <cell r="A425" t="str">
            <v>KIRB</v>
          </cell>
        </row>
        <row r="426">
          <cell r="A426" t="str">
            <v>KIRB</v>
          </cell>
        </row>
        <row r="427">
          <cell r="A427" t="str">
            <v>KIRB</v>
          </cell>
        </row>
        <row r="428">
          <cell r="A428" t="str">
            <v>KIRB</v>
          </cell>
        </row>
        <row r="429">
          <cell r="A429" t="str">
            <v>KIRB</v>
          </cell>
        </row>
        <row r="430">
          <cell r="A430" t="str">
            <v>KIRB</v>
          </cell>
        </row>
        <row r="431">
          <cell r="A431" t="str">
            <v>KIRB</v>
          </cell>
        </row>
        <row r="432">
          <cell r="A432" t="str">
            <v>KIRB</v>
          </cell>
        </row>
        <row r="433">
          <cell r="A433" t="str">
            <v>KIRB</v>
          </cell>
        </row>
        <row r="434">
          <cell r="A434" t="str">
            <v>KIRB</v>
          </cell>
        </row>
        <row r="435">
          <cell r="A435" t="str">
            <v>KIRB</v>
          </cell>
        </row>
        <row r="436">
          <cell r="A436" t="str">
            <v>KIRB</v>
          </cell>
        </row>
        <row r="437">
          <cell r="A437" t="str">
            <v>KIRB</v>
          </cell>
        </row>
        <row r="438">
          <cell r="A438" t="str">
            <v>KIRB</v>
          </cell>
        </row>
        <row r="439">
          <cell r="A439" t="str">
            <v>KIRB</v>
          </cell>
        </row>
        <row r="440">
          <cell r="A440" t="str">
            <v>KIRB</v>
          </cell>
        </row>
        <row r="441">
          <cell r="A441" t="str">
            <v>KIRB</v>
          </cell>
        </row>
        <row r="442">
          <cell r="A442" t="str">
            <v>KIRB</v>
          </cell>
        </row>
        <row r="443">
          <cell r="A443" t="str">
            <v>KIRB</v>
          </cell>
        </row>
        <row r="444">
          <cell r="A444" t="str">
            <v>KIRB</v>
          </cell>
        </row>
        <row r="445">
          <cell r="A445" t="str">
            <v>KIRB</v>
          </cell>
        </row>
        <row r="446">
          <cell r="A446" t="str">
            <v>KIRB</v>
          </cell>
        </row>
        <row r="447">
          <cell r="A447" t="str">
            <v>KIRB</v>
          </cell>
        </row>
        <row r="448">
          <cell r="A448" t="str">
            <v>KIRB</v>
          </cell>
        </row>
        <row r="449">
          <cell r="A449" t="str">
            <v>KIRB</v>
          </cell>
        </row>
        <row r="450">
          <cell r="A450" t="str">
            <v>KIRB</v>
          </cell>
        </row>
        <row r="451">
          <cell r="A451" t="str">
            <v>KIRB</v>
          </cell>
        </row>
        <row r="452">
          <cell r="A452" t="str">
            <v>KIRB</v>
          </cell>
        </row>
        <row r="453">
          <cell r="A453" t="str">
            <v>KIRB</v>
          </cell>
        </row>
        <row r="454">
          <cell r="A454" t="str">
            <v>KIRB</v>
          </cell>
        </row>
        <row r="455">
          <cell r="A455" t="str">
            <v>KIRB</v>
          </cell>
        </row>
        <row r="456">
          <cell r="A456" t="str">
            <v>KIRB</v>
          </cell>
        </row>
        <row r="457">
          <cell r="A457" t="str">
            <v>KIRB</v>
          </cell>
        </row>
        <row r="458">
          <cell r="A458" t="str">
            <v>KIRB</v>
          </cell>
        </row>
        <row r="459">
          <cell r="A459" t="str">
            <v>KIRB</v>
          </cell>
        </row>
        <row r="460">
          <cell r="A460" t="str">
            <v>KIRB</v>
          </cell>
        </row>
        <row r="461">
          <cell r="A461" t="str">
            <v>KIRB</v>
          </cell>
        </row>
        <row r="462">
          <cell r="A462" t="str">
            <v>KIRB</v>
          </cell>
        </row>
        <row r="463">
          <cell r="A463" t="str">
            <v>KIRB</v>
          </cell>
        </row>
        <row r="464">
          <cell r="A464" t="str">
            <v>KIRB</v>
          </cell>
        </row>
        <row r="465">
          <cell r="A465" t="str">
            <v>KIRB</v>
          </cell>
        </row>
        <row r="466">
          <cell r="A466" t="str">
            <v>KIRB</v>
          </cell>
        </row>
        <row r="467">
          <cell r="A467" t="str">
            <v>KIRB</v>
          </cell>
        </row>
        <row r="468">
          <cell r="A468" t="str">
            <v>KIRB</v>
          </cell>
        </row>
        <row r="469">
          <cell r="A469" t="str">
            <v>KIRB</v>
          </cell>
        </row>
        <row r="470">
          <cell r="A470" t="str">
            <v>KIRB</v>
          </cell>
        </row>
        <row r="471">
          <cell r="A471" t="str">
            <v>KIRB</v>
          </cell>
        </row>
        <row r="472">
          <cell r="A472" t="str">
            <v>KIRB</v>
          </cell>
        </row>
        <row r="473">
          <cell r="A473" t="str">
            <v>KIRB</v>
          </cell>
        </row>
        <row r="474">
          <cell r="A474" t="str">
            <v>KIRB</v>
          </cell>
        </row>
        <row r="475">
          <cell r="A475" t="str">
            <v>KIRB</v>
          </cell>
        </row>
        <row r="476">
          <cell r="A476" t="str">
            <v>KIRB</v>
          </cell>
        </row>
        <row r="477">
          <cell r="A477" t="str">
            <v>KIRB</v>
          </cell>
        </row>
        <row r="478">
          <cell r="A478" t="str">
            <v>KIRB</v>
          </cell>
        </row>
        <row r="479">
          <cell r="A479" t="str">
            <v>KIRB</v>
          </cell>
        </row>
        <row r="480">
          <cell r="A480" t="str">
            <v>KIRB</v>
          </cell>
        </row>
        <row r="481">
          <cell r="A481" t="str">
            <v>KIRB</v>
          </cell>
        </row>
        <row r="482">
          <cell r="A482" t="str">
            <v>KIRB</v>
          </cell>
        </row>
        <row r="483">
          <cell r="A483" t="str">
            <v>KIRB</v>
          </cell>
        </row>
        <row r="484">
          <cell r="A484" t="str">
            <v>KIRB</v>
          </cell>
        </row>
        <row r="485">
          <cell r="A485" t="str">
            <v>KIRB</v>
          </cell>
        </row>
        <row r="486">
          <cell r="A486" t="str">
            <v>KIRB</v>
          </cell>
        </row>
        <row r="487">
          <cell r="A487" t="str">
            <v>KIRB</v>
          </cell>
        </row>
        <row r="488">
          <cell r="A488" t="str">
            <v>KIRB</v>
          </cell>
        </row>
        <row r="489">
          <cell r="A489" t="str">
            <v>KIRB</v>
          </cell>
        </row>
        <row r="490">
          <cell r="A490" t="str">
            <v>KIRB</v>
          </cell>
        </row>
        <row r="491">
          <cell r="A491" t="str">
            <v>KIRB</v>
          </cell>
        </row>
        <row r="492">
          <cell r="A492" t="str">
            <v>KIRB</v>
          </cell>
        </row>
        <row r="493">
          <cell r="A493" t="str">
            <v>KIRB</v>
          </cell>
        </row>
        <row r="494">
          <cell r="A494" t="str">
            <v>KIRB</v>
          </cell>
        </row>
        <row r="495">
          <cell r="A495" t="str">
            <v>KIRB</v>
          </cell>
        </row>
        <row r="496">
          <cell r="A496" t="str">
            <v>KIRB</v>
          </cell>
        </row>
        <row r="497">
          <cell r="A497" t="str">
            <v>KIRB</v>
          </cell>
        </row>
        <row r="498">
          <cell r="A498" t="str">
            <v>KIRB</v>
          </cell>
        </row>
        <row r="499">
          <cell r="A499" t="str">
            <v>KIRB</v>
          </cell>
        </row>
        <row r="500">
          <cell r="A500" t="str">
            <v>KIRB</v>
          </cell>
        </row>
        <row r="501">
          <cell r="A501" t="str">
            <v>KIRB</v>
          </cell>
        </row>
        <row r="502">
          <cell r="A502" t="str">
            <v>KIRB</v>
          </cell>
        </row>
        <row r="503">
          <cell r="A503" t="str">
            <v>KIRB</v>
          </cell>
        </row>
        <row r="504">
          <cell r="A504" t="str">
            <v>KIRB</v>
          </cell>
        </row>
        <row r="505">
          <cell r="A505" t="str">
            <v>KIRB</v>
          </cell>
        </row>
        <row r="506">
          <cell r="A506" t="str">
            <v>KIRB</v>
          </cell>
        </row>
        <row r="507">
          <cell r="A507" t="str">
            <v>KIRB</v>
          </cell>
        </row>
        <row r="508">
          <cell r="A508" t="str">
            <v>KIRB</v>
          </cell>
        </row>
        <row r="509">
          <cell r="A509" t="str">
            <v>KIRB</v>
          </cell>
        </row>
        <row r="510">
          <cell r="A510" t="str">
            <v>KIRB</v>
          </cell>
        </row>
        <row r="511">
          <cell r="A511" t="str">
            <v>KIRB</v>
          </cell>
        </row>
        <row r="512">
          <cell r="A512" t="str">
            <v>KIRB</v>
          </cell>
        </row>
        <row r="513">
          <cell r="A513" t="str">
            <v>KIRB</v>
          </cell>
        </row>
        <row r="514">
          <cell r="A514" t="str">
            <v>KIRB</v>
          </cell>
        </row>
        <row r="515">
          <cell r="A515" t="str">
            <v>KIRB</v>
          </cell>
        </row>
        <row r="516">
          <cell r="A516" t="str">
            <v>KIRB</v>
          </cell>
        </row>
        <row r="517">
          <cell r="A517" t="str">
            <v>KIRB</v>
          </cell>
        </row>
        <row r="518">
          <cell r="A518" t="str">
            <v>KIRB</v>
          </cell>
        </row>
        <row r="519">
          <cell r="A519" t="str">
            <v>KIRB</v>
          </cell>
        </row>
        <row r="520">
          <cell r="A520" t="str">
            <v>KIRB</v>
          </cell>
        </row>
        <row r="521">
          <cell r="A521" t="str">
            <v>KIRB</v>
          </cell>
        </row>
        <row r="522">
          <cell r="A522" t="str">
            <v>KIRB</v>
          </cell>
        </row>
        <row r="523">
          <cell r="A523" t="str">
            <v>KIRB</v>
          </cell>
        </row>
        <row r="524">
          <cell r="A524" t="str">
            <v>KIRB</v>
          </cell>
        </row>
        <row r="525">
          <cell r="A525" t="str">
            <v>KIRB</v>
          </cell>
        </row>
        <row r="526">
          <cell r="A526" t="str">
            <v>KIRB</v>
          </cell>
        </row>
        <row r="527">
          <cell r="A527" t="str">
            <v>KIRB</v>
          </cell>
        </row>
        <row r="528">
          <cell r="A528" t="str">
            <v>KIRB</v>
          </cell>
        </row>
        <row r="529">
          <cell r="A529" t="str">
            <v>KIRB</v>
          </cell>
        </row>
        <row r="530">
          <cell r="A530" t="str">
            <v>KIRB</v>
          </cell>
        </row>
        <row r="531">
          <cell r="A531" t="str">
            <v>KIRB</v>
          </cell>
        </row>
        <row r="532">
          <cell r="A532" t="str">
            <v>KIRB</v>
          </cell>
        </row>
        <row r="533">
          <cell r="A533" t="str">
            <v>KIRB</v>
          </cell>
        </row>
        <row r="534">
          <cell r="A534" t="str">
            <v>KIRB</v>
          </cell>
        </row>
        <row r="535">
          <cell r="A535" t="str">
            <v>KIRB</v>
          </cell>
        </row>
        <row r="536">
          <cell r="A536" t="str">
            <v>KIRB</v>
          </cell>
        </row>
        <row r="537">
          <cell r="A537" t="str">
            <v>KIRB</v>
          </cell>
        </row>
        <row r="538">
          <cell r="A538" t="str">
            <v>KIRB</v>
          </cell>
        </row>
        <row r="539">
          <cell r="A539" t="str">
            <v>KIRB</v>
          </cell>
        </row>
        <row r="540">
          <cell r="A540" t="str">
            <v>KIRB</v>
          </cell>
        </row>
        <row r="541">
          <cell r="A541" t="str">
            <v>KIRB</v>
          </cell>
        </row>
        <row r="542">
          <cell r="A542" t="str">
            <v>KIRB</v>
          </cell>
        </row>
        <row r="543">
          <cell r="A543" t="str">
            <v>KIRB</v>
          </cell>
        </row>
        <row r="544">
          <cell r="A544" t="str">
            <v>KIRB</v>
          </cell>
        </row>
        <row r="545">
          <cell r="A545" t="str">
            <v>KIRB</v>
          </cell>
        </row>
        <row r="546">
          <cell r="A546" t="str">
            <v>KIRB</v>
          </cell>
        </row>
        <row r="547">
          <cell r="A547" t="str">
            <v>KIRB</v>
          </cell>
        </row>
        <row r="548">
          <cell r="A548" t="str">
            <v>KIRB</v>
          </cell>
        </row>
        <row r="549">
          <cell r="A549" t="str">
            <v>KIRB</v>
          </cell>
        </row>
        <row r="550">
          <cell r="A550" t="str">
            <v>KIRB</v>
          </cell>
        </row>
        <row r="551">
          <cell r="A551" t="str">
            <v>KIRB</v>
          </cell>
        </row>
        <row r="552">
          <cell r="A552" t="str">
            <v>KIRB</v>
          </cell>
        </row>
        <row r="553">
          <cell r="A553" t="str">
            <v>KIRB</v>
          </cell>
        </row>
        <row r="554">
          <cell r="A554" t="str">
            <v>KIRB</v>
          </cell>
        </row>
        <row r="555">
          <cell r="A555" t="str">
            <v>KIRB</v>
          </cell>
        </row>
        <row r="556">
          <cell r="A556" t="str">
            <v>KIRB</v>
          </cell>
        </row>
        <row r="557">
          <cell r="A557" t="str">
            <v>KIRB</v>
          </cell>
        </row>
        <row r="558">
          <cell r="A558" t="str">
            <v>KIRB</v>
          </cell>
        </row>
        <row r="559">
          <cell r="A559" t="str">
            <v>KIRB</v>
          </cell>
        </row>
        <row r="560">
          <cell r="A560" t="str">
            <v>KIRB</v>
          </cell>
        </row>
        <row r="561">
          <cell r="A561" t="str">
            <v>KIRB</v>
          </cell>
        </row>
        <row r="562">
          <cell r="A562" t="str">
            <v>KIRB</v>
          </cell>
        </row>
        <row r="563">
          <cell r="A563" t="str">
            <v>KIRB</v>
          </cell>
        </row>
        <row r="564">
          <cell r="A564" t="str">
            <v>KIRB</v>
          </cell>
        </row>
        <row r="565">
          <cell r="A565" t="str">
            <v>KIRB</v>
          </cell>
        </row>
        <row r="566">
          <cell r="A566" t="str">
            <v>KIRB</v>
          </cell>
        </row>
        <row r="567">
          <cell r="A567" t="str">
            <v>KIRB</v>
          </cell>
        </row>
        <row r="568">
          <cell r="A568" t="str">
            <v>KIRB</v>
          </cell>
        </row>
        <row r="569">
          <cell r="A569" t="str">
            <v>KIRB</v>
          </cell>
        </row>
        <row r="570">
          <cell r="A570" t="str">
            <v>KIRB</v>
          </cell>
        </row>
        <row r="571">
          <cell r="A571" t="str">
            <v>KIRB</v>
          </cell>
        </row>
        <row r="572">
          <cell r="A572" t="str">
            <v>KIRB</v>
          </cell>
        </row>
        <row r="573">
          <cell r="A573" t="str">
            <v>KIRB</v>
          </cell>
        </row>
        <row r="574">
          <cell r="A574" t="str">
            <v>KIRB</v>
          </cell>
        </row>
        <row r="575">
          <cell r="A575" t="str">
            <v>KIRB</v>
          </cell>
        </row>
        <row r="576">
          <cell r="A576" t="str">
            <v>KIRB</v>
          </cell>
        </row>
        <row r="577">
          <cell r="A577" t="str">
            <v>KIRB</v>
          </cell>
        </row>
        <row r="578">
          <cell r="A578" t="str">
            <v>KIRB</v>
          </cell>
        </row>
        <row r="579">
          <cell r="A579" t="str">
            <v>KIRB</v>
          </cell>
        </row>
        <row r="580">
          <cell r="A580" t="str">
            <v>KIRB</v>
          </cell>
        </row>
        <row r="581">
          <cell r="A581" t="str">
            <v>KIRB</v>
          </cell>
        </row>
        <row r="582">
          <cell r="A582" t="str">
            <v>KIRB</v>
          </cell>
        </row>
        <row r="583">
          <cell r="A583" t="str">
            <v>KIRB</v>
          </cell>
        </row>
        <row r="584">
          <cell r="A584" t="str">
            <v>KIRB</v>
          </cell>
        </row>
        <row r="585">
          <cell r="A585" t="str">
            <v>KIRB</v>
          </cell>
        </row>
        <row r="586">
          <cell r="A586" t="str">
            <v>KIRB</v>
          </cell>
        </row>
        <row r="587">
          <cell r="A587" t="str">
            <v>KIRB</v>
          </cell>
        </row>
        <row r="588">
          <cell r="A588" t="str">
            <v>KIRB</v>
          </cell>
        </row>
        <row r="589">
          <cell r="A589" t="str">
            <v>KIRB</v>
          </cell>
        </row>
        <row r="590">
          <cell r="A590" t="str">
            <v>KIRB</v>
          </cell>
        </row>
        <row r="591">
          <cell r="A591" t="str">
            <v>KIRB</v>
          </cell>
        </row>
        <row r="592">
          <cell r="A592" t="str">
            <v>KIRB</v>
          </cell>
        </row>
        <row r="593">
          <cell r="A593" t="str">
            <v>KIRB</v>
          </cell>
        </row>
        <row r="594">
          <cell r="A594" t="str">
            <v>KIRB</v>
          </cell>
        </row>
        <row r="595">
          <cell r="A595" t="str">
            <v>KIRB</v>
          </cell>
        </row>
        <row r="596">
          <cell r="A596" t="str">
            <v>KIRB</v>
          </cell>
        </row>
        <row r="597">
          <cell r="A597" t="str">
            <v>KIRB</v>
          </cell>
        </row>
        <row r="598">
          <cell r="A598" t="str">
            <v>KIRB</v>
          </cell>
        </row>
        <row r="599">
          <cell r="A599" t="str">
            <v>KIRB</v>
          </cell>
        </row>
        <row r="600">
          <cell r="A600" t="str">
            <v>KIRB</v>
          </cell>
        </row>
        <row r="601">
          <cell r="A601" t="str">
            <v>KIRB</v>
          </cell>
        </row>
        <row r="602">
          <cell r="A602" t="str">
            <v>KIRB</v>
          </cell>
        </row>
        <row r="603">
          <cell r="A603" t="str">
            <v>KIRB</v>
          </cell>
        </row>
        <row r="604">
          <cell r="A604" t="str">
            <v>KIRB</v>
          </cell>
        </row>
        <row r="605">
          <cell r="A605" t="str">
            <v>KIRB</v>
          </cell>
        </row>
        <row r="606">
          <cell r="A606" t="str">
            <v>KIRB</v>
          </cell>
        </row>
        <row r="607">
          <cell r="A607" t="str">
            <v>KIRB</v>
          </cell>
        </row>
        <row r="608">
          <cell r="A608" t="str">
            <v>KIRB</v>
          </cell>
        </row>
        <row r="609">
          <cell r="A609" t="str">
            <v>KIRB</v>
          </cell>
        </row>
        <row r="610">
          <cell r="A610" t="str">
            <v>KIRB</v>
          </cell>
        </row>
        <row r="611">
          <cell r="A611" t="str">
            <v>KIRB</v>
          </cell>
        </row>
        <row r="612">
          <cell r="A612" t="str">
            <v>KIRB</v>
          </cell>
        </row>
        <row r="613">
          <cell r="A613" t="str">
            <v>KIRB</v>
          </cell>
        </row>
        <row r="614">
          <cell r="A614" t="str">
            <v>KIRB</v>
          </cell>
        </row>
        <row r="615">
          <cell r="A615" t="str">
            <v>KIRB</v>
          </cell>
        </row>
        <row r="616">
          <cell r="A616" t="str">
            <v>KIRB</v>
          </cell>
        </row>
        <row r="617">
          <cell r="A617" t="str">
            <v>KIRB</v>
          </cell>
        </row>
        <row r="618">
          <cell r="A618" t="str">
            <v>KIRB</v>
          </cell>
        </row>
        <row r="619">
          <cell r="A619" t="str">
            <v>KIRB</v>
          </cell>
        </row>
        <row r="620">
          <cell r="A620" t="str">
            <v>KIRB</v>
          </cell>
        </row>
        <row r="621">
          <cell r="A621" t="str">
            <v>KIRB</v>
          </cell>
        </row>
        <row r="622">
          <cell r="A622" t="str">
            <v>KIRB</v>
          </cell>
        </row>
        <row r="623">
          <cell r="A623" t="str">
            <v>KIRB</v>
          </cell>
        </row>
        <row r="624">
          <cell r="A624" t="str">
            <v>KIRB</v>
          </cell>
        </row>
        <row r="625">
          <cell r="A625" t="str">
            <v>KIRB</v>
          </cell>
        </row>
        <row r="626">
          <cell r="A626" t="str">
            <v>LIEG</v>
          </cell>
        </row>
        <row r="627">
          <cell r="A627" t="str">
            <v>LIEG</v>
          </cell>
        </row>
        <row r="628">
          <cell r="A628" t="str">
            <v>LIEG</v>
          </cell>
        </row>
        <row r="629">
          <cell r="A629" t="str">
            <v>LIEG</v>
          </cell>
        </row>
        <row r="630">
          <cell r="A630" t="str">
            <v>LIEG</v>
          </cell>
        </row>
        <row r="631">
          <cell r="A631" t="str">
            <v>LIEG</v>
          </cell>
        </row>
        <row r="632">
          <cell r="A632" t="str">
            <v>LIEG</v>
          </cell>
        </row>
        <row r="633">
          <cell r="A633" t="str">
            <v>LIEG</v>
          </cell>
        </row>
        <row r="634">
          <cell r="A634" t="str">
            <v>LIEG</v>
          </cell>
        </row>
        <row r="635">
          <cell r="A635" t="str">
            <v>LIEG</v>
          </cell>
        </row>
        <row r="636">
          <cell r="A636" t="str">
            <v>LIEG</v>
          </cell>
        </row>
        <row r="637">
          <cell r="A637" t="str">
            <v>LIEG</v>
          </cell>
        </row>
        <row r="638">
          <cell r="A638" t="str">
            <v>LIEG</v>
          </cell>
        </row>
        <row r="639">
          <cell r="A639" t="str">
            <v>LIEG</v>
          </cell>
        </row>
        <row r="640">
          <cell r="A640" t="str">
            <v>LIEG</v>
          </cell>
        </row>
        <row r="641">
          <cell r="A641" t="str">
            <v>LIEG</v>
          </cell>
        </row>
        <row r="642">
          <cell r="A642" t="str">
            <v>LIEG</v>
          </cell>
        </row>
        <row r="643">
          <cell r="A643" t="str">
            <v>LIEG</v>
          </cell>
        </row>
        <row r="644">
          <cell r="A644" t="str">
            <v>LIEG</v>
          </cell>
        </row>
        <row r="645">
          <cell r="A645" t="str">
            <v>LIEG</v>
          </cell>
        </row>
        <row r="646">
          <cell r="A646" t="str">
            <v>LIEG</v>
          </cell>
        </row>
        <row r="647">
          <cell r="A647" t="str">
            <v>LIEG</v>
          </cell>
        </row>
        <row r="648">
          <cell r="A648" t="str">
            <v>LIEG</v>
          </cell>
        </row>
        <row r="649">
          <cell r="A649" t="str">
            <v>LIEG</v>
          </cell>
        </row>
        <row r="650">
          <cell r="A650" t="str">
            <v>LIEG</v>
          </cell>
        </row>
        <row r="651">
          <cell r="A651" t="str">
            <v>LIEG</v>
          </cell>
        </row>
        <row r="652">
          <cell r="A652" t="str">
            <v>LIEG</v>
          </cell>
        </row>
        <row r="653">
          <cell r="A653" t="str">
            <v>LIEG</v>
          </cell>
        </row>
        <row r="654">
          <cell r="A654" t="str">
            <v>LIEG</v>
          </cell>
        </row>
        <row r="655">
          <cell r="A655" t="str">
            <v>LIEG</v>
          </cell>
        </row>
        <row r="656">
          <cell r="A656" t="str">
            <v>LIEG</v>
          </cell>
        </row>
        <row r="657">
          <cell r="A657" t="str">
            <v>LIEG</v>
          </cell>
        </row>
        <row r="658">
          <cell r="A658" t="str">
            <v>LIEG</v>
          </cell>
        </row>
        <row r="659">
          <cell r="A659" t="str">
            <v>LIEG</v>
          </cell>
        </row>
        <row r="660">
          <cell r="A660" t="str">
            <v>LIEG</v>
          </cell>
        </row>
        <row r="661">
          <cell r="A661" t="str">
            <v>LIEG</v>
          </cell>
        </row>
        <row r="662">
          <cell r="A662" t="str">
            <v>LIEG</v>
          </cell>
        </row>
        <row r="663">
          <cell r="A663" t="str">
            <v>LIEG</v>
          </cell>
        </row>
        <row r="664">
          <cell r="A664" t="str">
            <v>LIEG</v>
          </cell>
        </row>
        <row r="665">
          <cell r="A665" t="str">
            <v>LIEG</v>
          </cell>
        </row>
        <row r="666">
          <cell r="A666" t="str">
            <v>LIEG</v>
          </cell>
        </row>
        <row r="667">
          <cell r="A667" t="str">
            <v>LIEG</v>
          </cell>
        </row>
        <row r="668">
          <cell r="A668" t="str">
            <v>LIEG</v>
          </cell>
        </row>
        <row r="669">
          <cell r="A669" t="str">
            <v>LIEG</v>
          </cell>
        </row>
        <row r="670">
          <cell r="A670" t="str">
            <v>LIEG</v>
          </cell>
        </row>
        <row r="671">
          <cell r="A671" t="str">
            <v>LIEG</v>
          </cell>
        </row>
        <row r="672">
          <cell r="A672" t="str">
            <v>LIEG</v>
          </cell>
        </row>
        <row r="673">
          <cell r="A673" t="str">
            <v>LIEG</v>
          </cell>
        </row>
        <row r="674">
          <cell r="A674" t="str">
            <v>LIEG</v>
          </cell>
        </row>
        <row r="675">
          <cell r="A675" t="str">
            <v>LIEG</v>
          </cell>
        </row>
        <row r="676">
          <cell r="A676" t="str">
            <v>LIEG</v>
          </cell>
        </row>
        <row r="677">
          <cell r="A677" t="str">
            <v>LIEG</v>
          </cell>
        </row>
        <row r="678">
          <cell r="A678" t="str">
            <v>LIEG</v>
          </cell>
        </row>
        <row r="679">
          <cell r="A679" t="str">
            <v>LIEG</v>
          </cell>
        </row>
        <row r="680">
          <cell r="A680" t="str">
            <v>LIEG</v>
          </cell>
        </row>
        <row r="681">
          <cell r="A681" t="str">
            <v>LIEG</v>
          </cell>
        </row>
        <row r="682">
          <cell r="A682" t="str">
            <v>LIEG</v>
          </cell>
        </row>
        <row r="683">
          <cell r="A683" t="str">
            <v>LIEG</v>
          </cell>
        </row>
        <row r="684">
          <cell r="A684" t="str">
            <v>LIEG</v>
          </cell>
        </row>
        <row r="685">
          <cell r="A685" t="str">
            <v>LIEG</v>
          </cell>
        </row>
        <row r="686">
          <cell r="A686" t="str">
            <v>LIEG</v>
          </cell>
        </row>
        <row r="687">
          <cell r="A687" t="str">
            <v>LIEG</v>
          </cell>
        </row>
        <row r="688">
          <cell r="A688" t="str">
            <v>LIEG</v>
          </cell>
        </row>
        <row r="689">
          <cell r="A689" t="str">
            <v>LIEG</v>
          </cell>
        </row>
        <row r="690">
          <cell r="A690" t="str">
            <v>LIEG</v>
          </cell>
        </row>
        <row r="691">
          <cell r="A691" t="str">
            <v>LIEG</v>
          </cell>
        </row>
        <row r="692">
          <cell r="A692" t="str">
            <v>LIEG</v>
          </cell>
        </row>
        <row r="693">
          <cell r="A693" t="str">
            <v>LIEG</v>
          </cell>
        </row>
        <row r="694">
          <cell r="A694" t="str">
            <v>LIEG</v>
          </cell>
        </row>
        <row r="695">
          <cell r="A695" t="str">
            <v>LIEG</v>
          </cell>
        </row>
        <row r="696">
          <cell r="A696" t="str">
            <v>LIEG</v>
          </cell>
        </row>
        <row r="697">
          <cell r="A697" t="str">
            <v>LIEG</v>
          </cell>
        </row>
        <row r="698">
          <cell r="A698" t="str">
            <v>LIEG</v>
          </cell>
        </row>
        <row r="699">
          <cell r="A699" t="str">
            <v>LIEG</v>
          </cell>
        </row>
        <row r="700">
          <cell r="A700" t="str">
            <v>LIEG</v>
          </cell>
        </row>
        <row r="701">
          <cell r="A701" t="str">
            <v>LIEG</v>
          </cell>
        </row>
        <row r="702">
          <cell r="A702" t="str">
            <v>LIEG</v>
          </cell>
        </row>
        <row r="703">
          <cell r="A703" t="str">
            <v>LIEG</v>
          </cell>
        </row>
        <row r="704">
          <cell r="A704" t="str">
            <v>LIEG</v>
          </cell>
        </row>
        <row r="705">
          <cell r="A705" t="str">
            <v>LIEG</v>
          </cell>
        </row>
        <row r="706">
          <cell r="A706" t="str">
            <v>LIEG</v>
          </cell>
        </row>
        <row r="707">
          <cell r="A707" t="str">
            <v>LIEG</v>
          </cell>
        </row>
        <row r="708">
          <cell r="A708" t="str">
            <v>LIEG</v>
          </cell>
        </row>
        <row r="709">
          <cell r="A709" t="str">
            <v>LIEG</v>
          </cell>
        </row>
        <row r="710">
          <cell r="A710" t="str">
            <v>LIEG</v>
          </cell>
        </row>
        <row r="711">
          <cell r="A711" t="str">
            <v>LIEG</v>
          </cell>
        </row>
        <row r="712">
          <cell r="A712" t="str">
            <v>LIEG</v>
          </cell>
        </row>
        <row r="713">
          <cell r="A713" t="str">
            <v>LIEG</v>
          </cell>
        </row>
        <row r="714">
          <cell r="A714" t="str">
            <v>LIEG</v>
          </cell>
        </row>
        <row r="715">
          <cell r="A715" t="str">
            <v>LIEG</v>
          </cell>
        </row>
        <row r="716">
          <cell r="A716" t="str">
            <v>LIEG</v>
          </cell>
        </row>
        <row r="717">
          <cell r="A717" t="str">
            <v>LIEG</v>
          </cell>
        </row>
        <row r="718">
          <cell r="A718" t="str">
            <v>LIEG</v>
          </cell>
        </row>
        <row r="719">
          <cell r="A719" t="str">
            <v>LIEG</v>
          </cell>
        </row>
        <row r="720">
          <cell r="A720" t="str">
            <v>LIEG</v>
          </cell>
        </row>
        <row r="721">
          <cell r="A721" t="str">
            <v>LIEG</v>
          </cell>
        </row>
        <row r="722">
          <cell r="A722" t="str">
            <v>LIEG</v>
          </cell>
        </row>
        <row r="723">
          <cell r="A723" t="str">
            <v>LIEG</v>
          </cell>
        </row>
        <row r="724">
          <cell r="A724" t="str">
            <v>LIEG</v>
          </cell>
        </row>
        <row r="725">
          <cell r="A725" t="str">
            <v>LIEG</v>
          </cell>
        </row>
        <row r="726">
          <cell r="A726" t="str">
            <v>LIEG</v>
          </cell>
        </row>
        <row r="727">
          <cell r="A727" t="str">
            <v>LIEG</v>
          </cell>
        </row>
        <row r="728">
          <cell r="A728" t="str">
            <v>LIEG</v>
          </cell>
        </row>
        <row r="729">
          <cell r="A729" t="str">
            <v>LIEG</v>
          </cell>
        </row>
        <row r="730">
          <cell r="A730" t="str">
            <v>LIEG</v>
          </cell>
        </row>
        <row r="731">
          <cell r="A731" t="str">
            <v>LIEG</v>
          </cell>
        </row>
        <row r="732">
          <cell r="A732" t="str">
            <v>LIEG</v>
          </cell>
        </row>
        <row r="733">
          <cell r="A733" t="str">
            <v>LIEG</v>
          </cell>
        </row>
        <row r="734">
          <cell r="A734" t="str">
            <v>LIEG</v>
          </cell>
        </row>
        <row r="735">
          <cell r="A735" t="str">
            <v>LIEG</v>
          </cell>
        </row>
        <row r="736">
          <cell r="A736" t="str">
            <v>LIEG</v>
          </cell>
        </row>
        <row r="737">
          <cell r="A737" t="str">
            <v>LIEG</v>
          </cell>
        </row>
        <row r="738">
          <cell r="A738" t="str">
            <v>LIEG</v>
          </cell>
        </row>
        <row r="739">
          <cell r="A739" t="str">
            <v>LIEG</v>
          </cell>
        </row>
        <row r="740">
          <cell r="A740" t="str">
            <v>LIEG</v>
          </cell>
        </row>
        <row r="741">
          <cell r="A741" t="str">
            <v>LIEG</v>
          </cell>
        </row>
        <row r="742">
          <cell r="A742" t="str">
            <v>LIEG</v>
          </cell>
        </row>
        <row r="743">
          <cell r="A743" t="str">
            <v>LIEG</v>
          </cell>
        </row>
        <row r="744">
          <cell r="A744" t="str">
            <v>LIEG</v>
          </cell>
        </row>
        <row r="745">
          <cell r="A745" t="str">
            <v>LIEG</v>
          </cell>
        </row>
        <row r="746">
          <cell r="A746" t="str">
            <v>LIEG</v>
          </cell>
        </row>
        <row r="747">
          <cell r="A747" t="str">
            <v>LIEG</v>
          </cell>
        </row>
        <row r="748">
          <cell r="A748" t="str">
            <v>LIEG</v>
          </cell>
        </row>
        <row r="749">
          <cell r="A749" t="str">
            <v>LIEG</v>
          </cell>
        </row>
        <row r="750">
          <cell r="A750" t="str">
            <v>LIEG</v>
          </cell>
        </row>
        <row r="751">
          <cell r="A751" t="str">
            <v>LIEG</v>
          </cell>
        </row>
        <row r="752">
          <cell r="A752" t="str">
            <v>LIEG</v>
          </cell>
        </row>
        <row r="753">
          <cell r="A753" t="str">
            <v>LIEG</v>
          </cell>
        </row>
        <row r="754">
          <cell r="A754" t="str">
            <v>LIEG</v>
          </cell>
        </row>
        <row r="755">
          <cell r="A755" t="str">
            <v>LIEG</v>
          </cell>
        </row>
        <row r="756">
          <cell r="A756" t="str">
            <v>LIEG</v>
          </cell>
        </row>
        <row r="757">
          <cell r="A757" t="str">
            <v>LIEG</v>
          </cell>
        </row>
        <row r="758">
          <cell r="A758" t="str">
            <v>LIEG</v>
          </cell>
        </row>
        <row r="759">
          <cell r="A759" t="str">
            <v>LIEG</v>
          </cell>
        </row>
        <row r="760">
          <cell r="A760" t="str">
            <v>LIEG</v>
          </cell>
        </row>
        <row r="761">
          <cell r="A761" t="str">
            <v>LIEG</v>
          </cell>
        </row>
        <row r="762">
          <cell r="A762" t="str">
            <v>LIEG</v>
          </cell>
        </row>
        <row r="763">
          <cell r="A763" t="str">
            <v>LIEG</v>
          </cell>
        </row>
        <row r="764">
          <cell r="A764" t="str">
            <v>LIEG</v>
          </cell>
        </row>
        <row r="765">
          <cell r="A765" t="str">
            <v>LIEG</v>
          </cell>
        </row>
        <row r="766">
          <cell r="A766" t="str">
            <v>LIEG</v>
          </cell>
        </row>
        <row r="767">
          <cell r="A767" t="str">
            <v>LIEG</v>
          </cell>
        </row>
        <row r="768">
          <cell r="A768" t="str">
            <v>LIEG</v>
          </cell>
        </row>
        <row r="769">
          <cell r="A769" t="str">
            <v>LIEG</v>
          </cell>
        </row>
        <row r="770">
          <cell r="A770" t="str">
            <v>LIEG</v>
          </cell>
        </row>
        <row r="771">
          <cell r="A771" t="str">
            <v>LIEG</v>
          </cell>
        </row>
        <row r="772">
          <cell r="A772" t="str">
            <v>LIEG</v>
          </cell>
        </row>
        <row r="773">
          <cell r="A773" t="str">
            <v>LIEG</v>
          </cell>
        </row>
        <row r="774">
          <cell r="A774" t="str">
            <v>LIEG</v>
          </cell>
        </row>
        <row r="775">
          <cell r="A775" t="str">
            <v>LIEG</v>
          </cell>
        </row>
        <row r="776">
          <cell r="A776" t="str">
            <v>LIEG</v>
          </cell>
        </row>
        <row r="777">
          <cell r="A777" t="str">
            <v>LIEG</v>
          </cell>
        </row>
        <row r="778">
          <cell r="A778" t="str">
            <v>LIEG</v>
          </cell>
        </row>
        <row r="779">
          <cell r="A779" t="str">
            <v>LIEG</v>
          </cell>
        </row>
        <row r="780">
          <cell r="A780" t="str">
            <v>LIEG</v>
          </cell>
        </row>
        <row r="781">
          <cell r="A781" t="str">
            <v>LIEG</v>
          </cell>
        </row>
        <row r="782">
          <cell r="A782" t="str">
            <v>LIEG</v>
          </cell>
        </row>
        <row r="783">
          <cell r="A783" t="str">
            <v>LIEG</v>
          </cell>
        </row>
        <row r="784">
          <cell r="A784" t="str">
            <v>LIEG</v>
          </cell>
        </row>
        <row r="785">
          <cell r="A785" t="str">
            <v>LIEG</v>
          </cell>
        </row>
        <row r="786">
          <cell r="A786" t="str">
            <v>LIEG</v>
          </cell>
        </row>
        <row r="787">
          <cell r="A787" t="str">
            <v>LIEG</v>
          </cell>
        </row>
        <row r="788">
          <cell r="A788" t="str">
            <v>LIEG</v>
          </cell>
        </row>
        <row r="789">
          <cell r="A789" t="str">
            <v>LIEG</v>
          </cell>
        </row>
        <row r="790">
          <cell r="A790" t="str">
            <v>LIEG</v>
          </cell>
        </row>
        <row r="791">
          <cell r="A791" t="str">
            <v>LIEG</v>
          </cell>
        </row>
        <row r="792">
          <cell r="A792" t="str">
            <v>LIEG</v>
          </cell>
        </row>
        <row r="793">
          <cell r="A793" t="str">
            <v>LIEG</v>
          </cell>
        </row>
        <row r="794">
          <cell r="A794" t="str">
            <v>LIEG</v>
          </cell>
        </row>
        <row r="795">
          <cell r="A795" t="str">
            <v>LIEG</v>
          </cell>
        </row>
        <row r="796">
          <cell r="A796" t="str">
            <v>LIEG</v>
          </cell>
        </row>
        <row r="797">
          <cell r="A797" t="str">
            <v>LIEG</v>
          </cell>
        </row>
        <row r="798">
          <cell r="A798" t="str">
            <v>LIEG</v>
          </cell>
        </row>
        <row r="799">
          <cell r="A799" t="str">
            <v>LIEG</v>
          </cell>
        </row>
        <row r="800">
          <cell r="A800" t="str">
            <v>LIEG</v>
          </cell>
        </row>
        <row r="801">
          <cell r="A801" t="str">
            <v>LIEG</v>
          </cell>
        </row>
        <row r="802">
          <cell r="A802" t="str">
            <v>LIEG</v>
          </cell>
        </row>
        <row r="803">
          <cell r="A803" t="str">
            <v>LIEG</v>
          </cell>
        </row>
        <row r="804">
          <cell r="A804" t="str">
            <v>LIEG</v>
          </cell>
        </row>
        <row r="805">
          <cell r="A805" t="str">
            <v>LIEG</v>
          </cell>
        </row>
        <row r="806">
          <cell r="A806" t="str">
            <v>LIEG</v>
          </cell>
        </row>
        <row r="807">
          <cell r="A807" t="str">
            <v>LIEG</v>
          </cell>
        </row>
        <row r="808">
          <cell r="A808" t="str">
            <v>LIEG</v>
          </cell>
        </row>
        <row r="809">
          <cell r="A809" t="str">
            <v>LIEG</v>
          </cell>
        </row>
        <row r="810">
          <cell r="A810" t="str">
            <v>LIEG</v>
          </cell>
        </row>
        <row r="811">
          <cell r="A811" t="str">
            <v>LIEG</v>
          </cell>
        </row>
        <row r="812">
          <cell r="A812" t="str">
            <v>LIEG</v>
          </cell>
        </row>
        <row r="813">
          <cell r="A813" t="str">
            <v>LIEG</v>
          </cell>
        </row>
        <row r="814">
          <cell r="A814" t="str">
            <v>LIEG</v>
          </cell>
        </row>
        <row r="815">
          <cell r="A815" t="str">
            <v>LIEG</v>
          </cell>
        </row>
        <row r="816">
          <cell r="A816" t="str">
            <v>LIEG</v>
          </cell>
        </row>
        <row r="817">
          <cell r="A817" t="str">
            <v>LIEG</v>
          </cell>
        </row>
        <row r="818">
          <cell r="A818" t="str">
            <v>LIEG</v>
          </cell>
        </row>
        <row r="819">
          <cell r="A819" t="str">
            <v>LIEG</v>
          </cell>
        </row>
        <row r="820">
          <cell r="A820" t="str">
            <v>LIEG</v>
          </cell>
        </row>
        <row r="821">
          <cell r="A821" t="str">
            <v>LIEG</v>
          </cell>
        </row>
        <row r="822">
          <cell r="A822" t="str">
            <v>LIEG</v>
          </cell>
        </row>
        <row r="823">
          <cell r="A823" t="str">
            <v>LIEG</v>
          </cell>
        </row>
        <row r="824">
          <cell r="A824" t="str">
            <v>LIEG</v>
          </cell>
        </row>
        <row r="825">
          <cell r="A825" t="str">
            <v>LIEG</v>
          </cell>
        </row>
        <row r="826">
          <cell r="A826" t="str">
            <v>LIEG</v>
          </cell>
        </row>
        <row r="827">
          <cell r="A827" t="str">
            <v>LIEG</v>
          </cell>
        </row>
        <row r="828">
          <cell r="A828" t="str">
            <v>LIEG</v>
          </cell>
        </row>
        <row r="829">
          <cell r="A829" t="str">
            <v>LIEG</v>
          </cell>
        </row>
        <row r="830">
          <cell r="A830" t="str">
            <v>LIEG</v>
          </cell>
        </row>
        <row r="831">
          <cell r="A831" t="str">
            <v>LIEG</v>
          </cell>
        </row>
        <row r="832">
          <cell r="A832" t="str">
            <v>LIEG</v>
          </cell>
        </row>
        <row r="833">
          <cell r="A833" t="str">
            <v>LIEG</v>
          </cell>
        </row>
        <row r="834">
          <cell r="A834" t="str">
            <v>LIEG</v>
          </cell>
        </row>
        <row r="835">
          <cell r="A835" t="str">
            <v>LIEG</v>
          </cell>
        </row>
        <row r="836">
          <cell r="A836" t="str">
            <v>LIEG</v>
          </cell>
        </row>
        <row r="837">
          <cell r="A837" t="str">
            <v>LIEG</v>
          </cell>
        </row>
        <row r="838">
          <cell r="A838" t="str">
            <v>LIEG</v>
          </cell>
        </row>
        <row r="839">
          <cell r="A839" t="str">
            <v>LIEG</v>
          </cell>
        </row>
        <row r="840">
          <cell r="A840" t="str">
            <v>LIEG</v>
          </cell>
        </row>
        <row r="841">
          <cell r="A841" t="str">
            <v>LIEG</v>
          </cell>
        </row>
        <row r="842">
          <cell r="A842" t="str">
            <v>LIEG</v>
          </cell>
        </row>
        <row r="843">
          <cell r="A843" t="str">
            <v>LIEG</v>
          </cell>
        </row>
        <row r="844">
          <cell r="A844" t="str">
            <v>LIEG</v>
          </cell>
        </row>
        <row r="845">
          <cell r="A845" t="str">
            <v>LIEG</v>
          </cell>
        </row>
        <row r="846">
          <cell r="A846" t="str">
            <v>LIEG</v>
          </cell>
        </row>
        <row r="847">
          <cell r="A847" t="str">
            <v>LIEG</v>
          </cell>
        </row>
        <row r="848">
          <cell r="A848" t="str">
            <v>LIEG</v>
          </cell>
        </row>
        <row r="849">
          <cell r="A849" t="str">
            <v>LIEG</v>
          </cell>
        </row>
        <row r="850">
          <cell r="A850" t="str">
            <v>LIEG</v>
          </cell>
        </row>
        <row r="851">
          <cell r="A851" t="str">
            <v>LIEG</v>
          </cell>
        </row>
        <row r="852">
          <cell r="A852" t="str">
            <v>LIEG</v>
          </cell>
        </row>
        <row r="853">
          <cell r="A853" t="str">
            <v>LIEG</v>
          </cell>
        </row>
        <row r="854">
          <cell r="A854" t="str">
            <v>LIEG</v>
          </cell>
        </row>
        <row r="855">
          <cell r="A855" t="str">
            <v>LIEG</v>
          </cell>
        </row>
        <row r="856">
          <cell r="A856" t="str">
            <v>LIEG</v>
          </cell>
        </row>
        <row r="857">
          <cell r="A857" t="str">
            <v>LIEG</v>
          </cell>
        </row>
        <row r="858">
          <cell r="A858" t="str">
            <v>LIEG</v>
          </cell>
        </row>
        <row r="859">
          <cell r="A859" t="str">
            <v>LIEG</v>
          </cell>
        </row>
        <row r="860">
          <cell r="A860" t="str">
            <v>LIEG</v>
          </cell>
        </row>
        <row r="861">
          <cell r="A861" t="str">
            <v>LIEG</v>
          </cell>
        </row>
        <row r="862">
          <cell r="A862" t="str">
            <v>LIEG</v>
          </cell>
        </row>
        <row r="863">
          <cell r="A863" t="str">
            <v>LIEG</v>
          </cell>
        </row>
        <row r="864">
          <cell r="A864" t="str">
            <v>LIEG</v>
          </cell>
        </row>
        <row r="865">
          <cell r="A865" t="str">
            <v>LIEG</v>
          </cell>
        </row>
        <row r="866">
          <cell r="A866" t="str">
            <v>LIEG</v>
          </cell>
        </row>
        <row r="867">
          <cell r="A867" t="str">
            <v>LIEG</v>
          </cell>
        </row>
        <row r="868">
          <cell r="A868" t="str">
            <v>LIEG</v>
          </cell>
        </row>
        <row r="869">
          <cell r="A869" t="str">
            <v>LIEG</v>
          </cell>
        </row>
        <row r="870">
          <cell r="A870" t="str">
            <v>LIEG</v>
          </cell>
        </row>
        <row r="871">
          <cell r="A871" t="str">
            <v>LIEG</v>
          </cell>
        </row>
        <row r="872">
          <cell r="A872" t="str">
            <v>LIEG</v>
          </cell>
        </row>
        <row r="873">
          <cell r="A873" t="str">
            <v>LIEG</v>
          </cell>
        </row>
        <row r="874">
          <cell r="A874" t="str">
            <v>LIEG</v>
          </cell>
        </row>
        <row r="875">
          <cell r="A875" t="str">
            <v>LIEG</v>
          </cell>
        </row>
        <row r="876">
          <cell r="A876" t="str">
            <v>LIEG</v>
          </cell>
        </row>
        <row r="877">
          <cell r="A877" t="str">
            <v>LIEG</v>
          </cell>
        </row>
        <row r="878">
          <cell r="A878" t="str">
            <v>LIEG</v>
          </cell>
        </row>
        <row r="879">
          <cell r="A879" t="str">
            <v>LIEG</v>
          </cell>
        </row>
        <row r="880">
          <cell r="A880" t="str">
            <v>LIEG</v>
          </cell>
        </row>
        <row r="881">
          <cell r="A881" t="str">
            <v>LIEG</v>
          </cell>
        </row>
        <row r="882">
          <cell r="A882" t="str">
            <v>LIEG</v>
          </cell>
        </row>
        <row r="883">
          <cell r="A883" t="str">
            <v>LIEG</v>
          </cell>
        </row>
        <row r="884">
          <cell r="A884" t="str">
            <v>LIEG</v>
          </cell>
        </row>
        <row r="885">
          <cell r="A885" t="str">
            <v>LIEG</v>
          </cell>
        </row>
        <row r="886">
          <cell r="A886" t="str">
            <v>LIEG</v>
          </cell>
        </row>
        <row r="887">
          <cell r="A887" t="str">
            <v>LIEG</v>
          </cell>
        </row>
        <row r="888">
          <cell r="A888" t="str">
            <v>LIEG</v>
          </cell>
        </row>
        <row r="889">
          <cell r="A889" t="str">
            <v>LIEG</v>
          </cell>
        </row>
        <row r="890">
          <cell r="A890" t="str">
            <v>LIEG</v>
          </cell>
        </row>
        <row r="891">
          <cell r="A891" t="str">
            <v>LIEG</v>
          </cell>
        </row>
        <row r="892">
          <cell r="A892" t="str">
            <v>LIEG</v>
          </cell>
        </row>
        <row r="893">
          <cell r="A893" t="str">
            <v>LIEG</v>
          </cell>
        </row>
        <row r="894">
          <cell r="A894" t="str">
            <v>LIEG</v>
          </cell>
        </row>
        <row r="895">
          <cell r="A895" t="str">
            <v>LIEG</v>
          </cell>
        </row>
        <row r="896">
          <cell r="A896" t="str">
            <v>LIEG</v>
          </cell>
        </row>
        <row r="897">
          <cell r="A897" t="str">
            <v>LIEG</v>
          </cell>
        </row>
        <row r="898">
          <cell r="A898" t="str">
            <v>LIEG</v>
          </cell>
        </row>
        <row r="899">
          <cell r="A899" t="str">
            <v>LIEG</v>
          </cell>
        </row>
        <row r="900">
          <cell r="A900" t="str">
            <v>LIEG</v>
          </cell>
        </row>
        <row r="901">
          <cell r="A901" t="str">
            <v>LIEG</v>
          </cell>
        </row>
        <row r="902">
          <cell r="A902" t="str">
            <v>COLD</v>
          </cell>
        </row>
        <row r="903">
          <cell r="A903" t="str">
            <v>COLD</v>
          </cell>
        </row>
        <row r="904">
          <cell r="A904" t="str">
            <v>COLD</v>
          </cell>
        </row>
        <row r="905">
          <cell r="A905" t="str">
            <v>COLD</v>
          </cell>
        </row>
        <row r="906">
          <cell r="A906" t="str">
            <v>COLD</v>
          </cell>
        </row>
        <row r="907">
          <cell r="A907" t="str">
            <v>COLD</v>
          </cell>
        </row>
        <row r="908">
          <cell r="A908" t="str">
            <v>COLD</v>
          </cell>
        </row>
        <row r="909">
          <cell r="A909" t="str">
            <v>COLD</v>
          </cell>
        </row>
        <row r="910">
          <cell r="A910" t="str">
            <v>COLD</v>
          </cell>
        </row>
        <row r="911">
          <cell r="A911" t="str">
            <v>COLD</v>
          </cell>
        </row>
        <row r="912">
          <cell r="A912" t="str">
            <v>COLD</v>
          </cell>
        </row>
        <row r="913">
          <cell r="A913" t="str">
            <v>COLD</v>
          </cell>
        </row>
        <row r="914">
          <cell r="A914" t="str">
            <v>COLD</v>
          </cell>
        </row>
        <row r="915">
          <cell r="A915" t="str">
            <v>COLD</v>
          </cell>
        </row>
        <row r="916">
          <cell r="A916" t="str">
            <v>COLD</v>
          </cell>
        </row>
        <row r="917">
          <cell r="A917" t="str">
            <v>COLD</v>
          </cell>
        </row>
        <row r="918">
          <cell r="A918" t="str">
            <v>KIRB</v>
          </cell>
        </row>
        <row r="919">
          <cell r="A919" t="str">
            <v>KIRB</v>
          </cell>
        </row>
        <row r="920">
          <cell r="A920" t="str">
            <v>KIRB</v>
          </cell>
        </row>
        <row r="921">
          <cell r="A921" t="str">
            <v>KIRB</v>
          </cell>
        </row>
        <row r="922">
          <cell r="A922" t="str">
            <v>KIRB</v>
          </cell>
        </row>
        <row r="923">
          <cell r="A923" t="str">
            <v>KIRB</v>
          </cell>
        </row>
        <row r="924">
          <cell r="A924" t="str">
            <v>KIRB</v>
          </cell>
        </row>
        <row r="925">
          <cell r="A925" t="str">
            <v>KIRB</v>
          </cell>
        </row>
        <row r="926">
          <cell r="A926" t="str">
            <v>KIRB</v>
          </cell>
        </row>
        <row r="927">
          <cell r="A927" t="str">
            <v>KIRB</v>
          </cell>
        </row>
        <row r="928">
          <cell r="A928" t="str">
            <v>KIRB</v>
          </cell>
        </row>
        <row r="929">
          <cell r="A929" t="str">
            <v>KIRB</v>
          </cell>
        </row>
        <row r="930">
          <cell r="A930" t="str">
            <v>KIRB</v>
          </cell>
        </row>
        <row r="931">
          <cell r="A931" t="str">
            <v>KIRB</v>
          </cell>
        </row>
        <row r="932">
          <cell r="A932" t="str">
            <v>KIRB</v>
          </cell>
        </row>
        <row r="933">
          <cell r="A933" t="str">
            <v>KIRB</v>
          </cell>
        </row>
        <row r="934">
          <cell r="A934" t="str">
            <v>KIRB</v>
          </cell>
        </row>
        <row r="935">
          <cell r="A935" t="str">
            <v>KIRB</v>
          </cell>
        </row>
        <row r="936">
          <cell r="A936" t="str">
            <v>KIRB</v>
          </cell>
        </row>
        <row r="937">
          <cell r="A937" t="str">
            <v>KIRB</v>
          </cell>
        </row>
        <row r="938">
          <cell r="A938" t="str">
            <v>KIRB</v>
          </cell>
        </row>
        <row r="939">
          <cell r="A939" t="str">
            <v>KIRB</v>
          </cell>
        </row>
        <row r="940">
          <cell r="A940" t="str">
            <v>KIRB</v>
          </cell>
        </row>
        <row r="941">
          <cell r="A941" t="str">
            <v>LIEG</v>
          </cell>
        </row>
        <row r="942">
          <cell r="A942" t="str">
            <v>LIEG</v>
          </cell>
        </row>
        <row r="943">
          <cell r="A943" t="str">
            <v>LIEG</v>
          </cell>
        </row>
        <row r="944">
          <cell r="A944" t="str">
            <v>LIEG</v>
          </cell>
        </row>
        <row r="945">
          <cell r="A945" t="str">
            <v>LIEG</v>
          </cell>
        </row>
        <row r="946">
          <cell r="A946" t="str">
            <v>LIEG</v>
          </cell>
        </row>
        <row r="947">
          <cell r="A947" t="str">
            <v>LIEG</v>
          </cell>
        </row>
        <row r="948">
          <cell r="A948" t="str">
            <v>LIEG</v>
          </cell>
        </row>
        <row r="949">
          <cell r="A949" t="str">
            <v>LIEG</v>
          </cell>
        </row>
        <row r="950">
          <cell r="A950" t="str">
            <v>LIEG</v>
          </cell>
        </row>
        <row r="951">
          <cell r="A951" t="str">
            <v>LIEG</v>
          </cell>
        </row>
        <row r="952">
          <cell r="A952" t="str">
            <v>LIEG</v>
          </cell>
        </row>
        <row r="953">
          <cell r="A953" t="str">
            <v>LIEG</v>
          </cell>
        </row>
        <row r="954">
          <cell r="A954" t="str">
            <v>LIEG</v>
          </cell>
        </row>
        <row r="955">
          <cell r="A955" t="str">
            <v>LIEG</v>
          </cell>
        </row>
        <row r="956">
          <cell r="A956" t="str">
            <v>LIEG</v>
          </cell>
        </row>
        <row r="957">
          <cell r="A957" t="str">
            <v>LIEG</v>
          </cell>
        </row>
        <row r="958">
          <cell r="A958" t="str">
            <v>LIEG</v>
          </cell>
        </row>
        <row r="959">
          <cell r="A959" t="str">
            <v>LIEG</v>
          </cell>
        </row>
        <row r="960">
          <cell r="A960" t="str">
            <v>LIEG</v>
          </cell>
        </row>
        <row r="961">
          <cell r="A961" t="str">
            <v>LIEG</v>
          </cell>
        </row>
        <row r="962">
          <cell r="A962" t="str">
            <v>LIEG</v>
          </cell>
        </row>
        <row r="963">
          <cell r="A963" t="str">
            <v>LIEG</v>
          </cell>
        </row>
        <row r="964">
          <cell r="A964" t="str">
            <v>LIEG</v>
          </cell>
        </row>
        <row r="965">
          <cell r="A965" t="str">
            <v>KIRB</v>
          </cell>
        </row>
        <row r="966">
          <cell r="A966" t="str">
            <v>KIRB</v>
          </cell>
        </row>
        <row r="967">
          <cell r="A967" t="str">
            <v>KIRB</v>
          </cell>
        </row>
        <row r="968">
          <cell r="A968" t="str">
            <v>KIRB</v>
          </cell>
        </row>
        <row r="969">
          <cell r="A969" t="str">
            <v>KIRB</v>
          </cell>
        </row>
        <row r="970">
          <cell r="A970" t="str">
            <v>KIRB</v>
          </cell>
        </row>
        <row r="971">
          <cell r="A971" t="str">
            <v>KIRB</v>
          </cell>
        </row>
        <row r="972">
          <cell r="A972" t="str">
            <v>KIRB</v>
          </cell>
        </row>
        <row r="973">
          <cell r="A973" t="str">
            <v>LIEG</v>
          </cell>
        </row>
        <row r="974">
          <cell r="A974" t="str">
            <v>LIEG</v>
          </cell>
        </row>
        <row r="975">
          <cell r="A975" t="str">
            <v>LIEG</v>
          </cell>
        </row>
        <row r="976">
          <cell r="A976" t="str">
            <v>LIEG</v>
          </cell>
        </row>
      </sheetData>
      <sheetData sheetId="1" refreshError="1"/>
      <sheetData sheetId="2" refreshError="1"/>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Update "/>
      <sheetName val="NGTL MAP "/>
      <sheetName val="Chart9"/>
      <sheetName val="Chart10"/>
      <sheetName val="Long Term BORDER"/>
      <sheetName val="EGAT"/>
      <sheetName val="ALTBC"/>
      <sheetName val="Kingsgate"/>
      <sheetName val="James"/>
      <sheetName val="OSDA"/>
      <sheetName val="Outage Data"/>
      <sheetName val="Chart2"/>
      <sheetName val="Chart4"/>
      <sheetName val="Chart8"/>
      <sheetName val="Sheet1"/>
      <sheetName val="Sheet2"/>
      <sheetName val="Sheet3"/>
      <sheetName val="Sheet4"/>
      <sheetName val="Sheet5"/>
    </sheetNames>
    <sheetDataSet>
      <sheetData sheetId="0"/>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sheetData sheetId="16"/>
      <sheetData sheetId="17"/>
      <sheetData sheetId="18"/>
      <sheetData sheetId="1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transcanada.com/customerexpress/docs/fh_system_maps/AB_System_Map_2015_Segments_Rev18.pdf"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3:A24"/>
  <sheetViews>
    <sheetView showGridLines="0" tabSelected="1" zoomScaleNormal="100" workbookViewId="0">
      <selection activeCell="B40" sqref="B40"/>
    </sheetView>
  </sheetViews>
  <sheetFormatPr defaultColWidth="7.5703125" defaultRowHeight="12.75"/>
  <cols>
    <col min="1" max="1" width="59.28515625" style="115" customWidth="1"/>
    <col min="2" max="16384" width="7.5703125" style="115"/>
  </cols>
  <sheetData>
    <row r="23" spans="1:1" ht="24.75">
      <c r="A23" s="114" t="s">
        <v>310</v>
      </c>
    </row>
    <row r="24" spans="1:1" ht="49.5">
      <c r="A24" s="116" t="s">
        <v>362</v>
      </c>
    </row>
  </sheetData>
  <printOptions gridLinesSet="0"/>
  <pageMargins left="0.75" right="0.75" top="1" bottom="1" header="0.5" footer="0.5"/>
  <pageSetup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S26"/>
  <sheetViews>
    <sheetView showGridLines="0" zoomScaleNormal="100" workbookViewId="0">
      <selection activeCell="G25" sqref="G25"/>
    </sheetView>
  </sheetViews>
  <sheetFormatPr defaultColWidth="7.5703125" defaultRowHeight="12.75"/>
  <cols>
    <col min="1" max="1" width="10.85546875" style="117" customWidth="1"/>
    <col min="2" max="15" width="7.5703125" style="117"/>
    <col min="16" max="16" width="10.85546875" style="117" customWidth="1"/>
    <col min="17" max="16384" width="7.5703125" style="117"/>
  </cols>
  <sheetData>
    <row r="3" spans="2:19" ht="21">
      <c r="D3" s="118"/>
    </row>
    <row r="6" spans="2:19" ht="21" customHeight="1"/>
    <row r="7" spans="2:19" ht="21" customHeight="1">
      <c r="B7" s="128" t="s">
        <v>311</v>
      </c>
      <c r="C7" s="128"/>
      <c r="D7" s="128"/>
      <c r="E7" s="128"/>
      <c r="F7" s="128"/>
      <c r="G7" s="128"/>
      <c r="H7" s="128"/>
      <c r="I7" s="128"/>
      <c r="J7" s="128"/>
      <c r="K7" s="128"/>
      <c r="L7" s="128"/>
      <c r="M7" s="128"/>
      <c r="N7" s="128"/>
      <c r="O7" s="128"/>
      <c r="P7" s="119"/>
    </row>
    <row r="8" spans="2:19" ht="21" customHeight="1">
      <c r="B8" s="128"/>
      <c r="C8" s="128"/>
      <c r="D8" s="128"/>
      <c r="E8" s="128"/>
      <c r="F8" s="128"/>
      <c r="G8" s="128"/>
      <c r="H8" s="128"/>
      <c r="I8" s="128"/>
      <c r="J8" s="128"/>
      <c r="K8" s="128"/>
      <c r="L8" s="128"/>
      <c r="M8" s="128"/>
      <c r="N8" s="128"/>
      <c r="O8" s="128"/>
      <c r="P8" s="119"/>
    </row>
    <row r="9" spans="2:19" ht="12.75" customHeight="1">
      <c r="B9" s="128"/>
      <c r="C9" s="128"/>
      <c r="D9" s="128"/>
      <c r="E9" s="128"/>
      <c r="F9" s="128"/>
      <c r="G9" s="128"/>
      <c r="H9" s="128"/>
      <c r="I9" s="128"/>
      <c r="J9" s="128"/>
      <c r="K9" s="128"/>
      <c r="L9" s="128"/>
      <c r="M9" s="128"/>
      <c r="N9" s="128"/>
      <c r="O9" s="128"/>
      <c r="P9" s="119"/>
      <c r="S9" s="120"/>
    </row>
    <row r="10" spans="2:19" ht="21" customHeight="1">
      <c r="B10" s="128"/>
      <c r="C10" s="128"/>
      <c r="D10" s="128"/>
      <c r="E10" s="128"/>
      <c r="F10" s="128"/>
      <c r="G10" s="128"/>
      <c r="H10" s="128"/>
      <c r="I10" s="128"/>
      <c r="J10" s="128"/>
      <c r="K10" s="128"/>
      <c r="L10" s="128"/>
      <c r="M10" s="128"/>
      <c r="N10" s="128"/>
      <c r="O10" s="128"/>
      <c r="P10" s="119"/>
      <c r="Q10" s="120"/>
      <c r="R10" s="120"/>
      <c r="S10" s="120"/>
    </row>
    <row r="11" spans="2:19" ht="21" customHeight="1">
      <c r="B11" s="128"/>
      <c r="C11" s="128"/>
      <c r="D11" s="128"/>
      <c r="E11" s="128"/>
      <c r="F11" s="128"/>
      <c r="G11" s="128"/>
      <c r="H11" s="128"/>
      <c r="I11" s="128"/>
      <c r="J11" s="128"/>
      <c r="K11" s="128"/>
      <c r="L11" s="128"/>
      <c r="M11" s="128"/>
      <c r="N11" s="128"/>
      <c r="O11" s="128"/>
      <c r="P11" s="119"/>
      <c r="Q11" s="120"/>
      <c r="R11" s="120"/>
    </row>
    <row r="12" spans="2:19" ht="21" customHeight="1">
      <c r="B12" s="128"/>
      <c r="C12" s="128"/>
      <c r="D12" s="128"/>
      <c r="E12" s="128"/>
      <c r="F12" s="128"/>
      <c r="G12" s="128"/>
      <c r="H12" s="128"/>
      <c r="I12" s="128"/>
      <c r="J12" s="128"/>
      <c r="K12" s="128"/>
      <c r="L12" s="128"/>
      <c r="M12" s="128"/>
      <c r="N12" s="128"/>
      <c r="O12" s="128"/>
      <c r="P12" s="119"/>
    </row>
    <row r="13" spans="2:19" ht="21" customHeight="1">
      <c r="B13" s="128"/>
      <c r="C13" s="128"/>
      <c r="D13" s="128"/>
      <c r="E13" s="128"/>
      <c r="F13" s="128"/>
      <c r="G13" s="128"/>
      <c r="H13" s="128"/>
      <c r="I13" s="128"/>
      <c r="J13" s="128"/>
      <c r="K13" s="128"/>
      <c r="L13" s="128"/>
      <c r="M13" s="128"/>
      <c r="N13" s="128"/>
      <c r="O13" s="128"/>
      <c r="P13" s="119"/>
    </row>
    <row r="14" spans="2:19" ht="15.75" customHeight="1">
      <c r="B14" s="128"/>
      <c r="C14" s="128"/>
      <c r="D14" s="128"/>
      <c r="E14" s="128"/>
      <c r="F14" s="128"/>
      <c r="G14" s="128"/>
      <c r="H14" s="128"/>
      <c r="I14" s="128"/>
      <c r="J14" s="128"/>
      <c r="K14" s="128"/>
      <c r="L14" s="128"/>
      <c r="M14" s="128"/>
      <c r="N14" s="128"/>
      <c r="O14" s="128"/>
      <c r="P14" s="119"/>
    </row>
    <row r="15" spans="2:19" ht="15.75" customHeight="1">
      <c r="B15" s="128"/>
      <c r="C15" s="128"/>
      <c r="D15" s="128"/>
      <c r="E15" s="128"/>
      <c r="F15" s="128"/>
      <c r="G15" s="128"/>
      <c r="H15" s="128"/>
      <c r="I15" s="128"/>
      <c r="J15" s="128"/>
      <c r="K15" s="128"/>
      <c r="L15" s="128"/>
      <c r="M15" s="128"/>
      <c r="N15" s="128"/>
      <c r="O15" s="128"/>
      <c r="P15" s="119"/>
    </row>
    <row r="16" spans="2:19" ht="21" customHeight="1">
      <c r="B16" s="128"/>
      <c r="C16" s="128"/>
      <c r="D16" s="128"/>
      <c r="E16" s="128"/>
      <c r="F16" s="128"/>
      <c r="G16" s="128"/>
      <c r="H16" s="128"/>
      <c r="I16" s="128"/>
      <c r="J16" s="128"/>
      <c r="K16" s="128"/>
      <c r="L16" s="128"/>
      <c r="M16" s="128"/>
      <c r="N16" s="128"/>
      <c r="O16" s="128"/>
      <c r="P16" s="119"/>
    </row>
    <row r="17" spans="2:16" ht="21" customHeight="1">
      <c r="B17" s="128"/>
      <c r="C17" s="128"/>
      <c r="D17" s="128"/>
      <c r="E17" s="128"/>
      <c r="F17" s="128"/>
      <c r="G17" s="128"/>
      <c r="H17" s="128"/>
      <c r="I17" s="128"/>
      <c r="J17" s="128"/>
      <c r="K17" s="128"/>
      <c r="L17" s="128"/>
      <c r="M17" s="128"/>
      <c r="N17" s="128"/>
      <c r="O17" s="128"/>
      <c r="P17" s="119"/>
    </row>
    <row r="18" spans="2:16" ht="21" customHeight="1">
      <c r="B18" s="128"/>
      <c r="C18" s="128"/>
      <c r="D18" s="128"/>
      <c r="E18" s="128"/>
      <c r="F18" s="128"/>
      <c r="G18" s="128"/>
      <c r="H18" s="128"/>
      <c r="I18" s="128"/>
      <c r="J18" s="128"/>
      <c r="K18" s="128"/>
      <c r="L18" s="128"/>
      <c r="M18" s="128"/>
      <c r="N18" s="128"/>
      <c r="O18" s="128"/>
      <c r="P18" s="119"/>
    </row>
    <row r="19" spans="2:16" ht="15" customHeight="1">
      <c r="C19" s="119"/>
      <c r="D19" s="119"/>
      <c r="E19" s="119"/>
      <c r="F19" s="119"/>
      <c r="G19" s="119"/>
      <c r="H19" s="119"/>
      <c r="I19" s="119"/>
      <c r="J19" s="119"/>
      <c r="K19" s="119"/>
      <c r="L19" s="119"/>
      <c r="M19" s="119"/>
      <c r="N19" s="119"/>
      <c r="O19" s="119"/>
      <c r="P19" s="119"/>
    </row>
    <row r="20" spans="2:16" ht="15" customHeight="1">
      <c r="B20" s="121"/>
      <c r="C20" s="119"/>
      <c r="D20" s="119"/>
      <c r="E20" s="119"/>
      <c r="F20" s="119"/>
      <c r="G20" s="119"/>
      <c r="H20" s="119"/>
      <c r="I20" s="119"/>
      <c r="J20" s="119"/>
      <c r="K20" s="119"/>
      <c r="L20" s="119"/>
      <c r="M20" s="119"/>
      <c r="N20" s="119"/>
      <c r="O20" s="119"/>
      <c r="P20" s="119"/>
    </row>
    <row r="21" spans="2:16" ht="12.75" customHeight="1">
      <c r="B21" s="121"/>
      <c r="C21" s="119"/>
      <c r="D21" s="119"/>
      <c r="E21" s="119"/>
      <c r="F21" s="119"/>
      <c r="G21" s="119"/>
      <c r="H21" s="119"/>
      <c r="I21" s="119"/>
      <c r="J21" s="119"/>
      <c r="K21" s="119"/>
      <c r="L21" s="119"/>
      <c r="M21" s="119"/>
      <c r="N21" s="119"/>
      <c r="O21" s="119"/>
      <c r="P21" s="119"/>
    </row>
    <row r="22" spans="2:16" ht="12.75" customHeight="1">
      <c r="B22" s="121"/>
      <c r="C22" s="119"/>
      <c r="D22" s="119"/>
      <c r="E22" s="119"/>
      <c r="F22" s="119"/>
      <c r="G22" s="119"/>
      <c r="H22" s="119"/>
      <c r="I22" s="119"/>
      <c r="J22" s="119"/>
      <c r="K22" s="119"/>
      <c r="L22" s="119"/>
      <c r="M22" s="119"/>
      <c r="N22" s="119"/>
      <c r="O22" s="119"/>
      <c r="P22" s="119"/>
    </row>
    <row r="23" spans="2:16" ht="12.75" customHeight="1">
      <c r="B23" s="121"/>
      <c r="C23" s="119"/>
      <c r="D23" s="119"/>
      <c r="E23" s="119"/>
      <c r="F23" s="119"/>
      <c r="G23" s="119"/>
      <c r="H23" s="119"/>
      <c r="I23" s="119"/>
      <c r="J23" s="119"/>
      <c r="K23" s="119"/>
      <c r="L23" s="119"/>
      <c r="M23" s="119"/>
      <c r="N23" s="119"/>
      <c r="O23" s="119"/>
      <c r="P23" s="119"/>
    </row>
    <row r="24" spans="2:16" ht="12.75" customHeight="1">
      <c r="B24" s="121"/>
      <c r="C24" s="119"/>
      <c r="D24" s="119"/>
      <c r="E24" s="119"/>
      <c r="F24" s="119"/>
      <c r="G24" s="119"/>
      <c r="H24" s="119"/>
      <c r="I24" s="119"/>
      <c r="J24" s="119"/>
      <c r="K24" s="119"/>
      <c r="L24" s="119"/>
      <c r="M24" s="119"/>
      <c r="N24" s="119"/>
      <c r="O24" s="119"/>
      <c r="P24" s="119"/>
    </row>
    <row r="25" spans="2:16" ht="20.25">
      <c r="B25" s="121"/>
    </row>
    <row r="26" spans="2:16" ht="20.25">
      <c r="B26" s="121"/>
    </row>
  </sheetData>
  <mergeCells count="1">
    <mergeCell ref="B7:O18"/>
  </mergeCells>
  <printOptions horizontalCentered="1"/>
  <pageMargins left="0.2" right="0.2" top="1" bottom="1" header="0.5" footer="0.5"/>
  <pageSetup fitToHeight="0" orientation="landscape"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9:B50"/>
  <sheetViews>
    <sheetView showGridLines="0" zoomScaleNormal="100" workbookViewId="0">
      <selection activeCell="AB22" sqref="AB22"/>
    </sheetView>
  </sheetViews>
  <sheetFormatPr defaultColWidth="7.5703125" defaultRowHeight="12.75"/>
  <cols>
    <col min="1" max="16384" width="7.5703125" style="115"/>
  </cols>
  <sheetData>
    <row r="39" spans="1:1" ht="20.25">
      <c r="A39" s="122" t="s">
        <v>312</v>
      </c>
    </row>
    <row r="41" spans="1:1">
      <c r="A41" s="123" t="s">
        <v>313</v>
      </c>
    </row>
    <row r="50" spans="2:2">
      <c r="B50" s="124"/>
    </row>
  </sheetData>
  <hyperlinks>
    <hyperlink ref="A41" r:id="rId1"/>
  </hyperlinks>
  <printOptions gridLinesSet="0"/>
  <pageMargins left="0.3" right="0.23" top="0.47" bottom="0.5" header="0.26" footer="0.28000000000000003"/>
  <pageSetup orientation="landscape" horizontalDpi="300" verticalDpi="300" r:id="rId2"/>
  <headerFooter alignWithMargins="0">
    <oddHeader>&amp;C&amp;"-,Regular"&amp;11&amp;A</oddHead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zoomScaleNormal="100" workbookViewId="0">
      <selection activeCell="G51" sqref="G51"/>
    </sheetView>
  </sheetViews>
  <sheetFormatPr defaultRowHeight="12.75"/>
  <cols>
    <col min="1" max="16384" width="9.140625" style="117"/>
  </cols>
  <sheetData/>
  <pageMargins left="0.7" right="0.7" top="0.75" bottom="0.75" header="0.3" footer="0.3"/>
  <pageSetup orientation="landscape" horizontalDpi="300" verticalDpi="300"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H14878"/>
  <sheetViews>
    <sheetView zoomScaleNormal="100" workbookViewId="0">
      <pane xSplit="1" ySplit="3" topLeftCell="G705" activePane="bottomRight" state="frozen"/>
      <selection pane="topRight" activeCell="B1" sqref="B1"/>
      <selection pane="bottomLeft" activeCell="A4" sqref="A4"/>
      <selection pane="bottomRight" activeCell="K750" sqref="K750"/>
    </sheetView>
  </sheetViews>
  <sheetFormatPr defaultColWidth="28.5703125" defaultRowHeight="11.25" customHeight="1"/>
  <cols>
    <col min="1" max="1" width="10" style="1" bestFit="1" customWidth="1"/>
    <col min="2" max="2" width="10" style="102" bestFit="1" customWidth="1"/>
    <col min="3" max="3" width="12.140625" style="78" customWidth="1"/>
    <col min="4" max="4" width="12.85546875" style="102" customWidth="1"/>
    <col min="5" max="5" width="28.5703125" style="103"/>
    <col min="6" max="6" width="10" style="101" bestFit="1" customWidth="1"/>
    <col min="7" max="7" width="10" style="81" bestFit="1" customWidth="1"/>
    <col min="8" max="8" width="8.5703125" style="125" bestFit="1" customWidth="1"/>
    <col min="9" max="9" width="8.5703125" style="81" bestFit="1" customWidth="1"/>
    <col min="10" max="10" width="28.5703125" style="94"/>
    <col min="11" max="11" width="10" style="82" bestFit="1" customWidth="1"/>
    <col min="12" max="12" width="10" style="83" bestFit="1" customWidth="1"/>
    <col min="13" max="13" width="8.5703125" style="83" bestFit="1" customWidth="1"/>
    <col min="14" max="14" width="28.5703125" style="84"/>
    <col min="15" max="15" width="7.140625" style="85" customWidth="1"/>
    <col min="16" max="16" width="8.5703125" style="86" customWidth="1"/>
    <col min="17" max="17" width="12.85546875" style="86" customWidth="1"/>
    <col min="18" max="18" width="28.5703125" style="87"/>
    <col min="19" max="19" width="7.140625" style="88" customWidth="1"/>
    <col min="20" max="20" width="8.5703125" style="88" customWidth="1"/>
    <col min="21" max="21" width="8.5703125" style="88" bestFit="1" customWidth="1"/>
    <col min="22" max="22" width="28.5703125" style="89"/>
    <col min="23" max="23" width="11.42578125" style="109" customWidth="1"/>
    <col min="24" max="24" width="8.5703125" style="90" customWidth="1"/>
    <col min="25" max="26" width="8.5703125" style="91" customWidth="1"/>
    <col min="27" max="27" width="8.5703125" style="92" customWidth="1"/>
    <col min="28" max="28" width="11.42578125" style="109" customWidth="1"/>
    <col min="29" max="29" width="10" style="48" bestFit="1" customWidth="1"/>
    <col min="30" max="30" width="8.5703125" style="78" customWidth="1"/>
    <col min="31" max="31" width="8.5703125" style="81" customWidth="1"/>
    <col min="32" max="32" width="8.5703125" style="83" customWidth="1"/>
    <col min="33" max="33" width="8.5703125" style="86" customWidth="1"/>
    <col min="34" max="34" width="8.5703125" style="93" customWidth="1"/>
  </cols>
  <sheetData>
    <row r="1" spans="1:34" ht="26.25">
      <c r="A1" s="107"/>
      <c r="B1" s="2"/>
      <c r="C1" s="2" t="s">
        <v>270</v>
      </c>
      <c r="D1" s="3" t="s">
        <v>0</v>
      </c>
      <c r="E1" s="4">
        <v>38.5</v>
      </c>
      <c r="F1" s="5"/>
      <c r="G1" s="6" t="s">
        <v>1</v>
      </c>
      <c r="H1" s="6"/>
      <c r="I1" s="7" t="s">
        <v>0</v>
      </c>
      <c r="J1" s="8">
        <v>38.5</v>
      </c>
      <c r="K1" s="9"/>
      <c r="L1" s="10" t="s">
        <v>297</v>
      </c>
      <c r="M1" s="11" t="s">
        <v>0</v>
      </c>
      <c r="N1" s="12">
        <v>38.5</v>
      </c>
      <c r="O1" s="13"/>
      <c r="P1" s="14" t="s">
        <v>2</v>
      </c>
      <c r="Q1" s="15" t="s">
        <v>3</v>
      </c>
      <c r="R1" s="16">
        <v>35.299999999999997</v>
      </c>
      <c r="S1" s="17"/>
      <c r="T1" s="18" t="s">
        <v>4</v>
      </c>
      <c r="U1" s="19" t="s">
        <v>5</v>
      </c>
      <c r="V1" s="20">
        <v>39.5</v>
      </c>
      <c r="X1" s="21" t="s">
        <v>6</v>
      </c>
      <c r="Y1" s="22" t="s">
        <v>7</v>
      </c>
      <c r="Z1" s="22" t="s">
        <v>171</v>
      </c>
      <c r="AA1" s="23" t="s">
        <v>8</v>
      </c>
      <c r="AC1" s="24" t="s">
        <v>161</v>
      </c>
      <c r="AD1" s="22" t="s">
        <v>160</v>
      </c>
      <c r="AE1" s="25" t="s">
        <v>1</v>
      </c>
      <c r="AF1" s="26" t="s">
        <v>297</v>
      </c>
      <c r="AG1" s="27" t="s">
        <v>2</v>
      </c>
      <c r="AH1" s="28" t="s">
        <v>4</v>
      </c>
    </row>
    <row r="2" spans="1:34" ht="23.25">
      <c r="A2" s="107"/>
      <c r="B2" s="29" t="s">
        <v>9</v>
      </c>
      <c r="C2" s="30" t="s">
        <v>10</v>
      </c>
      <c r="D2" s="29" t="s">
        <v>159</v>
      </c>
      <c r="E2" s="31"/>
      <c r="F2" s="32" t="s">
        <v>9</v>
      </c>
      <c r="G2" s="33" t="s">
        <v>11</v>
      </c>
      <c r="H2" s="33" t="s">
        <v>326</v>
      </c>
      <c r="I2" s="33" t="s">
        <v>327</v>
      </c>
      <c r="J2" s="34"/>
      <c r="K2" s="35" t="s">
        <v>9</v>
      </c>
      <c r="L2" s="36" t="s">
        <v>11</v>
      </c>
      <c r="M2" s="36" t="s">
        <v>12</v>
      </c>
      <c r="N2" s="37"/>
      <c r="O2" s="38" t="s">
        <v>10</v>
      </c>
      <c r="P2" s="39"/>
      <c r="Q2" s="40" t="s">
        <v>159</v>
      </c>
      <c r="R2" s="104"/>
      <c r="S2" s="41" t="s">
        <v>11</v>
      </c>
      <c r="T2" s="42"/>
      <c r="U2" s="43" t="s">
        <v>12</v>
      </c>
      <c r="V2" s="44"/>
      <c r="X2" s="45" t="s">
        <v>11</v>
      </c>
      <c r="Y2" s="46"/>
      <c r="Z2" s="46"/>
      <c r="AA2" s="47"/>
      <c r="AD2" s="49" t="s">
        <v>13</v>
      </c>
      <c r="AE2" s="50"/>
      <c r="AF2" s="51"/>
      <c r="AG2" s="52"/>
      <c r="AH2" s="53"/>
    </row>
    <row r="3" spans="1:34" ht="15">
      <c r="A3" s="108" t="s">
        <v>14</v>
      </c>
      <c r="B3" s="54" t="s">
        <v>15</v>
      </c>
      <c r="C3" s="55" t="s">
        <v>16</v>
      </c>
      <c r="D3" s="54" t="s">
        <v>16</v>
      </c>
      <c r="E3" s="56" t="s">
        <v>17</v>
      </c>
      <c r="F3" s="57" t="s">
        <v>15</v>
      </c>
      <c r="G3" s="58" t="s">
        <v>16</v>
      </c>
      <c r="H3" s="58" t="s">
        <v>16</v>
      </c>
      <c r="I3" s="58" t="s">
        <v>16</v>
      </c>
      <c r="J3" s="59" t="s">
        <v>17</v>
      </c>
      <c r="K3" s="60" t="s">
        <v>15</v>
      </c>
      <c r="L3" s="61" t="s">
        <v>16</v>
      </c>
      <c r="M3" s="61" t="s">
        <v>16</v>
      </c>
      <c r="N3" s="62" t="s">
        <v>17</v>
      </c>
      <c r="O3" s="63" t="s">
        <v>18</v>
      </c>
      <c r="P3" s="64" t="s">
        <v>16</v>
      </c>
      <c r="Q3" s="64" t="s">
        <v>16</v>
      </c>
      <c r="R3" s="65" t="s">
        <v>17</v>
      </c>
      <c r="S3" s="66" t="s">
        <v>15</v>
      </c>
      <c r="T3" s="67" t="s">
        <v>16</v>
      </c>
      <c r="U3" s="67" t="s">
        <v>16</v>
      </c>
      <c r="V3" s="68" t="s">
        <v>17</v>
      </c>
      <c r="X3" s="69" t="s">
        <v>16</v>
      </c>
      <c r="Y3" s="70"/>
      <c r="Z3" s="70"/>
      <c r="AA3" s="71"/>
      <c r="AC3" s="72" t="s">
        <v>14</v>
      </c>
      <c r="AD3" s="70" t="s">
        <v>16</v>
      </c>
      <c r="AE3" s="73"/>
      <c r="AF3" s="74"/>
      <c r="AG3" s="75"/>
      <c r="AH3" s="76"/>
    </row>
    <row r="4" spans="1:34" ht="11.25" customHeight="1">
      <c r="A4" s="1">
        <v>42005</v>
      </c>
      <c r="B4" s="77">
        <v>4940.7050000000008</v>
      </c>
      <c r="C4" s="78">
        <f t="shared" ref="C4:C10" si="0">$AA4</f>
        <v>136.24781000000002</v>
      </c>
      <c r="D4" s="78">
        <v>132</v>
      </c>
      <c r="E4" s="79"/>
      <c r="F4" s="80">
        <v>2231.0750000000003</v>
      </c>
      <c r="G4" s="81">
        <v>59.569269999999996</v>
      </c>
      <c r="H4" s="125">
        <f>IF(I4&lt;M4, I4, M4)</f>
        <v>62</v>
      </c>
      <c r="I4" s="81">
        <v>62</v>
      </c>
      <c r="K4" s="82">
        <v>2133.2849999999999</v>
      </c>
      <c r="L4" s="83">
        <f t="shared" ref="L4:L67" si="1">G4</f>
        <v>59.569269999999996</v>
      </c>
      <c r="M4" s="83">
        <v>70</v>
      </c>
      <c r="O4" s="85">
        <f t="shared" ref="O4:O67" si="2">P4*$R$1/1000</f>
        <v>8.371497291799912</v>
      </c>
      <c r="P4" s="86">
        <v>237.15289778470003</v>
      </c>
      <c r="Q4" s="86">
        <v>231</v>
      </c>
      <c r="S4" s="110">
        <f>T4*$V$1</f>
        <v>2349.8384099999998</v>
      </c>
      <c r="T4" s="88">
        <v>59.489579999999997</v>
      </c>
      <c r="U4" s="88">
        <v>65.37</v>
      </c>
      <c r="X4" s="90">
        <v>87.792079999999999</v>
      </c>
      <c r="Y4" s="91">
        <v>48.455730000000003</v>
      </c>
      <c r="Z4" s="91">
        <v>0</v>
      </c>
      <c r="AA4" s="92">
        <f>SUM(X4:Z4)</f>
        <v>136.24781000000002</v>
      </c>
      <c r="AC4" s="48">
        <v>41640</v>
      </c>
      <c r="AD4" s="78">
        <v>148</v>
      </c>
      <c r="AE4" s="81">
        <v>69</v>
      </c>
      <c r="AF4" s="83">
        <f>AE4</f>
        <v>69</v>
      </c>
      <c r="AG4" s="86">
        <v>223.5</v>
      </c>
      <c r="AH4" s="93">
        <v>55.7</v>
      </c>
    </row>
    <row r="5" spans="1:34" ht="11.25" customHeight="1">
      <c r="A5" s="1">
        <v>42006</v>
      </c>
      <c r="B5" s="77">
        <v>4940.7050000000008</v>
      </c>
      <c r="C5" s="78">
        <f t="shared" si="0"/>
        <v>138.22064999999998</v>
      </c>
      <c r="D5" s="78">
        <v>132</v>
      </c>
      <c r="E5" s="79"/>
      <c r="F5" s="80">
        <v>2231.0750000000003</v>
      </c>
      <c r="G5" s="81">
        <v>61.125819999999997</v>
      </c>
      <c r="H5" s="125">
        <f t="shared" ref="H5:H68" si="3">IF(I5&lt;M5, I5, M5)</f>
        <v>62</v>
      </c>
      <c r="I5" s="81">
        <v>62</v>
      </c>
      <c r="K5" s="82">
        <v>2133.2849999999999</v>
      </c>
      <c r="L5" s="83">
        <f t="shared" si="1"/>
        <v>61.125819999999997</v>
      </c>
      <c r="M5" s="83">
        <v>70</v>
      </c>
      <c r="O5" s="85">
        <f t="shared" si="2"/>
        <v>8.3454010116834905</v>
      </c>
      <c r="P5" s="86">
        <v>236.41362639330004</v>
      </c>
      <c r="Q5" s="86">
        <v>231</v>
      </c>
      <c r="S5" s="110">
        <f t="shared" ref="S5:S68" si="4">T5*$V$1</f>
        <v>2350.1848250000003</v>
      </c>
      <c r="T5" s="88">
        <v>59.498350000000002</v>
      </c>
      <c r="U5" s="88">
        <v>65.37</v>
      </c>
      <c r="X5" s="90">
        <v>87.751859999999994</v>
      </c>
      <c r="Y5" s="91">
        <v>50.468789999999998</v>
      </c>
      <c r="Z5" s="91">
        <v>0</v>
      </c>
      <c r="AA5" s="92">
        <f t="shared" ref="AA5:AA68" si="5">SUM(X5:Z5)</f>
        <v>138.22064999999998</v>
      </c>
      <c r="AC5" s="48">
        <v>41641</v>
      </c>
      <c r="AD5" s="78">
        <v>149</v>
      </c>
      <c r="AE5" s="81">
        <v>69</v>
      </c>
      <c r="AF5" s="83">
        <f t="shared" ref="AF5:AF68" si="6">AE5</f>
        <v>69</v>
      </c>
      <c r="AG5" s="86">
        <v>222.4</v>
      </c>
      <c r="AH5" s="93">
        <v>55.2</v>
      </c>
    </row>
    <row r="6" spans="1:34" ht="11.25" customHeight="1">
      <c r="A6" s="1">
        <v>42007</v>
      </c>
      <c r="B6" s="77">
        <v>4940.7050000000008</v>
      </c>
      <c r="C6" s="78">
        <f t="shared" si="0"/>
        <v>137.90323999999998</v>
      </c>
      <c r="D6" s="78">
        <v>132</v>
      </c>
      <c r="E6" s="79"/>
      <c r="F6" s="80">
        <v>2231.0750000000003</v>
      </c>
      <c r="G6" s="81">
        <v>59.80462</v>
      </c>
      <c r="H6" s="125">
        <f t="shared" si="3"/>
        <v>62</v>
      </c>
      <c r="I6" s="81">
        <v>62</v>
      </c>
      <c r="K6" s="82">
        <v>2133.2849999999999</v>
      </c>
      <c r="L6" s="83">
        <f t="shared" si="1"/>
        <v>59.80462</v>
      </c>
      <c r="M6" s="83">
        <v>70</v>
      </c>
      <c r="O6" s="85">
        <f t="shared" si="2"/>
        <v>8.0912953959930878</v>
      </c>
      <c r="P6" s="86">
        <v>229.21516702529996</v>
      </c>
      <c r="Q6" s="86">
        <v>231</v>
      </c>
      <c r="S6" s="110">
        <f t="shared" si="4"/>
        <v>2420.8420300000002</v>
      </c>
      <c r="T6" s="88">
        <v>61.287140000000001</v>
      </c>
      <c r="U6" s="88">
        <v>65.37</v>
      </c>
      <c r="X6" s="90">
        <v>87.541460000000001</v>
      </c>
      <c r="Y6" s="91">
        <v>50.361779999999996</v>
      </c>
      <c r="Z6" s="91">
        <v>0</v>
      </c>
      <c r="AA6" s="92">
        <f t="shared" si="5"/>
        <v>137.90323999999998</v>
      </c>
      <c r="AC6" s="48">
        <v>41642</v>
      </c>
      <c r="AD6" s="78">
        <v>154</v>
      </c>
      <c r="AE6" s="81">
        <v>68</v>
      </c>
      <c r="AF6" s="83">
        <f t="shared" si="6"/>
        <v>68</v>
      </c>
      <c r="AG6" s="86">
        <v>224.8</v>
      </c>
      <c r="AH6" s="93">
        <v>56.7</v>
      </c>
    </row>
    <row r="7" spans="1:34" ht="11.25" customHeight="1">
      <c r="A7" s="1">
        <v>42008</v>
      </c>
      <c r="B7" s="77">
        <v>4940.7050000000008</v>
      </c>
      <c r="C7" s="78">
        <f t="shared" si="0"/>
        <v>138.67651000000001</v>
      </c>
      <c r="D7" s="78">
        <v>132</v>
      </c>
      <c r="E7" s="79"/>
      <c r="F7" s="80">
        <v>2231.0750000000003</v>
      </c>
      <c r="G7" s="81">
        <v>59.627220000000001</v>
      </c>
      <c r="H7" s="125">
        <f t="shared" si="3"/>
        <v>62</v>
      </c>
      <c r="I7" s="81">
        <v>62</v>
      </c>
      <c r="K7" s="82">
        <v>2133.2849999999999</v>
      </c>
      <c r="L7" s="83">
        <f t="shared" si="1"/>
        <v>59.627220000000001</v>
      </c>
      <c r="M7" s="83">
        <v>70</v>
      </c>
      <c r="O7" s="85">
        <f t="shared" si="2"/>
        <v>8.0623307974714997</v>
      </c>
      <c r="P7" s="86">
        <v>228.39464015499999</v>
      </c>
      <c r="Q7" s="86">
        <v>231</v>
      </c>
      <c r="S7" s="110">
        <f t="shared" si="4"/>
        <v>2370.7730150000002</v>
      </c>
      <c r="T7" s="88">
        <v>60.019570000000002</v>
      </c>
      <c r="U7" s="88">
        <v>65.37</v>
      </c>
      <c r="X7" s="90">
        <v>89.661090000000002</v>
      </c>
      <c r="Y7" s="91">
        <v>49.015419999999999</v>
      </c>
      <c r="Z7" s="91">
        <v>0</v>
      </c>
      <c r="AA7" s="92">
        <f t="shared" si="5"/>
        <v>138.67651000000001</v>
      </c>
      <c r="AC7" s="48">
        <v>41643</v>
      </c>
      <c r="AD7" s="78">
        <v>152</v>
      </c>
      <c r="AE7" s="81">
        <v>70</v>
      </c>
      <c r="AF7" s="83">
        <f t="shared" si="6"/>
        <v>70</v>
      </c>
      <c r="AG7" s="86">
        <v>220.7</v>
      </c>
      <c r="AH7" s="93">
        <v>56.4</v>
      </c>
    </row>
    <row r="8" spans="1:34" ht="11.25" customHeight="1">
      <c r="A8" s="1">
        <v>42009</v>
      </c>
      <c r="B8" s="77">
        <v>4940.7050000000008</v>
      </c>
      <c r="C8" s="78">
        <f t="shared" si="0"/>
        <v>145.57133000000002</v>
      </c>
      <c r="D8" s="78">
        <v>132</v>
      </c>
      <c r="E8" s="79"/>
      <c r="F8" s="80">
        <v>2231.0750000000003</v>
      </c>
      <c r="G8" s="81">
        <v>60.285319999999999</v>
      </c>
      <c r="H8" s="125">
        <f t="shared" si="3"/>
        <v>62</v>
      </c>
      <c r="I8" s="81">
        <v>62</v>
      </c>
      <c r="K8" s="82">
        <v>2133.2849999999999</v>
      </c>
      <c r="L8" s="83">
        <f t="shared" si="1"/>
        <v>60.285319999999999</v>
      </c>
      <c r="M8" s="83">
        <v>70</v>
      </c>
      <c r="O8" s="85">
        <f t="shared" si="2"/>
        <v>8.2523695141788593</v>
      </c>
      <c r="P8" s="86">
        <v>233.77817320619999</v>
      </c>
      <c r="Q8" s="86">
        <v>231</v>
      </c>
      <c r="S8" s="110">
        <f t="shared" si="4"/>
        <v>2382.9840450000002</v>
      </c>
      <c r="T8" s="88">
        <v>60.328710000000001</v>
      </c>
      <c r="U8" s="88">
        <v>65.37</v>
      </c>
      <c r="X8" s="90">
        <v>91.55877000000001</v>
      </c>
      <c r="Y8" s="91">
        <v>54.012560000000001</v>
      </c>
      <c r="Z8" s="91">
        <v>0</v>
      </c>
      <c r="AA8" s="92">
        <f t="shared" si="5"/>
        <v>145.57133000000002</v>
      </c>
      <c r="AC8" s="48">
        <v>41644</v>
      </c>
      <c r="AD8" s="78">
        <v>156</v>
      </c>
      <c r="AE8" s="81">
        <v>70</v>
      </c>
      <c r="AF8" s="83">
        <f t="shared" si="6"/>
        <v>70</v>
      </c>
      <c r="AG8" s="86">
        <v>219.3</v>
      </c>
      <c r="AH8" s="93">
        <v>53.1</v>
      </c>
    </row>
    <row r="9" spans="1:34" ht="11.25" customHeight="1">
      <c r="A9" s="1">
        <v>42010</v>
      </c>
      <c r="B9" s="77">
        <v>4940.7050000000008</v>
      </c>
      <c r="C9" s="78">
        <f t="shared" si="0"/>
        <v>142.4726</v>
      </c>
      <c r="D9" s="78">
        <v>132</v>
      </c>
      <c r="E9" s="79"/>
      <c r="F9" s="80">
        <v>2231.0750000000003</v>
      </c>
      <c r="G9" s="81">
        <v>59.729230000000001</v>
      </c>
      <c r="H9" s="125">
        <f t="shared" si="3"/>
        <v>62</v>
      </c>
      <c r="I9" s="81">
        <v>62</v>
      </c>
      <c r="K9" s="82">
        <v>2133.2849999999999</v>
      </c>
      <c r="L9" s="83">
        <f t="shared" si="1"/>
        <v>59.729230000000001</v>
      </c>
      <c r="M9" s="83">
        <v>70</v>
      </c>
      <c r="O9" s="85">
        <f t="shared" si="2"/>
        <v>8.2286879318367703</v>
      </c>
      <c r="P9" s="86">
        <v>233.10730685090002</v>
      </c>
      <c r="Q9" s="86">
        <v>231</v>
      </c>
      <c r="S9" s="110">
        <f t="shared" si="4"/>
        <v>2484.4903549999999</v>
      </c>
      <c r="T9" s="88">
        <v>62.898490000000002</v>
      </c>
      <c r="U9" s="88">
        <v>65.37</v>
      </c>
      <c r="X9" s="90">
        <v>88.671240000000012</v>
      </c>
      <c r="Y9" s="91">
        <v>53.801360000000003</v>
      </c>
      <c r="Z9" s="91">
        <v>0</v>
      </c>
      <c r="AA9" s="92">
        <f t="shared" si="5"/>
        <v>142.4726</v>
      </c>
      <c r="AC9" s="48">
        <v>41645</v>
      </c>
      <c r="AD9" s="78">
        <v>161</v>
      </c>
      <c r="AE9" s="81">
        <v>66</v>
      </c>
      <c r="AF9" s="83">
        <f t="shared" si="6"/>
        <v>66</v>
      </c>
      <c r="AG9" s="86">
        <v>220.4</v>
      </c>
      <c r="AH9" s="93">
        <v>53.1</v>
      </c>
    </row>
    <row r="10" spans="1:34" ht="11.25" customHeight="1">
      <c r="A10" s="1">
        <v>42011</v>
      </c>
      <c r="B10" s="77">
        <v>4940.7050000000008</v>
      </c>
      <c r="C10" s="78">
        <f t="shared" si="0"/>
        <v>142.72635</v>
      </c>
      <c r="D10" s="78">
        <v>132</v>
      </c>
      <c r="E10" s="79"/>
      <c r="F10" s="80">
        <v>2231.0750000000003</v>
      </c>
      <c r="G10" s="81">
        <v>62.533709999999999</v>
      </c>
      <c r="H10" s="125">
        <f t="shared" si="3"/>
        <v>62</v>
      </c>
      <c r="I10" s="81">
        <v>62</v>
      </c>
      <c r="K10" s="82">
        <v>2133.2849999999999</v>
      </c>
      <c r="L10" s="83">
        <f t="shared" si="1"/>
        <v>62.533709999999999</v>
      </c>
      <c r="M10" s="83">
        <v>70</v>
      </c>
      <c r="O10" s="85">
        <f t="shared" si="2"/>
        <v>8.1635384034820397</v>
      </c>
      <c r="P10" s="86">
        <v>231.2617111468</v>
      </c>
      <c r="Q10" s="86">
        <v>231</v>
      </c>
      <c r="S10" s="110">
        <f t="shared" si="4"/>
        <v>2442.92569</v>
      </c>
      <c r="T10" s="88">
        <v>61.846220000000002</v>
      </c>
      <c r="U10" s="88">
        <v>65.37</v>
      </c>
      <c r="X10" s="90">
        <v>88.37473</v>
      </c>
      <c r="Y10" s="91">
        <v>54.351620000000004</v>
      </c>
      <c r="Z10" s="91">
        <v>0</v>
      </c>
      <c r="AA10" s="92">
        <f t="shared" si="5"/>
        <v>142.72635</v>
      </c>
      <c r="AC10" s="48">
        <v>41646</v>
      </c>
      <c r="AD10" s="78">
        <v>180</v>
      </c>
      <c r="AE10" s="81">
        <v>67</v>
      </c>
      <c r="AF10" s="83">
        <f t="shared" si="6"/>
        <v>67</v>
      </c>
      <c r="AG10" s="86">
        <v>217.6</v>
      </c>
      <c r="AH10" s="93">
        <v>54.5</v>
      </c>
    </row>
    <row r="11" spans="1:34" ht="11.25" customHeight="1">
      <c r="A11" s="1">
        <v>42012</v>
      </c>
      <c r="B11" s="77">
        <v>4940.7050000000008</v>
      </c>
      <c r="C11" s="78">
        <f t="shared" ref="C11:C74" si="7">$AA11</f>
        <v>142.7183</v>
      </c>
      <c r="D11" s="78">
        <v>132</v>
      </c>
      <c r="E11" s="79"/>
      <c r="F11" s="80">
        <v>2231.0750000000003</v>
      </c>
      <c r="G11" s="81">
        <v>61.968269999999997</v>
      </c>
      <c r="H11" s="125">
        <f t="shared" si="3"/>
        <v>62</v>
      </c>
      <c r="I11" s="81">
        <v>62</v>
      </c>
      <c r="K11" s="82">
        <v>2133.2849999999999</v>
      </c>
      <c r="L11" s="83">
        <f t="shared" si="1"/>
        <v>61.968269999999997</v>
      </c>
      <c r="M11" s="83">
        <v>70</v>
      </c>
      <c r="O11" s="85">
        <f t="shared" si="2"/>
        <v>8.2766332184145082</v>
      </c>
      <c r="P11" s="86">
        <v>234.4655302667</v>
      </c>
      <c r="Q11" s="86">
        <v>231</v>
      </c>
      <c r="S11" s="110">
        <f t="shared" si="4"/>
        <v>2432.4250099999999</v>
      </c>
      <c r="T11" s="88">
        <v>61.580379999999998</v>
      </c>
      <c r="U11" s="88">
        <v>65.37</v>
      </c>
      <c r="X11" s="90">
        <v>90.603259999999992</v>
      </c>
      <c r="Y11" s="91">
        <v>52.11504</v>
      </c>
      <c r="Z11" s="91">
        <v>0</v>
      </c>
      <c r="AA11" s="92">
        <f t="shared" si="5"/>
        <v>142.7183</v>
      </c>
      <c r="AC11" s="48">
        <v>41647</v>
      </c>
      <c r="AD11" s="78">
        <v>169</v>
      </c>
      <c r="AE11" s="81">
        <v>68</v>
      </c>
      <c r="AF11" s="83">
        <f t="shared" si="6"/>
        <v>68</v>
      </c>
      <c r="AG11" s="86">
        <v>220.4</v>
      </c>
      <c r="AH11" s="93">
        <v>51.6</v>
      </c>
    </row>
    <row r="12" spans="1:34" ht="11.25" customHeight="1">
      <c r="A12" s="1">
        <v>42013</v>
      </c>
      <c r="B12" s="77">
        <v>4940.7050000000008</v>
      </c>
      <c r="C12" s="78">
        <f t="shared" si="7"/>
        <v>141.34978999999998</v>
      </c>
      <c r="D12" s="78">
        <v>132</v>
      </c>
      <c r="E12" s="79"/>
      <c r="F12" s="80">
        <v>2231.0750000000003</v>
      </c>
      <c r="G12" s="81">
        <v>60.181870000000004</v>
      </c>
      <c r="H12" s="125">
        <f t="shared" si="3"/>
        <v>62</v>
      </c>
      <c r="I12" s="81">
        <v>62</v>
      </c>
      <c r="K12" s="82">
        <v>2133.2849999999999</v>
      </c>
      <c r="L12" s="83">
        <f t="shared" si="1"/>
        <v>60.181870000000004</v>
      </c>
      <c r="M12" s="83">
        <v>70</v>
      </c>
      <c r="O12" s="85">
        <f t="shared" si="2"/>
        <v>8.3488655298551979</v>
      </c>
      <c r="P12" s="86">
        <v>236.51177138399996</v>
      </c>
      <c r="Q12" s="86">
        <v>231</v>
      </c>
      <c r="S12" s="110">
        <f t="shared" si="4"/>
        <v>2363.4082400000002</v>
      </c>
      <c r="T12" s="88">
        <v>59.833120000000001</v>
      </c>
      <c r="U12" s="88">
        <v>65.37</v>
      </c>
      <c r="X12" s="90">
        <v>89.909189999999995</v>
      </c>
      <c r="Y12" s="91">
        <v>51.440599999999996</v>
      </c>
      <c r="Z12" s="91">
        <v>0</v>
      </c>
      <c r="AA12" s="92">
        <f t="shared" si="5"/>
        <v>141.34978999999998</v>
      </c>
      <c r="AC12" s="48">
        <v>41648</v>
      </c>
      <c r="AD12" s="78">
        <v>166</v>
      </c>
      <c r="AE12" s="81">
        <v>69</v>
      </c>
      <c r="AF12" s="83">
        <f t="shared" si="6"/>
        <v>69</v>
      </c>
      <c r="AG12" s="86">
        <v>221.9</v>
      </c>
      <c r="AH12" s="93">
        <v>53.5</v>
      </c>
    </row>
    <row r="13" spans="1:34" ht="11.25" customHeight="1">
      <c r="A13" s="1">
        <v>42014</v>
      </c>
      <c r="B13" s="77">
        <v>4940.7050000000008</v>
      </c>
      <c r="C13" s="78">
        <f t="shared" si="7"/>
        <v>144.07923</v>
      </c>
      <c r="D13" s="78">
        <v>132</v>
      </c>
      <c r="E13" s="79"/>
      <c r="F13" s="80">
        <v>2231.0750000000003</v>
      </c>
      <c r="G13" s="81">
        <v>59.815739999999998</v>
      </c>
      <c r="H13" s="125">
        <f t="shared" si="3"/>
        <v>62</v>
      </c>
      <c r="I13" s="81">
        <v>62</v>
      </c>
      <c r="K13" s="82">
        <v>2133.2849999999999</v>
      </c>
      <c r="L13" s="83">
        <f t="shared" si="1"/>
        <v>59.815739999999998</v>
      </c>
      <c r="M13" s="83">
        <v>70</v>
      </c>
      <c r="O13" s="85">
        <f t="shared" si="2"/>
        <v>8.3280852851852778</v>
      </c>
      <c r="P13" s="86">
        <v>235.92309589759998</v>
      </c>
      <c r="Q13" s="86">
        <v>231</v>
      </c>
      <c r="S13" s="110">
        <f t="shared" si="4"/>
        <v>2344.9005149999998</v>
      </c>
      <c r="T13" s="88">
        <v>59.364570000000001</v>
      </c>
      <c r="U13" s="88">
        <v>65.37</v>
      </c>
      <c r="X13" s="90">
        <v>90.634029999999996</v>
      </c>
      <c r="Y13" s="91">
        <v>53.4452</v>
      </c>
      <c r="Z13" s="91">
        <v>0</v>
      </c>
      <c r="AA13" s="92">
        <f t="shared" si="5"/>
        <v>144.07923</v>
      </c>
      <c r="AC13" s="48">
        <v>41649</v>
      </c>
      <c r="AD13" s="78">
        <v>152</v>
      </c>
      <c r="AE13" s="81">
        <v>68</v>
      </c>
      <c r="AF13" s="83">
        <f t="shared" si="6"/>
        <v>68</v>
      </c>
      <c r="AG13" s="86">
        <v>218.3</v>
      </c>
      <c r="AH13" s="93">
        <v>53</v>
      </c>
    </row>
    <row r="14" spans="1:34" ht="11.25" customHeight="1">
      <c r="A14" s="1">
        <v>42015</v>
      </c>
      <c r="B14" s="77">
        <v>4940.7050000000008</v>
      </c>
      <c r="C14" s="78">
        <f t="shared" si="7"/>
        <v>141.92613</v>
      </c>
      <c r="D14" s="78">
        <v>132</v>
      </c>
      <c r="E14" s="79"/>
      <c r="F14" s="80">
        <v>2231.0750000000003</v>
      </c>
      <c r="G14" s="81">
        <v>60.265639999999998</v>
      </c>
      <c r="H14" s="125">
        <f t="shared" si="3"/>
        <v>62</v>
      </c>
      <c r="I14" s="81">
        <v>62</v>
      </c>
      <c r="K14" s="82">
        <v>2133.2849999999999</v>
      </c>
      <c r="L14" s="83">
        <f t="shared" si="1"/>
        <v>60.265639999999998</v>
      </c>
      <c r="M14" s="83">
        <v>70</v>
      </c>
      <c r="O14" s="85">
        <f t="shared" si="2"/>
        <v>8.2917861110710689</v>
      </c>
      <c r="P14" s="86">
        <v>234.89479068189999</v>
      </c>
      <c r="Q14" s="86">
        <v>231</v>
      </c>
      <c r="S14" s="110">
        <f t="shared" si="4"/>
        <v>2339.5103450000001</v>
      </c>
      <c r="T14" s="88">
        <v>59.228110000000001</v>
      </c>
      <c r="U14" s="88">
        <v>65.37</v>
      </c>
      <c r="X14" s="90">
        <v>89.418600000000012</v>
      </c>
      <c r="Y14" s="91">
        <v>52.507529999999996</v>
      </c>
      <c r="Z14" s="91">
        <v>0</v>
      </c>
      <c r="AA14" s="92">
        <f t="shared" si="5"/>
        <v>141.92613</v>
      </c>
      <c r="AC14" s="48">
        <v>41650</v>
      </c>
      <c r="AD14" s="78">
        <v>144</v>
      </c>
      <c r="AE14" s="81">
        <v>68</v>
      </c>
      <c r="AF14" s="83">
        <f t="shared" si="6"/>
        <v>68</v>
      </c>
      <c r="AG14" s="86">
        <v>213.4</v>
      </c>
      <c r="AH14" s="93">
        <v>51.9</v>
      </c>
    </row>
    <row r="15" spans="1:34" ht="11.25" customHeight="1">
      <c r="A15" s="1">
        <v>42016</v>
      </c>
      <c r="B15" s="77">
        <v>4940.7050000000008</v>
      </c>
      <c r="C15" s="78">
        <f t="shared" si="7"/>
        <v>139.73349999999999</v>
      </c>
      <c r="D15" s="78">
        <v>132</v>
      </c>
      <c r="E15" s="79"/>
      <c r="F15" s="80">
        <v>2231.0750000000003</v>
      </c>
      <c r="G15" s="81">
        <v>58.405050000000003</v>
      </c>
      <c r="H15" s="125">
        <f t="shared" si="3"/>
        <v>59</v>
      </c>
      <c r="I15" s="81">
        <v>59</v>
      </c>
      <c r="J15" s="94" t="s">
        <v>19</v>
      </c>
      <c r="K15" s="82">
        <v>2133.2849999999999</v>
      </c>
      <c r="L15" s="83">
        <f t="shared" si="1"/>
        <v>58.405050000000003</v>
      </c>
      <c r="M15" s="83">
        <v>70</v>
      </c>
      <c r="O15" s="85">
        <f t="shared" si="2"/>
        <v>8.2113277978538406</v>
      </c>
      <c r="P15" s="86">
        <v>232.61551835280002</v>
      </c>
      <c r="Q15" s="86">
        <v>231</v>
      </c>
      <c r="S15" s="110">
        <f t="shared" si="4"/>
        <v>2277.6841549999999</v>
      </c>
      <c r="T15" s="88">
        <v>57.662889999999997</v>
      </c>
      <c r="U15" s="88">
        <v>65.37</v>
      </c>
      <c r="X15" s="90">
        <v>89.105940000000004</v>
      </c>
      <c r="Y15" s="91">
        <v>50.627559999999995</v>
      </c>
      <c r="Z15" s="91">
        <v>0</v>
      </c>
      <c r="AA15" s="92">
        <f t="shared" si="5"/>
        <v>139.73349999999999</v>
      </c>
      <c r="AC15" s="48">
        <v>41651</v>
      </c>
      <c r="AD15" s="78">
        <v>145</v>
      </c>
      <c r="AE15" s="81">
        <v>66</v>
      </c>
      <c r="AF15" s="83">
        <f t="shared" si="6"/>
        <v>66</v>
      </c>
      <c r="AG15" s="86">
        <v>212.9</v>
      </c>
      <c r="AH15" s="93">
        <v>52.1</v>
      </c>
    </row>
    <row r="16" spans="1:34" ht="11.25" customHeight="1">
      <c r="A16" s="1">
        <v>42017</v>
      </c>
      <c r="B16" s="77">
        <v>4940.7050000000008</v>
      </c>
      <c r="C16" s="78">
        <f t="shared" si="7"/>
        <v>141.99340000000001</v>
      </c>
      <c r="D16" s="78">
        <v>132</v>
      </c>
      <c r="E16" s="79"/>
      <c r="F16" s="80">
        <v>2231.0750000000003</v>
      </c>
      <c r="G16" s="81">
        <v>59.287349999999996</v>
      </c>
      <c r="H16" s="125">
        <f t="shared" si="3"/>
        <v>59</v>
      </c>
      <c r="I16" s="81">
        <v>59</v>
      </c>
      <c r="J16" s="94" t="s">
        <v>19</v>
      </c>
      <c r="K16" s="82">
        <v>2133.2849999999999</v>
      </c>
      <c r="L16" s="83">
        <f t="shared" si="1"/>
        <v>59.287349999999996</v>
      </c>
      <c r="M16" s="83">
        <v>70</v>
      </c>
      <c r="O16" s="85">
        <f t="shared" si="2"/>
        <v>7.9118904047426799</v>
      </c>
      <c r="P16" s="86">
        <v>224.13287265560001</v>
      </c>
      <c r="Q16" s="86">
        <v>231</v>
      </c>
      <c r="S16" s="110">
        <f t="shared" si="4"/>
        <v>2239.1957499999999</v>
      </c>
      <c r="T16" s="88">
        <v>56.688499999999998</v>
      </c>
      <c r="U16" s="88">
        <v>65.37</v>
      </c>
      <c r="X16" s="90">
        <v>88.514030000000005</v>
      </c>
      <c r="Y16" s="91">
        <v>52.979370000000003</v>
      </c>
      <c r="Z16" s="91">
        <v>0.5</v>
      </c>
      <c r="AA16" s="92">
        <f t="shared" si="5"/>
        <v>141.99340000000001</v>
      </c>
      <c r="AC16" s="48">
        <v>41652</v>
      </c>
      <c r="AD16" s="78">
        <v>138</v>
      </c>
      <c r="AE16" s="81">
        <v>67</v>
      </c>
      <c r="AF16" s="83">
        <f t="shared" si="6"/>
        <v>67</v>
      </c>
      <c r="AG16" s="86">
        <v>213.4</v>
      </c>
      <c r="AH16" s="93">
        <v>50.8</v>
      </c>
    </row>
    <row r="17" spans="1:34" ht="11.25" customHeight="1">
      <c r="A17" s="1">
        <v>42018</v>
      </c>
      <c r="B17" s="77">
        <v>4940.7050000000008</v>
      </c>
      <c r="C17" s="78">
        <f t="shared" si="7"/>
        <v>144.28905999999998</v>
      </c>
      <c r="D17" s="78">
        <v>132</v>
      </c>
      <c r="E17" s="79"/>
      <c r="F17" s="80">
        <v>2231.0750000000003</v>
      </c>
      <c r="G17" s="81">
        <v>60.115580000000001</v>
      </c>
      <c r="H17" s="125">
        <f t="shared" si="3"/>
        <v>59</v>
      </c>
      <c r="I17" s="81">
        <v>59</v>
      </c>
      <c r="J17" s="94" t="s">
        <v>19</v>
      </c>
      <c r="K17" s="82">
        <v>2133.2849999999999</v>
      </c>
      <c r="L17" s="83">
        <f t="shared" si="1"/>
        <v>60.115580000000001</v>
      </c>
      <c r="M17" s="83">
        <v>70</v>
      </c>
      <c r="O17" s="85">
        <f t="shared" si="2"/>
        <v>8.2839792606084988</v>
      </c>
      <c r="P17" s="86">
        <v>234.67363344499998</v>
      </c>
      <c r="Q17" s="86">
        <v>231</v>
      </c>
      <c r="S17" s="110">
        <f t="shared" si="4"/>
        <v>2247.6266300000002</v>
      </c>
      <c r="T17" s="88">
        <v>56.901940000000003</v>
      </c>
      <c r="U17" s="88">
        <v>65.37</v>
      </c>
      <c r="X17" s="90">
        <v>89.38736999999999</v>
      </c>
      <c r="Y17" s="91">
        <v>52.201689999999999</v>
      </c>
      <c r="Z17" s="91">
        <v>2.7</v>
      </c>
      <c r="AA17" s="92">
        <f t="shared" si="5"/>
        <v>144.28905999999998</v>
      </c>
      <c r="AC17" s="48">
        <v>41653</v>
      </c>
      <c r="AD17" s="78">
        <v>138</v>
      </c>
      <c r="AE17" s="81">
        <v>69</v>
      </c>
      <c r="AF17" s="83">
        <f t="shared" si="6"/>
        <v>69</v>
      </c>
      <c r="AG17" s="86">
        <v>195.7</v>
      </c>
      <c r="AH17" s="93">
        <v>53.3</v>
      </c>
    </row>
    <row r="18" spans="1:34" ht="11.25" customHeight="1">
      <c r="A18" s="1">
        <v>42019</v>
      </c>
      <c r="B18" s="77">
        <v>4940.7050000000008</v>
      </c>
      <c r="C18" s="78">
        <f t="shared" si="7"/>
        <v>140.02986000000001</v>
      </c>
      <c r="D18" s="78">
        <v>132</v>
      </c>
      <c r="E18" s="79"/>
      <c r="F18" s="80">
        <v>2231.0750000000003</v>
      </c>
      <c r="G18" s="81">
        <v>59.932679999999998</v>
      </c>
      <c r="H18" s="125">
        <f t="shared" si="3"/>
        <v>62</v>
      </c>
      <c r="I18" s="81">
        <v>62</v>
      </c>
      <c r="K18" s="82">
        <v>2133.2849999999999</v>
      </c>
      <c r="L18" s="83">
        <f t="shared" si="1"/>
        <v>59.932679999999998</v>
      </c>
      <c r="M18" s="83">
        <v>70</v>
      </c>
      <c r="O18" s="85">
        <f t="shared" si="2"/>
        <v>8.3766910626747322</v>
      </c>
      <c r="P18" s="86">
        <v>237.30003010410007</v>
      </c>
      <c r="Q18" s="86">
        <v>231</v>
      </c>
      <c r="S18" s="110">
        <f t="shared" si="4"/>
        <v>2222.6701349999998</v>
      </c>
      <c r="T18" s="88">
        <v>56.270130000000002</v>
      </c>
      <c r="U18" s="88">
        <v>65.37</v>
      </c>
      <c r="X18" s="90">
        <v>87.484999999999999</v>
      </c>
      <c r="Y18" s="91">
        <v>50.644860000000001</v>
      </c>
      <c r="Z18" s="91">
        <v>1.9</v>
      </c>
      <c r="AA18" s="92">
        <f t="shared" si="5"/>
        <v>140.02986000000001</v>
      </c>
      <c r="AC18" s="48">
        <v>41654</v>
      </c>
      <c r="AD18" s="78">
        <v>141</v>
      </c>
      <c r="AE18" s="81">
        <v>69</v>
      </c>
      <c r="AF18" s="83">
        <f t="shared" si="6"/>
        <v>69</v>
      </c>
      <c r="AG18" s="86">
        <v>178.2</v>
      </c>
      <c r="AH18" s="93">
        <v>48.1</v>
      </c>
    </row>
    <row r="19" spans="1:34" ht="11.25" customHeight="1">
      <c r="A19" s="1">
        <v>42020</v>
      </c>
      <c r="B19" s="77">
        <v>4940.7050000000008</v>
      </c>
      <c r="C19" s="78">
        <f t="shared" si="7"/>
        <v>139.31124</v>
      </c>
      <c r="D19" s="78">
        <v>132</v>
      </c>
      <c r="E19" s="79"/>
      <c r="F19" s="80">
        <v>2231.0750000000003</v>
      </c>
      <c r="G19" s="81">
        <v>60.51502</v>
      </c>
      <c r="H19" s="125">
        <f t="shared" si="3"/>
        <v>62</v>
      </c>
      <c r="I19" s="81">
        <v>62</v>
      </c>
      <c r="K19" s="82">
        <v>2133.2849999999999</v>
      </c>
      <c r="L19" s="83">
        <f t="shared" si="1"/>
        <v>60.51502</v>
      </c>
      <c r="M19" s="83">
        <v>70</v>
      </c>
      <c r="O19" s="85">
        <f t="shared" si="2"/>
        <v>8.2960565963964914</v>
      </c>
      <c r="P19" s="86">
        <v>235.01576760330002</v>
      </c>
      <c r="Q19" s="86">
        <v>231</v>
      </c>
      <c r="S19" s="110">
        <f t="shared" si="4"/>
        <v>2170.25324</v>
      </c>
      <c r="T19" s="88">
        <v>54.94312</v>
      </c>
      <c r="U19" s="88">
        <v>65.37</v>
      </c>
      <c r="X19" s="90">
        <v>90.282579999999996</v>
      </c>
      <c r="Y19" s="91">
        <v>49.028660000000002</v>
      </c>
      <c r="Z19" s="91">
        <v>0</v>
      </c>
      <c r="AA19" s="92">
        <f t="shared" si="5"/>
        <v>139.31124</v>
      </c>
      <c r="AC19" s="48">
        <v>41655</v>
      </c>
      <c r="AD19" s="78">
        <v>142</v>
      </c>
      <c r="AE19" s="81">
        <v>68</v>
      </c>
      <c r="AF19" s="83">
        <f t="shared" si="6"/>
        <v>68</v>
      </c>
      <c r="AG19" s="86">
        <v>205</v>
      </c>
      <c r="AH19" s="93">
        <v>50.6</v>
      </c>
    </row>
    <row r="20" spans="1:34" ht="11.25" customHeight="1">
      <c r="A20" s="1">
        <v>42021</v>
      </c>
      <c r="B20" s="77">
        <v>4940.7050000000008</v>
      </c>
      <c r="C20" s="78">
        <f t="shared" si="7"/>
        <v>140.66528</v>
      </c>
      <c r="D20" s="78">
        <v>132</v>
      </c>
      <c r="E20" s="79"/>
      <c r="F20" s="80">
        <v>2231.0750000000003</v>
      </c>
      <c r="G20" s="81">
        <v>60.293120000000002</v>
      </c>
      <c r="H20" s="125">
        <f t="shared" si="3"/>
        <v>62</v>
      </c>
      <c r="I20" s="81">
        <v>62</v>
      </c>
      <c r="K20" s="82">
        <v>2133.2849999999999</v>
      </c>
      <c r="L20" s="83">
        <f t="shared" si="1"/>
        <v>60.293120000000002</v>
      </c>
      <c r="M20" s="83">
        <v>70</v>
      </c>
      <c r="O20" s="85">
        <f t="shared" si="2"/>
        <v>8.3201979140636606</v>
      </c>
      <c r="P20" s="86">
        <v>235.69965762220005</v>
      </c>
      <c r="Q20" s="86">
        <v>231</v>
      </c>
      <c r="S20" s="110">
        <f t="shared" si="4"/>
        <v>2209.8203899999999</v>
      </c>
      <c r="T20" s="88">
        <v>55.94482</v>
      </c>
      <c r="U20" s="88">
        <v>65.37</v>
      </c>
      <c r="X20" s="90">
        <v>91.102249999999998</v>
      </c>
      <c r="Y20" s="91">
        <v>49.563029999999998</v>
      </c>
      <c r="Z20" s="91">
        <v>0</v>
      </c>
      <c r="AA20" s="92">
        <f t="shared" si="5"/>
        <v>140.66528</v>
      </c>
      <c r="AC20" s="48">
        <v>41656</v>
      </c>
      <c r="AD20" s="78">
        <v>146</v>
      </c>
      <c r="AE20" s="81">
        <v>72</v>
      </c>
      <c r="AF20" s="83">
        <f t="shared" si="6"/>
        <v>72</v>
      </c>
      <c r="AG20" s="86">
        <v>208.6</v>
      </c>
      <c r="AH20" s="93">
        <v>51.5</v>
      </c>
    </row>
    <row r="21" spans="1:34" ht="11.25" customHeight="1">
      <c r="A21" s="1">
        <v>42022</v>
      </c>
      <c r="B21" s="77">
        <v>4940.7050000000008</v>
      </c>
      <c r="C21" s="78">
        <f t="shared" si="7"/>
        <v>140.01402000000002</v>
      </c>
      <c r="D21" s="78">
        <v>132</v>
      </c>
      <c r="E21" s="79"/>
      <c r="F21" s="80">
        <v>2231.0750000000003</v>
      </c>
      <c r="G21" s="81">
        <v>60.476500000000001</v>
      </c>
      <c r="H21" s="125">
        <f t="shared" si="3"/>
        <v>62</v>
      </c>
      <c r="I21" s="81">
        <v>62</v>
      </c>
      <c r="K21" s="82">
        <v>2133.2849999999999</v>
      </c>
      <c r="L21" s="83">
        <f t="shared" si="1"/>
        <v>60.476500000000001</v>
      </c>
      <c r="M21" s="83">
        <v>70</v>
      </c>
      <c r="O21" s="85">
        <f t="shared" si="2"/>
        <v>8.1316708316910216</v>
      </c>
      <c r="P21" s="86">
        <v>230.35894707340006</v>
      </c>
      <c r="Q21" s="86">
        <v>231</v>
      </c>
      <c r="S21" s="110">
        <f t="shared" si="4"/>
        <v>2210.9240199999999</v>
      </c>
      <c r="T21" s="88">
        <v>55.972760000000001</v>
      </c>
      <c r="U21" s="88">
        <v>65.37</v>
      </c>
      <c r="X21" s="90">
        <v>90.363640000000004</v>
      </c>
      <c r="Y21" s="91">
        <v>49.650379999999998</v>
      </c>
      <c r="Z21" s="91">
        <v>0</v>
      </c>
      <c r="AA21" s="92">
        <f t="shared" si="5"/>
        <v>140.01402000000002</v>
      </c>
      <c r="AC21" s="48">
        <v>41657</v>
      </c>
      <c r="AD21" s="78">
        <v>144</v>
      </c>
      <c r="AE21" s="81">
        <v>72</v>
      </c>
      <c r="AF21" s="83">
        <f t="shared" si="6"/>
        <v>72</v>
      </c>
      <c r="AG21" s="86">
        <v>224</v>
      </c>
      <c r="AH21" s="93">
        <v>51.9</v>
      </c>
    </row>
    <row r="22" spans="1:34" ht="11.25" customHeight="1">
      <c r="A22" s="1">
        <v>42023</v>
      </c>
      <c r="B22" s="77">
        <v>4940.7050000000008</v>
      </c>
      <c r="C22" s="78">
        <f t="shared" si="7"/>
        <v>138.15235000000001</v>
      </c>
      <c r="D22" s="78">
        <v>132</v>
      </c>
      <c r="E22" s="79"/>
      <c r="F22" s="80">
        <v>2231.0750000000003</v>
      </c>
      <c r="G22" s="81">
        <v>60.42492</v>
      </c>
      <c r="H22" s="125">
        <f t="shared" si="3"/>
        <v>62</v>
      </c>
      <c r="I22" s="81">
        <v>62</v>
      </c>
      <c r="K22" s="82">
        <v>2133.2849999999999</v>
      </c>
      <c r="L22" s="83">
        <f t="shared" si="1"/>
        <v>60.42492</v>
      </c>
      <c r="M22" s="83">
        <v>70</v>
      </c>
      <c r="O22" s="85">
        <f t="shared" si="2"/>
        <v>7.9918324986494582</v>
      </c>
      <c r="P22" s="86">
        <v>226.39752120819998</v>
      </c>
      <c r="Q22" s="86">
        <v>231</v>
      </c>
      <c r="S22" s="110">
        <f t="shared" si="4"/>
        <v>2247.38726</v>
      </c>
      <c r="T22" s="88">
        <v>56.895879999999998</v>
      </c>
      <c r="U22" s="88">
        <v>65.37</v>
      </c>
      <c r="X22" s="90">
        <v>88.520009999999999</v>
      </c>
      <c r="Y22" s="91">
        <v>49.632339999999999</v>
      </c>
      <c r="Z22" s="91">
        <v>0</v>
      </c>
      <c r="AA22" s="92">
        <f t="shared" si="5"/>
        <v>138.15235000000001</v>
      </c>
      <c r="AC22" s="48">
        <v>41658</v>
      </c>
      <c r="AD22" s="78">
        <v>144</v>
      </c>
      <c r="AE22" s="81">
        <v>71</v>
      </c>
      <c r="AF22" s="83">
        <f t="shared" si="6"/>
        <v>71</v>
      </c>
      <c r="AG22" s="86">
        <v>224.4</v>
      </c>
      <c r="AH22" s="93">
        <v>55.2</v>
      </c>
    </row>
    <row r="23" spans="1:34" ht="11.25" customHeight="1">
      <c r="A23" s="1">
        <v>42024</v>
      </c>
      <c r="B23" s="77">
        <v>4940.7050000000008</v>
      </c>
      <c r="C23" s="78">
        <f t="shared" si="7"/>
        <v>138.93045000000001</v>
      </c>
      <c r="D23" s="78">
        <v>132</v>
      </c>
      <c r="E23" s="79"/>
      <c r="F23" s="80">
        <v>2231.0750000000003</v>
      </c>
      <c r="G23" s="81">
        <v>59.012839999999997</v>
      </c>
      <c r="H23" s="125">
        <f t="shared" si="3"/>
        <v>62</v>
      </c>
      <c r="I23" s="81">
        <v>62</v>
      </c>
      <c r="K23" s="82">
        <v>2133.2849999999999</v>
      </c>
      <c r="L23" s="83">
        <f t="shared" si="1"/>
        <v>59.012839999999997</v>
      </c>
      <c r="M23" s="83">
        <v>70</v>
      </c>
      <c r="O23" s="85">
        <f t="shared" si="2"/>
        <v>7.9591900584999387</v>
      </c>
      <c r="P23" s="86">
        <v>225.47280618979997</v>
      </c>
      <c r="Q23" s="86">
        <v>231</v>
      </c>
      <c r="S23" s="110">
        <f t="shared" si="4"/>
        <v>2275.6582000000003</v>
      </c>
      <c r="T23" s="88">
        <v>57.611600000000003</v>
      </c>
      <c r="U23" s="88">
        <v>65.37</v>
      </c>
      <c r="X23" s="90">
        <v>89.757210000000001</v>
      </c>
      <c r="Y23" s="91">
        <v>49.17324</v>
      </c>
      <c r="Z23" s="91">
        <v>0</v>
      </c>
      <c r="AA23" s="92">
        <f t="shared" si="5"/>
        <v>138.93045000000001</v>
      </c>
      <c r="AC23" s="48">
        <v>41659</v>
      </c>
      <c r="AD23" s="78">
        <v>148</v>
      </c>
      <c r="AE23" s="81">
        <v>71</v>
      </c>
      <c r="AF23" s="83">
        <f t="shared" si="6"/>
        <v>71</v>
      </c>
      <c r="AG23" s="86">
        <v>225.9</v>
      </c>
      <c r="AH23" s="93">
        <v>55.5</v>
      </c>
    </row>
    <row r="24" spans="1:34" ht="11.25" customHeight="1">
      <c r="A24" s="1">
        <v>42025</v>
      </c>
      <c r="B24" s="77">
        <v>4940.7050000000008</v>
      </c>
      <c r="C24" s="78">
        <f t="shared" si="7"/>
        <v>135.87718999999998</v>
      </c>
      <c r="D24" s="78">
        <v>132</v>
      </c>
      <c r="E24" s="79"/>
      <c r="F24" s="80">
        <v>2231.0750000000003</v>
      </c>
      <c r="G24" s="81">
        <v>62.041400000000003</v>
      </c>
      <c r="H24" s="125">
        <f t="shared" si="3"/>
        <v>62</v>
      </c>
      <c r="I24" s="81">
        <v>62</v>
      </c>
      <c r="K24" s="82">
        <v>2133.2849999999999</v>
      </c>
      <c r="L24" s="83">
        <f t="shared" si="1"/>
        <v>62.041400000000003</v>
      </c>
      <c r="M24" s="83">
        <v>70</v>
      </c>
      <c r="O24" s="85">
        <f t="shared" si="2"/>
        <v>7.9195089878443499</v>
      </c>
      <c r="P24" s="86">
        <v>224.3486965395</v>
      </c>
      <c r="Q24" s="86">
        <v>231</v>
      </c>
      <c r="S24" s="110">
        <f t="shared" si="4"/>
        <v>2186.7038050000001</v>
      </c>
      <c r="T24" s="88">
        <v>55.359589999999997</v>
      </c>
      <c r="U24" s="88">
        <v>65.37</v>
      </c>
      <c r="X24" s="90">
        <v>87.646450000000002</v>
      </c>
      <c r="Y24" s="91">
        <v>48.230739999999997</v>
      </c>
      <c r="Z24" s="91">
        <v>0</v>
      </c>
      <c r="AA24" s="92">
        <f t="shared" si="5"/>
        <v>135.87718999999998</v>
      </c>
      <c r="AC24" s="48">
        <v>41660</v>
      </c>
      <c r="AD24" s="78">
        <v>148</v>
      </c>
      <c r="AE24" s="81">
        <v>70</v>
      </c>
      <c r="AF24" s="83">
        <f t="shared" si="6"/>
        <v>70</v>
      </c>
      <c r="AG24" s="86">
        <v>223.4</v>
      </c>
      <c r="AH24" s="93">
        <v>56.1</v>
      </c>
    </row>
    <row r="25" spans="1:34" ht="11.25" customHeight="1">
      <c r="A25" s="1">
        <v>42026</v>
      </c>
      <c r="B25" s="77">
        <v>4940.7050000000008</v>
      </c>
      <c r="C25" s="78">
        <f t="shared" si="7"/>
        <v>142.59593999999998</v>
      </c>
      <c r="D25" s="78">
        <v>132</v>
      </c>
      <c r="E25" s="79"/>
      <c r="F25" s="80">
        <v>2231.0750000000003</v>
      </c>
      <c r="G25" s="81">
        <v>62.793759999999999</v>
      </c>
      <c r="H25" s="125">
        <f t="shared" si="3"/>
        <v>62</v>
      </c>
      <c r="I25" s="81">
        <v>62</v>
      </c>
      <c r="K25" s="82">
        <v>2133.2849999999999</v>
      </c>
      <c r="L25" s="83">
        <f t="shared" si="1"/>
        <v>62.793759999999999</v>
      </c>
      <c r="M25" s="83">
        <v>70</v>
      </c>
      <c r="O25" s="85">
        <f t="shared" si="2"/>
        <v>8.2901548927337103</v>
      </c>
      <c r="P25" s="86">
        <v>234.84858053070002</v>
      </c>
      <c r="Q25" s="86">
        <v>231</v>
      </c>
      <c r="S25" s="110">
        <f t="shared" si="4"/>
        <v>2190.6988350000001</v>
      </c>
      <c r="T25" s="88">
        <v>55.460729999999998</v>
      </c>
      <c r="U25" s="88">
        <v>65.37</v>
      </c>
      <c r="X25" s="90">
        <v>94.291179999999997</v>
      </c>
      <c r="Y25" s="91">
        <v>48.304760000000002</v>
      </c>
      <c r="Z25" s="91">
        <v>0</v>
      </c>
      <c r="AA25" s="92">
        <f t="shared" si="5"/>
        <v>142.59593999999998</v>
      </c>
      <c r="AC25" s="48">
        <v>41661</v>
      </c>
      <c r="AD25" s="78">
        <v>159</v>
      </c>
      <c r="AE25" s="81">
        <v>70</v>
      </c>
      <c r="AF25" s="83">
        <f t="shared" si="6"/>
        <v>70</v>
      </c>
      <c r="AG25" s="86">
        <v>222.8</v>
      </c>
      <c r="AH25" s="93">
        <v>53.1</v>
      </c>
    </row>
    <row r="26" spans="1:34" ht="11.25" customHeight="1">
      <c r="A26" s="1">
        <v>42027</v>
      </c>
      <c r="B26" s="77">
        <v>4940.7050000000008</v>
      </c>
      <c r="C26" s="78">
        <f t="shared" si="7"/>
        <v>137.69347999999999</v>
      </c>
      <c r="D26" s="78">
        <v>132</v>
      </c>
      <c r="E26" s="79"/>
      <c r="F26" s="80">
        <v>2231.0750000000003</v>
      </c>
      <c r="G26" s="81">
        <v>60.665210000000002</v>
      </c>
      <c r="H26" s="125">
        <f t="shared" si="3"/>
        <v>62</v>
      </c>
      <c r="I26" s="81">
        <v>62</v>
      </c>
      <c r="K26" s="82">
        <v>2133.2849999999999</v>
      </c>
      <c r="L26" s="83">
        <f t="shared" si="1"/>
        <v>60.665210000000002</v>
      </c>
      <c r="M26" s="83">
        <v>70</v>
      </c>
      <c r="O26" s="85">
        <f t="shared" si="2"/>
        <v>8.1529609575387383</v>
      </c>
      <c r="P26" s="86">
        <v>230.96206678579998</v>
      </c>
      <c r="Q26" s="86">
        <v>231</v>
      </c>
      <c r="S26" s="110">
        <f t="shared" si="4"/>
        <v>2194.8791200000001</v>
      </c>
      <c r="T26" s="88">
        <v>55.566560000000003</v>
      </c>
      <c r="U26" s="88">
        <v>65.37</v>
      </c>
      <c r="X26" s="90">
        <v>89.817019999999999</v>
      </c>
      <c r="Y26" s="91">
        <v>47.27646</v>
      </c>
      <c r="Z26" s="91">
        <v>0.6</v>
      </c>
      <c r="AA26" s="92">
        <f t="shared" si="5"/>
        <v>137.69347999999999</v>
      </c>
      <c r="AC26" s="48">
        <v>41662</v>
      </c>
      <c r="AD26" s="78">
        <v>165</v>
      </c>
      <c r="AE26" s="81">
        <v>71</v>
      </c>
      <c r="AF26" s="83">
        <f t="shared" si="6"/>
        <v>71</v>
      </c>
      <c r="AG26" s="86">
        <v>220.4</v>
      </c>
      <c r="AH26" s="93">
        <v>53</v>
      </c>
    </row>
    <row r="27" spans="1:34" ht="11.25" customHeight="1">
      <c r="A27" s="1">
        <v>42028</v>
      </c>
      <c r="B27" s="77">
        <v>4940.7050000000008</v>
      </c>
      <c r="C27" s="78">
        <f t="shared" si="7"/>
        <v>132.80000000000001</v>
      </c>
      <c r="D27" s="78">
        <v>132</v>
      </c>
      <c r="E27" s="79"/>
      <c r="F27" s="80">
        <v>2231.0750000000003</v>
      </c>
      <c r="G27" s="81">
        <v>60.2</v>
      </c>
      <c r="H27" s="125">
        <f t="shared" si="3"/>
        <v>62</v>
      </c>
      <c r="I27" s="81">
        <v>62</v>
      </c>
      <c r="K27" s="82">
        <v>2133.2849999999999</v>
      </c>
      <c r="L27" s="83">
        <f t="shared" si="1"/>
        <v>60.2</v>
      </c>
      <c r="M27" s="83">
        <v>70</v>
      </c>
      <c r="O27" s="85">
        <f t="shared" si="2"/>
        <v>8.191019213982127</v>
      </c>
      <c r="P27" s="86">
        <v>232.04020436209993</v>
      </c>
      <c r="Q27" s="86">
        <v>231</v>
      </c>
      <c r="S27" s="110">
        <f t="shared" si="4"/>
        <v>2151.4030499999999</v>
      </c>
      <c r="T27" s="88">
        <v>54.465899999999998</v>
      </c>
      <c r="U27" s="88">
        <v>65.37</v>
      </c>
      <c r="X27" s="90">
        <v>84.6</v>
      </c>
      <c r="Y27" s="91">
        <v>43.9</v>
      </c>
      <c r="Z27" s="91">
        <v>4.3</v>
      </c>
      <c r="AA27" s="92">
        <f t="shared" si="5"/>
        <v>132.80000000000001</v>
      </c>
      <c r="AC27" s="48">
        <v>41663</v>
      </c>
      <c r="AD27" s="78">
        <v>160</v>
      </c>
      <c r="AE27" s="81">
        <v>69</v>
      </c>
      <c r="AF27" s="83">
        <f t="shared" si="6"/>
        <v>69</v>
      </c>
      <c r="AG27" s="86">
        <v>220.4</v>
      </c>
      <c r="AH27" s="93">
        <v>51.8</v>
      </c>
    </row>
    <row r="28" spans="1:34" ht="11.25" customHeight="1">
      <c r="A28" s="1">
        <v>42029</v>
      </c>
      <c r="B28" s="77">
        <v>4940.7050000000008</v>
      </c>
      <c r="C28" s="78">
        <f t="shared" si="7"/>
        <v>134.89999999999998</v>
      </c>
      <c r="D28" s="78">
        <v>132</v>
      </c>
      <c r="E28" s="79"/>
      <c r="F28" s="80">
        <v>2231.0750000000003</v>
      </c>
      <c r="G28" s="81">
        <v>58.7</v>
      </c>
      <c r="H28" s="125">
        <f t="shared" si="3"/>
        <v>62</v>
      </c>
      <c r="I28" s="81">
        <v>62</v>
      </c>
      <c r="K28" s="82">
        <v>2133.2849999999999</v>
      </c>
      <c r="L28" s="83">
        <f t="shared" si="1"/>
        <v>58.7</v>
      </c>
      <c r="M28" s="83">
        <v>70</v>
      </c>
      <c r="O28" s="85">
        <f t="shared" si="2"/>
        <v>8.3065401203816815</v>
      </c>
      <c r="P28" s="86">
        <v>235.31275128560006</v>
      </c>
      <c r="Q28" s="86">
        <v>231</v>
      </c>
      <c r="S28" s="110">
        <f t="shared" si="4"/>
        <v>2188.3359450000003</v>
      </c>
      <c r="T28" s="88">
        <v>55.400910000000003</v>
      </c>
      <c r="U28" s="88">
        <v>65.37</v>
      </c>
      <c r="X28" s="90">
        <v>86.6</v>
      </c>
      <c r="Y28" s="91">
        <v>43.8</v>
      </c>
      <c r="Z28" s="91">
        <v>4.5</v>
      </c>
      <c r="AA28" s="92">
        <f t="shared" si="5"/>
        <v>134.89999999999998</v>
      </c>
      <c r="AC28" s="48">
        <v>41664</v>
      </c>
      <c r="AD28" s="78">
        <v>157</v>
      </c>
      <c r="AE28" s="81">
        <v>70</v>
      </c>
      <c r="AF28" s="83">
        <f t="shared" si="6"/>
        <v>70</v>
      </c>
      <c r="AG28" s="86">
        <v>216.3</v>
      </c>
      <c r="AH28" s="93">
        <v>54.3</v>
      </c>
    </row>
    <row r="29" spans="1:34" ht="11.25" customHeight="1">
      <c r="A29" s="1">
        <v>42030</v>
      </c>
      <c r="B29" s="77">
        <v>4940.7050000000008</v>
      </c>
      <c r="C29" s="78">
        <f t="shared" si="7"/>
        <v>136.20000000000002</v>
      </c>
      <c r="D29" s="78">
        <v>132</v>
      </c>
      <c r="E29" s="79"/>
      <c r="F29" s="80">
        <v>2231.0750000000003</v>
      </c>
      <c r="G29" s="81">
        <v>59.8</v>
      </c>
      <c r="H29" s="125">
        <f t="shared" si="3"/>
        <v>62</v>
      </c>
      <c r="I29" s="81">
        <v>62</v>
      </c>
      <c r="K29" s="82">
        <v>2133.2849999999999</v>
      </c>
      <c r="L29" s="83">
        <f t="shared" si="1"/>
        <v>59.8</v>
      </c>
      <c r="M29" s="83">
        <v>70</v>
      </c>
      <c r="O29" s="85">
        <f t="shared" si="2"/>
        <v>8.3387708129262723</v>
      </c>
      <c r="P29" s="86">
        <v>236.22580206590007</v>
      </c>
      <c r="Q29" s="86">
        <v>231</v>
      </c>
      <c r="S29" s="110">
        <f t="shared" si="4"/>
        <v>2231.9399950000002</v>
      </c>
      <c r="T29" s="88">
        <v>56.504809999999999</v>
      </c>
      <c r="U29" s="88">
        <v>65.37</v>
      </c>
      <c r="X29" s="90">
        <v>88</v>
      </c>
      <c r="Y29" s="91">
        <v>44.8</v>
      </c>
      <c r="Z29" s="91">
        <v>3.4</v>
      </c>
      <c r="AA29" s="92">
        <f t="shared" si="5"/>
        <v>136.20000000000002</v>
      </c>
      <c r="AC29" s="48">
        <v>41665</v>
      </c>
      <c r="AD29" s="78">
        <v>144</v>
      </c>
      <c r="AE29" s="81">
        <v>69</v>
      </c>
      <c r="AF29" s="83">
        <f t="shared" si="6"/>
        <v>69</v>
      </c>
      <c r="AG29" s="86">
        <v>222.1</v>
      </c>
      <c r="AH29" s="93">
        <v>55.1</v>
      </c>
    </row>
    <row r="30" spans="1:34" ht="11.25" customHeight="1">
      <c r="A30" s="1">
        <v>42031</v>
      </c>
      <c r="B30" s="77">
        <v>4940.7050000000008</v>
      </c>
      <c r="C30" s="78">
        <f t="shared" si="7"/>
        <v>134.30000000000001</v>
      </c>
      <c r="D30" s="78">
        <v>132</v>
      </c>
      <c r="E30" s="79"/>
      <c r="F30" s="80">
        <v>2231.0750000000003</v>
      </c>
      <c r="G30" s="81">
        <v>59</v>
      </c>
      <c r="H30" s="125">
        <f t="shared" si="3"/>
        <v>62</v>
      </c>
      <c r="I30" s="81">
        <v>62</v>
      </c>
      <c r="K30" s="82">
        <v>2133.2849999999999</v>
      </c>
      <c r="L30" s="83">
        <f t="shared" si="1"/>
        <v>59</v>
      </c>
      <c r="M30" s="83">
        <v>70</v>
      </c>
      <c r="O30" s="85">
        <f t="shared" si="2"/>
        <v>8.3516690948263985</v>
      </c>
      <c r="P30" s="86">
        <v>236.59119248799999</v>
      </c>
      <c r="Q30" s="86">
        <v>231</v>
      </c>
      <c r="S30" s="110">
        <f t="shared" si="4"/>
        <v>2301.971125</v>
      </c>
      <c r="T30" s="88">
        <v>58.277749999999997</v>
      </c>
      <c r="U30" s="88">
        <v>65.37</v>
      </c>
      <c r="X30" s="90">
        <v>85.3</v>
      </c>
      <c r="Y30" s="91">
        <v>46.6</v>
      </c>
      <c r="Z30" s="91">
        <v>2.4</v>
      </c>
      <c r="AA30" s="92">
        <f t="shared" si="5"/>
        <v>134.30000000000001</v>
      </c>
      <c r="AC30" s="48">
        <v>41666</v>
      </c>
      <c r="AD30" s="78">
        <v>155</v>
      </c>
      <c r="AE30" s="81">
        <v>69</v>
      </c>
      <c r="AF30" s="83">
        <f t="shared" si="6"/>
        <v>69</v>
      </c>
      <c r="AG30" s="86">
        <v>219.1</v>
      </c>
      <c r="AH30" s="93">
        <v>53.3</v>
      </c>
    </row>
    <row r="31" spans="1:34" ht="11.25" customHeight="1">
      <c r="A31" s="1">
        <v>42032</v>
      </c>
      <c r="B31" s="77">
        <v>4940.7050000000008</v>
      </c>
      <c r="C31" s="78">
        <f t="shared" si="7"/>
        <v>137.80000000000001</v>
      </c>
      <c r="D31" s="78">
        <v>132</v>
      </c>
      <c r="E31" s="79"/>
      <c r="F31" s="80">
        <v>2231.0750000000003</v>
      </c>
      <c r="G31" s="81">
        <v>59.7</v>
      </c>
      <c r="H31" s="125">
        <f t="shared" si="3"/>
        <v>62</v>
      </c>
      <c r="I31" s="81">
        <v>62</v>
      </c>
      <c r="K31" s="82">
        <v>2133.2849999999999</v>
      </c>
      <c r="L31" s="83">
        <f t="shared" si="1"/>
        <v>59.7</v>
      </c>
      <c r="M31" s="83">
        <v>70</v>
      </c>
      <c r="O31" s="85">
        <f t="shared" si="2"/>
        <v>8.2669072538070019</v>
      </c>
      <c r="P31" s="86">
        <v>234.19000719000005</v>
      </c>
      <c r="Q31" s="86">
        <v>231</v>
      </c>
      <c r="S31" s="110">
        <f t="shared" si="4"/>
        <v>2347.4980350000001</v>
      </c>
      <c r="T31" s="88">
        <v>59.430329999999998</v>
      </c>
      <c r="U31" s="88">
        <v>65.37</v>
      </c>
      <c r="X31" s="90">
        <v>89.9</v>
      </c>
      <c r="Y31" s="91">
        <v>47.9</v>
      </c>
      <c r="Z31" s="91">
        <v>0</v>
      </c>
      <c r="AA31" s="92">
        <f t="shared" si="5"/>
        <v>137.80000000000001</v>
      </c>
      <c r="AC31" s="48">
        <v>41667</v>
      </c>
      <c r="AD31" s="78">
        <v>170</v>
      </c>
      <c r="AE31" s="81">
        <v>70</v>
      </c>
      <c r="AF31" s="83">
        <f t="shared" si="6"/>
        <v>70</v>
      </c>
      <c r="AG31" s="86">
        <v>221.8</v>
      </c>
      <c r="AH31" s="93">
        <v>53.3</v>
      </c>
    </row>
    <row r="32" spans="1:34" ht="11.25" customHeight="1">
      <c r="A32" s="1">
        <v>42033</v>
      </c>
      <c r="B32" s="77">
        <v>4940.7050000000008</v>
      </c>
      <c r="C32" s="78">
        <f t="shared" si="7"/>
        <v>135.69999999999999</v>
      </c>
      <c r="D32" s="78">
        <v>132</v>
      </c>
      <c r="E32" s="79"/>
      <c r="F32" s="80">
        <v>2231.0750000000003</v>
      </c>
      <c r="G32" s="81">
        <v>59</v>
      </c>
      <c r="H32" s="125">
        <f t="shared" si="3"/>
        <v>62</v>
      </c>
      <c r="I32" s="81">
        <v>62</v>
      </c>
      <c r="K32" s="82">
        <v>2133.2849999999999</v>
      </c>
      <c r="L32" s="83">
        <f t="shared" si="1"/>
        <v>59</v>
      </c>
      <c r="M32" s="83">
        <v>70</v>
      </c>
      <c r="O32" s="85">
        <f t="shared" si="2"/>
        <v>8.4362262198039097</v>
      </c>
      <c r="P32" s="86">
        <v>238.98657846470002</v>
      </c>
      <c r="Q32" s="86">
        <v>231</v>
      </c>
      <c r="S32" s="110">
        <f t="shared" si="4"/>
        <v>2326.9600100000002</v>
      </c>
      <c r="T32" s="88">
        <v>58.910380000000004</v>
      </c>
      <c r="U32" s="88">
        <v>65.37</v>
      </c>
      <c r="X32" s="90">
        <v>90.7</v>
      </c>
      <c r="Y32" s="91">
        <v>45</v>
      </c>
      <c r="Z32" s="91">
        <v>0</v>
      </c>
      <c r="AA32" s="92">
        <f t="shared" si="5"/>
        <v>135.69999999999999</v>
      </c>
      <c r="AC32" s="48">
        <v>41668</v>
      </c>
      <c r="AD32" s="78">
        <v>174</v>
      </c>
      <c r="AE32" s="81">
        <v>68</v>
      </c>
      <c r="AF32" s="83">
        <f t="shared" si="6"/>
        <v>68</v>
      </c>
      <c r="AG32" s="86">
        <v>219.9</v>
      </c>
      <c r="AH32" s="93">
        <v>55.8</v>
      </c>
    </row>
    <row r="33" spans="1:34" ht="11.25" customHeight="1">
      <c r="A33" s="1">
        <v>42034</v>
      </c>
      <c r="B33" s="77">
        <v>4940.7050000000008</v>
      </c>
      <c r="C33" s="78">
        <f t="shared" si="7"/>
        <v>127.9</v>
      </c>
      <c r="D33" s="78">
        <v>118</v>
      </c>
      <c r="E33" s="79" t="s">
        <v>20</v>
      </c>
      <c r="F33" s="80">
        <v>2231.0750000000003</v>
      </c>
      <c r="G33" s="81">
        <v>57.6</v>
      </c>
      <c r="H33" s="125">
        <f t="shared" si="3"/>
        <v>62</v>
      </c>
      <c r="I33" s="81">
        <v>62</v>
      </c>
      <c r="K33" s="82">
        <v>2133.2849999999999</v>
      </c>
      <c r="L33" s="83">
        <f t="shared" si="1"/>
        <v>57.6</v>
      </c>
      <c r="M33" s="83">
        <v>70</v>
      </c>
      <c r="O33" s="85">
        <f t="shared" si="2"/>
        <v>8.2554818868435493</v>
      </c>
      <c r="P33" s="86">
        <v>233.86634240349997</v>
      </c>
      <c r="Q33" s="86">
        <v>231</v>
      </c>
      <c r="S33" s="110">
        <f t="shared" si="4"/>
        <v>2393.7659650000001</v>
      </c>
      <c r="T33" s="88">
        <v>60.601669999999999</v>
      </c>
      <c r="U33" s="88">
        <v>65.37</v>
      </c>
      <c r="X33" s="90">
        <v>85.4</v>
      </c>
      <c r="Y33" s="91">
        <v>42.5</v>
      </c>
      <c r="Z33" s="91">
        <v>0</v>
      </c>
      <c r="AA33" s="92">
        <f t="shared" si="5"/>
        <v>127.9</v>
      </c>
      <c r="AC33" s="48">
        <v>41669</v>
      </c>
      <c r="AD33" s="78">
        <v>163</v>
      </c>
      <c r="AE33" s="81">
        <v>70</v>
      </c>
      <c r="AF33" s="83">
        <f t="shared" si="6"/>
        <v>70</v>
      </c>
      <c r="AG33" s="86">
        <v>220.8</v>
      </c>
      <c r="AH33" s="93">
        <v>56.3</v>
      </c>
    </row>
    <row r="34" spans="1:34" ht="11.25" customHeight="1">
      <c r="A34" s="1">
        <v>42035</v>
      </c>
      <c r="B34" s="77">
        <v>4940.7050000000008</v>
      </c>
      <c r="C34" s="78">
        <f t="shared" si="7"/>
        <v>132.9</v>
      </c>
      <c r="D34" s="78">
        <v>132</v>
      </c>
      <c r="E34" s="79" t="s">
        <v>20</v>
      </c>
      <c r="F34" s="80">
        <v>2231.0750000000003</v>
      </c>
      <c r="G34" s="81">
        <v>55.8</v>
      </c>
      <c r="H34" s="125">
        <f t="shared" si="3"/>
        <v>62</v>
      </c>
      <c r="I34" s="81">
        <v>62</v>
      </c>
      <c r="K34" s="82">
        <v>2133.2849999999999</v>
      </c>
      <c r="L34" s="83">
        <f t="shared" si="1"/>
        <v>55.8</v>
      </c>
      <c r="M34" s="83">
        <v>70</v>
      </c>
      <c r="O34" s="85">
        <f t="shared" si="2"/>
        <v>8.3745945950958109</v>
      </c>
      <c r="P34" s="86">
        <v>237.24064008770003</v>
      </c>
      <c r="Q34" s="86">
        <v>231</v>
      </c>
      <c r="S34" s="110">
        <f t="shared" si="4"/>
        <v>2432.82791</v>
      </c>
      <c r="T34" s="88">
        <v>61.590580000000003</v>
      </c>
      <c r="U34" s="88">
        <v>65.37</v>
      </c>
      <c r="X34" s="90">
        <v>88.9</v>
      </c>
      <c r="Y34" s="91">
        <v>44</v>
      </c>
      <c r="Z34" s="91">
        <v>0</v>
      </c>
      <c r="AA34" s="92">
        <f t="shared" si="5"/>
        <v>132.9</v>
      </c>
      <c r="AC34" s="48">
        <v>41670</v>
      </c>
      <c r="AD34" s="78">
        <v>160</v>
      </c>
      <c r="AE34" s="81">
        <v>70</v>
      </c>
      <c r="AF34" s="83">
        <f t="shared" si="6"/>
        <v>70</v>
      </c>
      <c r="AG34" s="86">
        <v>222.8</v>
      </c>
      <c r="AH34" s="93">
        <v>56</v>
      </c>
    </row>
    <row r="35" spans="1:34" ht="11.25" customHeight="1">
      <c r="A35" s="1">
        <v>42036</v>
      </c>
      <c r="B35" s="77">
        <v>4940.7050000000008</v>
      </c>
      <c r="C35" s="78">
        <f t="shared" si="7"/>
        <v>133</v>
      </c>
      <c r="D35" s="78">
        <v>132</v>
      </c>
      <c r="E35" s="79" t="s">
        <v>20</v>
      </c>
      <c r="F35" s="80">
        <v>2231.0750000000003</v>
      </c>
      <c r="G35" s="81">
        <v>54.3</v>
      </c>
      <c r="H35" s="125">
        <f t="shared" si="3"/>
        <v>62</v>
      </c>
      <c r="I35" s="81">
        <v>62</v>
      </c>
      <c r="K35" s="82">
        <v>2133.2849999999999</v>
      </c>
      <c r="L35" s="83">
        <f t="shared" si="1"/>
        <v>54.3</v>
      </c>
      <c r="M35" s="83">
        <v>70</v>
      </c>
      <c r="O35" s="85">
        <f t="shared" si="2"/>
        <v>8.4971471504874501</v>
      </c>
      <c r="P35" s="86">
        <v>240.71238386650003</v>
      </c>
      <c r="Q35" s="86">
        <v>231</v>
      </c>
      <c r="S35" s="110">
        <f t="shared" si="4"/>
        <v>2391.1360549999999</v>
      </c>
      <c r="T35" s="88">
        <v>60.535089999999997</v>
      </c>
      <c r="U35" s="88">
        <v>65.427999999999997</v>
      </c>
      <c r="X35" s="90">
        <v>86.2</v>
      </c>
      <c r="Y35" s="91">
        <v>46.8</v>
      </c>
      <c r="Z35" s="91">
        <v>0</v>
      </c>
      <c r="AA35" s="92">
        <f t="shared" si="5"/>
        <v>133</v>
      </c>
      <c r="AC35" s="48">
        <v>41671</v>
      </c>
      <c r="AD35" s="78">
        <v>160</v>
      </c>
      <c r="AE35" s="81">
        <v>70</v>
      </c>
      <c r="AF35" s="83">
        <f t="shared" si="6"/>
        <v>70</v>
      </c>
      <c r="AG35" s="86">
        <v>221.2</v>
      </c>
      <c r="AH35" s="93">
        <v>55.8</v>
      </c>
    </row>
    <row r="36" spans="1:34" ht="11.25" customHeight="1">
      <c r="A36" s="1">
        <v>42037</v>
      </c>
      <c r="B36" s="77">
        <v>4940.7050000000008</v>
      </c>
      <c r="C36" s="78">
        <f t="shared" si="7"/>
        <v>127</v>
      </c>
      <c r="D36" s="78">
        <v>118</v>
      </c>
      <c r="E36" s="79" t="s">
        <v>20</v>
      </c>
      <c r="F36" s="80">
        <v>2231.0750000000003</v>
      </c>
      <c r="G36" s="81">
        <v>53.4</v>
      </c>
      <c r="H36" s="125">
        <f t="shared" si="3"/>
        <v>57</v>
      </c>
      <c r="I36" s="81">
        <v>57</v>
      </c>
      <c r="J36" s="94" t="s">
        <v>21</v>
      </c>
      <c r="K36" s="82">
        <v>2133.2849999999999</v>
      </c>
      <c r="L36" s="83">
        <f t="shared" si="1"/>
        <v>53.4</v>
      </c>
      <c r="M36" s="83">
        <v>70</v>
      </c>
      <c r="O36" s="85">
        <f t="shared" si="2"/>
        <v>8.3347951318090487</v>
      </c>
      <c r="P36" s="86">
        <v>236.1131765385</v>
      </c>
      <c r="Q36" s="86">
        <v>231</v>
      </c>
      <c r="S36" s="110">
        <f t="shared" si="4"/>
        <v>2366.7033299999998</v>
      </c>
      <c r="T36" s="88">
        <v>59.916539999999998</v>
      </c>
      <c r="U36" s="88">
        <v>65.427999999999997</v>
      </c>
      <c r="X36" s="90">
        <v>83.6</v>
      </c>
      <c r="Y36" s="91">
        <v>43.4</v>
      </c>
      <c r="Z36" s="91">
        <v>0</v>
      </c>
      <c r="AA36" s="92">
        <f t="shared" si="5"/>
        <v>127</v>
      </c>
      <c r="AC36" s="48">
        <v>41672</v>
      </c>
      <c r="AD36" s="78">
        <v>165</v>
      </c>
      <c r="AE36" s="81">
        <v>70</v>
      </c>
      <c r="AF36" s="83">
        <f t="shared" si="6"/>
        <v>70</v>
      </c>
      <c r="AG36" s="86">
        <v>218.7</v>
      </c>
      <c r="AH36" s="93">
        <v>54.6</v>
      </c>
    </row>
    <row r="37" spans="1:34" ht="11.25" customHeight="1">
      <c r="A37" s="1">
        <v>42038</v>
      </c>
      <c r="B37" s="77">
        <v>4940.7050000000008</v>
      </c>
      <c r="C37" s="78">
        <f t="shared" si="7"/>
        <v>125.19999999999999</v>
      </c>
      <c r="D37" s="78">
        <v>118</v>
      </c>
      <c r="E37" s="79" t="s">
        <v>20</v>
      </c>
      <c r="F37" s="80">
        <v>2231.0750000000003</v>
      </c>
      <c r="G37" s="81">
        <v>52.7</v>
      </c>
      <c r="H37" s="125">
        <f t="shared" si="3"/>
        <v>57</v>
      </c>
      <c r="I37" s="81">
        <v>57</v>
      </c>
      <c r="J37" s="94" t="s">
        <v>21</v>
      </c>
      <c r="K37" s="82">
        <v>2133.2849999999999</v>
      </c>
      <c r="L37" s="83">
        <f t="shared" si="1"/>
        <v>52.7</v>
      </c>
      <c r="M37" s="83">
        <v>70</v>
      </c>
      <c r="O37" s="85">
        <f t="shared" si="2"/>
        <v>8.1882142337492088</v>
      </c>
      <c r="P37" s="86">
        <v>231.96074316569999</v>
      </c>
      <c r="Q37" s="86">
        <v>231</v>
      </c>
      <c r="S37" s="110">
        <f t="shared" si="4"/>
        <v>2372.63465</v>
      </c>
      <c r="T37" s="88">
        <v>60.066699999999997</v>
      </c>
      <c r="U37" s="88">
        <v>65.427999999999997</v>
      </c>
      <c r="X37" s="90">
        <v>82.3</v>
      </c>
      <c r="Y37" s="91">
        <v>42.9</v>
      </c>
      <c r="Z37" s="91">
        <v>0</v>
      </c>
      <c r="AA37" s="92">
        <f t="shared" si="5"/>
        <v>125.19999999999999</v>
      </c>
      <c r="AC37" s="48">
        <v>41673</v>
      </c>
      <c r="AD37" s="78">
        <v>163</v>
      </c>
      <c r="AE37" s="81">
        <v>69</v>
      </c>
      <c r="AF37" s="83">
        <f t="shared" si="6"/>
        <v>69</v>
      </c>
      <c r="AG37" s="86">
        <v>214.1</v>
      </c>
      <c r="AH37" s="93">
        <v>54.9</v>
      </c>
    </row>
    <row r="38" spans="1:34" ht="11.25" customHeight="1">
      <c r="A38" s="1">
        <v>42039</v>
      </c>
      <c r="B38" s="77">
        <v>4940.7050000000008</v>
      </c>
      <c r="C38" s="78">
        <f t="shared" si="7"/>
        <v>135.5</v>
      </c>
      <c r="D38" s="78">
        <v>132</v>
      </c>
      <c r="E38" s="79" t="s">
        <v>20</v>
      </c>
      <c r="F38" s="80">
        <v>2231.0750000000003</v>
      </c>
      <c r="G38" s="81">
        <v>54.9</v>
      </c>
      <c r="H38" s="125">
        <f t="shared" si="3"/>
        <v>62</v>
      </c>
      <c r="I38" s="81">
        <v>62</v>
      </c>
      <c r="K38" s="82">
        <v>2133.2849999999999</v>
      </c>
      <c r="L38" s="83">
        <f t="shared" si="1"/>
        <v>54.9</v>
      </c>
      <c r="M38" s="83">
        <v>70</v>
      </c>
      <c r="O38" s="85">
        <f t="shared" si="2"/>
        <v>8.3147427824053786</v>
      </c>
      <c r="P38" s="86">
        <v>235.54512131460001</v>
      </c>
      <c r="Q38" s="86">
        <v>231</v>
      </c>
      <c r="S38" s="110">
        <f t="shared" si="4"/>
        <v>2333.6035149999998</v>
      </c>
      <c r="T38" s="88">
        <v>59.078569999999999</v>
      </c>
      <c r="U38" s="88">
        <v>65.427999999999997</v>
      </c>
      <c r="X38" s="90">
        <v>84.7</v>
      </c>
      <c r="Y38" s="91">
        <v>50.8</v>
      </c>
      <c r="Z38" s="91">
        <v>0</v>
      </c>
      <c r="AA38" s="92">
        <f t="shared" si="5"/>
        <v>135.5</v>
      </c>
      <c r="AC38" s="48">
        <v>41674</v>
      </c>
      <c r="AD38" s="78">
        <v>164</v>
      </c>
      <c r="AE38" s="81">
        <v>70</v>
      </c>
      <c r="AF38" s="83">
        <f t="shared" si="6"/>
        <v>70</v>
      </c>
      <c r="AG38" s="86">
        <v>214.3</v>
      </c>
      <c r="AH38" s="93">
        <v>54.4</v>
      </c>
    </row>
    <row r="39" spans="1:34" ht="11.25" customHeight="1">
      <c r="A39" s="1">
        <v>42040</v>
      </c>
      <c r="B39" s="77">
        <v>4940.7050000000008</v>
      </c>
      <c r="C39" s="78">
        <f t="shared" si="7"/>
        <v>137.80000000000001</v>
      </c>
      <c r="D39" s="78">
        <v>132</v>
      </c>
      <c r="E39" s="79"/>
      <c r="F39" s="80">
        <v>2231.0750000000003</v>
      </c>
      <c r="G39" s="81">
        <v>54</v>
      </c>
      <c r="H39" s="125">
        <f t="shared" si="3"/>
        <v>62</v>
      </c>
      <c r="I39" s="81">
        <v>62</v>
      </c>
      <c r="K39" s="82">
        <v>2133.2849999999999</v>
      </c>
      <c r="L39" s="83">
        <f t="shared" si="1"/>
        <v>54</v>
      </c>
      <c r="M39" s="83">
        <v>70</v>
      </c>
      <c r="O39" s="85">
        <f t="shared" si="2"/>
        <v>8.2924199443370501</v>
      </c>
      <c r="P39" s="86">
        <v>234.91274629850002</v>
      </c>
      <c r="Q39" s="86">
        <v>231</v>
      </c>
      <c r="S39" s="110">
        <f t="shared" si="4"/>
        <v>2369.5188899999998</v>
      </c>
      <c r="T39" s="88">
        <v>59.987819999999999</v>
      </c>
      <c r="U39" s="88">
        <v>65.427999999999997</v>
      </c>
      <c r="X39" s="90">
        <v>83.8</v>
      </c>
      <c r="Y39" s="91">
        <v>54</v>
      </c>
      <c r="Z39" s="91">
        <v>0</v>
      </c>
      <c r="AA39" s="92">
        <f t="shared" si="5"/>
        <v>137.80000000000001</v>
      </c>
      <c r="AC39" s="48">
        <v>41675</v>
      </c>
      <c r="AD39" s="78">
        <v>152</v>
      </c>
      <c r="AE39" s="81">
        <v>66</v>
      </c>
      <c r="AF39" s="83">
        <f t="shared" si="6"/>
        <v>66</v>
      </c>
      <c r="AG39" s="86">
        <v>211.5</v>
      </c>
      <c r="AH39" s="93">
        <v>53.9</v>
      </c>
    </row>
    <row r="40" spans="1:34" ht="11.25" customHeight="1">
      <c r="A40" s="1">
        <v>42041</v>
      </c>
      <c r="B40" s="77">
        <v>4940.7050000000008</v>
      </c>
      <c r="C40" s="78">
        <f t="shared" si="7"/>
        <v>132.9</v>
      </c>
      <c r="D40" s="78">
        <v>132</v>
      </c>
      <c r="E40" s="79"/>
      <c r="F40" s="80">
        <v>2231.0750000000003</v>
      </c>
      <c r="G40" s="81">
        <v>52.6</v>
      </c>
      <c r="H40" s="125">
        <f t="shared" si="3"/>
        <v>62</v>
      </c>
      <c r="I40" s="81">
        <v>62</v>
      </c>
      <c r="K40" s="82">
        <v>2133.2849999999999</v>
      </c>
      <c r="L40" s="83">
        <f t="shared" si="1"/>
        <v>52.6</v>
      </c>
      <c r="M40" s="83">
        <v>70</v>
      </c>
      <c r="O40" s="85">
        <f t="shared" si="2"/>
        <v>8.2334471290606004</v>
      </c>
      <c r="P40" s="86">
        <v>233.242128302</v>
      </c>
      <c r="Q40" s="86">
        <v>231</v>
      </c>
      <c r="S40" s="110">
        <f t="shared" si="4"/>
        <v>2343.67562</v>
      </c>
      <c r="T40" s="88">
        <v>59.333559999999999</v>
      </c>
      <c r="U40" s="88">
        <v>65.427999999999997</v>
      </c>
      <c r="X40" s="90">
        <v>84.4</v>
      </c>
      <c r="Y40" s="91">
        <v>48.5</v>
      </c>
      <c r="Z40" s="91">
        <v>0</v>
      </c>
      <c r="AA40" s="92">
        <f t="shared" si="5"/>
        <v>132.9</v>
      </c>
      <c r="AC40" s="48">
        <v>41676</v>
      </c>
      <c r="AD40" s="78">
        <v>154</v>
      </c>
      <c r="AE40" s="81">
        <v>59</v>
      </c>
      <c r="AF40" s="83">
        <f t="shared" si="6"/>
        <v>59</v>
      </c>
      <c r="AG40" s="86">
        <v>207.6</v>
      </c>
      <c r="AH40" s="93">
        <v>51.5</v>
      </c>
    </row>
    <row r="41" spans="1:34" ht="11.25" customHeight="1">
      <c r="A41" s="1">
        <v>42042</v>
      </c>
      <c r="B41" s="77">
        <v>4940.7050000000008</v>
      </c>
      <c r="C41" s="78">
        <f t="shared" si="7"/>
        <v>130.1</v>
      </c>
      <c r="D41" s="78">
        <v>132</v>
      </c>
      <c r="E41" s="79"/>
      <c r="F41" s="80">
        <v>2231.0750000000003</v>
      </c>
      <c r="G41" s="81">
        <v>52.3</v>
      </c>
      <c r="H41" s="125">
        <f t="shared" si="3"/>
        <v>62</v>
      </c>
      <c r="I41" s="81">
        <v>62</v>
      </c>
      <c r="K41" s="82">
        <v>2133.2849999999999</v>
      </c>
      <c r="L41" s="83">
        <f t="shared" si="1"/>
        <v>52.3</v>
      </c>
      <c r="M41" s="83">
        <v>70</v>
      </c>
      <c r="O41" s="85">
        <f t="shared" si="2"/>
        <v>8.4358402585348085</v>
      </c>
      <c r="P41" s="86">
        <v>238.97564471769999</v>
      </c>
      <c r="Q41" s="86">
        <v>231</v>
      </c>
      <c r="S41" s="110">
        <f t="shared" si="4"/>
        <v>2350.13861</v>
      </c>
      <c r="T41" s="88">
        <v>59.49718</v>
      </c>
      <c r="U41" s="88">
        <v>65.400000000000006</v>
      </c>
      <c r="X41" s="90">
        <v>85</v>
      </c>
      <c r="Y41" s="91">
        <v>45.1</v>
      </c>
      <c r="Z41" s="91">
        <v>0</v>
      </c>
      <c r="AA41" s="92">
        <f t="shared" si="5"/>
        <v>130.1</v>
      </c>
      <c r="AC41" s="48">
        <v>41677</v>
      </c>
      <c r="AD41" s="78">
        <v>154</v>
      </c>
      <c r="AE41" s="81">
        <v>65</v>
      </c>
      <c r="AF41" s="83">
        <f t="shared" si="6"/>
        <v>65</v>
      </c>
      <c r="AG41" s="86">
        <v>211.6</v>
      </c>
      <c r="AH41" s="93">
        <v>51.4</v>
      </c>
    </row>
    <row r="42" spans="1:34" ht="11.25" customHeight="1">
      <c r="A42" s="1">
        <v>42043</v>
      </c>
      <c r="B42" s="77">
        <v>4940.7050000000008</v>
      </c>
      <c r="C42" s="78">
        <f t="shared" si="7"/>
        <v>132.30000000000001</v>
      </c>
      <c r="D42" s="78">
        <v>132</v>
      </c>
      <c r="E42" s="79"/>
      <c r="F42" s="80">
        <v>2231.0750000000003</v>
      </c>
      <c r="G42" s="81">
        <v>50.5</v>
      </c>
      <c r="H42" s="125">
        <f t="shared" si="3"/>
        <v>62</v>
      </c>
      <c r="I42" s="81">
        <v>62</v>
      </c>
      <c r="K42" s="82">
        <v>2133.2849999999999</v>
      </c>
      <c r="L42" s="83">
        <f t="shared" si="1"/>
        <v>50.5</v>
      </c>
      <c r="M42" s="83">
        <v>70</v>
      </c>
      <c r="O42" s="85">
        <f t="shared" si="2"/>
        <v>8.3170396477771877</v>
      </c>
      <c r="P42" s="86">
        <v>235.61018832229999</v>
      </c>
      <c r="Q42" s="86">
        <v>231</v>
      </c>
      <c r="S42" s="110">
        <f t="shared" si="4"/>
        <v>2375.6563999999998</v>
      </c>
      <c r="T42" s="88">
        <v>60.1432</v>
      </c>
      <c r="U42" s="88">
        <v>65.400000000000006</v>
      </c>
      <c r="X42" s="90">
        <v>87.1</v>
      </c>
      <c r="Y42" s="91">
        <v>45.2</v>
      </c>
      <c r="Z42" s="91">
        <v>0</v>
      </c>
      <c r="AA42" s="92">
        <f t="shared" si="5"/>
        <v>132.30000000000001</v>
      </c>
      <c r="AC42" s="48">
        <v>41678</v>
      </c>
      <c r="AD42" s="78">
        <v>171</v>
      </c>
      <c r="AE42" s="81">
        <v>60</v>
      </c>
      <c r="AF42" s="83">
        <f t="shared" si="6"/>
        <v>60</v>
      </c>
      <c r="AG42" s="86">
        <v>210.2</v>
      </c>
      <c r="AH42" s="93">
        <v>51.9</v>
      </c>
    </row>
    <row r="43" spans="1:34" ht="11.25" customHeight="1">
      <c r="A43" s="1">
        <v>42044</v>
      </c>
      <c r="B43" s="77">
        <v>4940.7050000000008</v>
      </c>
      <c r="C43" s="78">
        <f t="shared" si="7"/>
        <v>132</v>
      </c>
      <c r="D43" s="78">
        <v>132</v>
      </c>
      <c r="E43" s="79"/>
      <c r="F43" s="80">
        <v>2231.0750000000003</v>
      </c>
      <c r="G43" s="81">
        <v>50.2</v>
      </c>
      <c r="H43" s="125">
        <f t="shared" si="3"/>
        <v>62</v>
      </c>
      <c r="I43" s="81">
        <v>62</v>
      </c>
      <c r="K43" s="82">
        <v>2133.2849999999999</v>
      </c>
      <c r="L43" s="83">
        <f t="shared" si="1"/>
        <v>50.2</v>
      </c>
      <c r="M43" s="83">
        <v>70</v>
      </c>
      <c r="O43" s="85">
        <f t="shared" si="2"/>
        <v>8.2048202818285692</v>
      </c>
      <c r="P43" s="86">
        <v>232.43116945690002</v>
      </c>
      <c r="Q43" s="86">
        <v>217</v>
      </c>
      <c r="R43" s="87" t="s">
        <v>22</v>
      </c>
      <c r="S43" s="110">
        <f t="shared" si="4"/>
        <v>2351.4429</v>
      </c>
      <c r="T43" s="88">
        <v>59.530200000000001</v>
      </c>
      <c r="U43" s="88">
        <v>65.400000000000006</v>
      </c>
      <c r="X43" s="90">
        <v>86.5</v>
      </c>
      <c r="Y43" s="91">
        <v>45.5</v>
      </c>
      <c r="Z43" s="91">
        <v>0</v>
      </c>
      <c r="AA43" s="92">
        <f t="shared" si="5"/>
        <v>132</v>
      </c>
      <c r="AC43" s="48">
        <v>41679</v>
      </c>
      <c r="AD43" s="78">
        <v>170</v>
      </c>
      <c r="AE43" s="81">
        <v>57</v>
      </c>
      <c r="AF43" s="83">
        <f t="shared" si="6"/>
        <v>57</v>
      </c>
      <c r="AG43" s="86">
        <v>206.4</v>
      </c>
      <c r="AH43" s="93">
        <v>53</v>
      </c>
    </row>
    <row r="44" spans="1:34" ht="11.25" customHeight="1">
      <c r="A44" s="1">
        <v>42045</v>
      </c>
      <c r="B44" s="77">
        <v>4940.7050000000008</v>
      </c>
      <c r="C44" s="78">
        <f t="shared" si="7"/>
        <v>131.9</v>
      </c>
      <c r="D44" s="78">
        <v>132</v>
      </c>
      <c r="E44" s="79"/>
      <c r="F44" s="80">
        <v>2231.0750000000003</v>
      </c>
      <c r="G44" s="81">
        <v>53</v>
      </c>
      <c r="H44" s="125">
        <f t="shared" si="3"/>
        <v>62</v>
      </c>
      <c r="I44" s="81">
        <v>62</v>
      </c>
      <c r="K44" s="82">
        <v>2133.2849999999999</v>
      </c>
      <c r="L44" s="83">
        <f t="shared" si="1"/>
        <v>53</v>
      </c>
      <c r="M44" s="83">
        <v>70</v>
      </c>
      <c r="O44" s="85">
        <f t="shared" si="2"/>
        <v>7.6681579909288091</v>
      </c>
      <c r="P44" s="86">
        <v>217.2282716977</v>
      </c>
      <c r="Q44" s="86">
        <v>217</v>
      </c>
      <c r="R44" s="87" t="s">
        <v>22</v>
      </c>
      <c r="S44" s="110">
        <f t="shared" si="4"/>
        <v>2329.7597700000001</v>
      </c>
      <c r="T44" s="88">
        <v>58.981259999999999</v>
      </c>
      <c r="U44" s="88">
        <v>65.400000000000006</v>
      </c>
      <c r="X44" s="90">
        <v>84.7</v>
      </c>
      <c r="Y44" s="91">
        <v>47.2</v>
      </c>
      <c r="Z44" s="91">
        <v>0</v>
      </c>
      <c r="AA44" s="92">
        <f t="shared" si="5"/>
        <v>131.9</v>
      </c>
      <c r="AC44" s="48">
        <v>41680</v>
      </c>
      <c r="AD44" s="78">
        <v>175</v>
      </c>
      <c r="AE44" s="81">
        <v>56</v>
      </c>
      <c r="AF44" s="83">
        <f t="shared" si="6"/>
        <v>56</v>
      </c>
      <c r="AG44" s="86">
        <v>210</v>
      </c>
      <c r="AH44" s="93">
        <v>53.4</v>
      </c>
    </row>
    <row r="45" spans="1:34" ht="11.25" customHeight="1">
      <c r="A45" s="1">
        <v>42046</v>
      </c>
      <c r="B45" s="77">
        <v>4940.7050000000008</v>
      </c>
      <c r="C45" s="78">
        <f t="shared" si="7"/>
        <v>135.19999999999999</v>
      </c>
      <c r="D45" s="78">
        <v>132</v>
      </c>
      <c r="E45" s="79"/>
      <c r="F45" s="80">
        <v>2231.0750000000003</v>
      </c>
      <c r="G45" s="81">
        <v>53.5</v>
      </c>
      <c r="H45" s="125">
        <f t="shared" si="3"/>
        <v>62</v>
      </c>
      <c r="I45" s="81">
        <v>62</v>
      </c>
      <c r="K45" s="82">
        <v>2133.2849999999999</v>
      </c>
      <c r="L45" s="83">
        <f t="shared" si="1"/>
        <v>53.5</v>
      </c>
      <c r="M45" s="83">
        <v>70</v>
      </c>
      <c r="O45" s="85">
        <f t="shared" si="2"/>
        <v>7.6563753800510987</v>
      </c>
      <c r="P45" s="86">
        <v>216.89448668699998</v>
      </c>
      <c r="Q45" s="86">
        <v>217</v>
      </c>
      <c r="R45" s="87" t="s">
        <v>22</v>
      </c>
      <c r="S45" s="110">
        <f t="shared" si="4"/>
        <v>2270.445385</v>
      </c>
      <c r="T45" s="88">
        <v>57.47963</v>
      </c>
      <c r="U45" s="88">
        <v>65.400000000000006</v>
      </c>
      <c r="X45" s="90">
        <v>86.8</v>
      </c>
      <c r="Y45" s="91">
        <v>48.4</v>
      </c>
      <c r="Z45" s="91">
        <v>0</v>
      </c>
      <c r="AA45" s="92">
        <f t="shared" si="5"/>
        <v>135.19999999999999</v>
      </c>
      <c r="AC45" s="48">
        <v>41681</v>
      </c>
      <c r="AD45" s="78">
        <v>180</v>
      </c>
      <c r="AE45" s="81">
        <v>55</v>
      </c>
      <c r="AF45" s="83">
        <f t="shared" si="6"/>
        <v>55</v>
      </c>
      <c r="AG45" s="86">
        <v>212</v>
      </c>
      <c r="AH45" s="93">
        <v>53</v>
      </c>
    </row>
    <row r="46" spans="1:34" ht="11.25" customHeight="1">
      <c r="A46" s="1">
        <v>42047</v>
      </c>
      <c r="B46" s="77">
        <v>4940.7050000000008</v>
      </c>
      <c r="C46" s="78">
        <f t="shared" si="7"/>
        <v>145</v>
      </c>
      <c r="D46" s="78">
        <v>132</v>
      </c>
      <c r="E46" s="79"/>
      <c r="F46" s="80">
        <v>2231.0750000000003</v>
      </c>
      <c r="G46" s="81">
        <v>57.7</v>
      </c>
      <c r="H46" s="125">
        <f t="shared" si="3"/>
        <v>62</v>
      </c>
      <c r="I46" s="81">
        <v>62</v>
      </c>
      <c r="K46" s="82">
        <v>2133.2849999999999</v>
      </c>
      <c r="L46" s="83">
        <f t="shared" si="1"/>
        <v>57.7</v>
      </c>
      <c r="M46" s="83">
        <v>70</v>
      </c>
      <c r="O46" s="85">
        <f t="shared" si="2"/>
        <v>7.9331519300150166</v>
      </c>
      <c r="P46" s="86">
        <v>224.73518215339993</v>
      </c>
      <c r="Q46" s="86">
        <v>217</v>
      </c>
      <c r="R46" s="87" t="s">
        <v>22</v>
      </c>
      <c r="S46" s="110">
        <f t="shared" si="4"/>
        <v>2234.58689</v>
      </c>
      <c r="T46" s="88">
        <v>56.571820000000002</v>
      </c>
      <c r="U46" s="88">
        <v>65.400000000000006</v>
      </c>
      <c r="X46" s="90">
        <v>94.1</v>
      </c>
      <c r="Y46" s="91">
        <v>49.4</v>
      </c>
      <c r="Z46" s="91">
        <v>1.5</v>
      </c>
      <c r="AA46" s="92">
        <f t="shared" si="5"/>
        <v>145</v>
      </c>
      <c r="AC46" s="48">
        <v>41682</v>
      </c>
      <c r="AD46" s="78">
        <v>159</v>
      </c>
      <c r="AE46" s="81">
        <v>54</v>
      </c>
      <c r="AF46" s="83">
        <f t="shared" si="6"/>
        <v>54</v>
      </c>
      <c r="AG46" s="86">
        <v>212.5</v>
      </c>
      <c r="AH46" s="93">
        <v>52.4</v>
      </c>
    </row>
    <row r="47" spans="1:34" ht="11.25" customHeight="1">
      <c r="A47" s="1">
        <v>42048</v>
      </c>
      <c r="B47" s="77">
        <v>4940.7050000000008</v>
      </c>
      <c r="C47" s="78">
        <f t="shared" si="7"/>
        <v>137</v>
      </c>
      <c r="D47" s="78">
        <v>132</v>
      </c>
      <c r="E47" s="79"/>
      <c r="F47" s="80">
        <v>2231.0750000000003</v>
      </c>
      <c r="G47" s="81">
        <v>55.3</v>
      </c>
      <c r="H47" s="125">
        <f t="shared" si="3"/>
        <v>62</v>
      </c>
      <c r="I47" s="81">
        <v>62</v>
      </c>
      <c r="K47" s="82">
        <v>2133.2849999999999</v>
      </c>
      <c r="L47" s="83">
        <f t="shared" si="1"/>
        <v>55.3</v>
      </c>
      <c r="M47" s="83">
        <v>70</v>
      </c>
      <c r="O47" s="85">
        <f t="shared" si="2"/>
        <v>8.17781408690613</v>
      </c>
      <c r="P47" s="86">
        <v>231.66612144210001</v>
      </c>
      <c r="Q47" s="86">
        <v>231</v>
      </c>
      <c r="S47" s="110">
        <f t="shared" si="4"/>
        <v>2309.4366249999998</v>
      </c>
      <c r="T47" s="88">
        <v>58.466749999999998</v>
      </c>
      <c r="U47" s="88">
        <v>65.427999999999997</v>
      </c>
      <c r="X47" s="90">
        <v>86.8</v>
      </c>
      <c r="Y47" s="91">
        <v>49.9</v>
      </c>
      <c r="Z47" s="91">
        <v>0.3</v>
      </c>
      <c r="AA47" s="92">
        <f t="shared" si="5"/>
        <v>137</v>
      </c>
      <c r="AC47" s="48">
        <v>41683</v>
      </c>
      <c r="AD47" s="78">
        <v>158</v>
      </c>
      <c r="AE47" s="81">
        <v>61</v>
      </c>
      <c r="AF47" s="83">
        <f t="shared" si="6"/>
        <v>61</v>
      </c>
      <c r="AG47" s="86">
        <v>207.9</v>
      </c>
      <c r="AH47" s="93">
        <v>51.6</v>
      </c>
    </row>
    <row r="48" spans="1:34" ht="11.25" customHeight="1">
      <c r="A48" s="1">
        <v>42049</v>
      </c>
      <c r="B48" s="77">
        <v>4940.7050000000008</v>
      </c>
      <c r="C48" s="78">
        <f t="shared" si="7"/>
        <v>137.80000000000001</v>
      </c>
      <c r="D48" s="78">
        <v>132</v>
      </c>
      <c r="E48" s="79"/>
      <c r="F48" s="80">
        <v>2231.0750000000003</v>
      </c>
      <c r="G48" s="81">
        <v>56.9</v>
      </c>
      <c r="H48" s="125">
        <f t="shared" si="3"/>
        <v>62</v>
      </c>
      <c r="I48" s="81">
        <v>62</v>
      </c>
      <c r="K48" s="82">
        <v>2133.2849999999999</v>
      </c>
      <c r="L48" s="83">
        <f t="shared" si="1"/>
        <v>56.9</v>
      </c>
      <c r="M48" s="83">
        <v>70</v>
      </c>
      <c r="O48" s="85">
        <f t="shared" si="2"/>
        <v>8.2982429880073099</v>
      </c>
      <c r="P48" s="86">
        <v>235.07770504270005</v>
      </c>
      <c r="Q48" s="86">
        <v>231</v>
      </c>
      <c r="S48" s="110">
        <f t="shared" si="4"/>
        <v>2270.4568399999998</v>
      </c>
      <c r="T48" s="88">
        <v>57.47992</v>
      </c>
      <c r="U48" s="88">
        <v>65.427999999999997</v>
      </c>
      <c r="X48" s="90">
        <v>85.7</v>
      </c>
      <c r="Y48" s="91">
        <v>48.6</v>
      </c>
      <c r="Z48" s="91">
        <v>3.5</v>
      </c>
      <c r="AA48" s="92">
        <f t="shared" si="5"/>
        <v>137.80000000000001</v>
      </c>
      <c r="AC48" s="48">
        <v>41684</v>
      </c>
      <c r="AD48" s="78">
        <v>159</v>
      </c>
      <c r="AE48" s="81">
        <v>60</v>
      </c>
      <c r="AF48" s="83">
        <f t="shared" si="6"/>
        <v>60</v>
      </c>
      <c r="AG48" s="86">
        <v>216.9</v>
      </c>
      <c r="AH48" s="93">
        <v>50.9</v>
      </c>
    </row>
    <row r="49" spans="1:34" ht="11.25" customHeight="1">
      <c r="A49" s="1">
        <v>42050</v>
      </c>
      <c r="B49" s="77">
        <v>4940.7050000000008</v>
      </c>
      <c r="C49" s="78">
        <f t="shared" si="7"/>
        <v>140.5</v>
      </c>
      <c r="D49" s="78">
        <v>132</v>
      </c>
      <c r="E49" s="79"/>
      <c r="F49" s="80">
        <v>2231.0750000000003</v>
      </c>
      <c r="G49" s="81">
        <v>57.3</v>
      </c>
      <c r="H49" s="125">
        <f t="shared" si="3"/>
        <v>62</v>
      </c>
      <c r="I49" s="81">
        <v>62</v>
      </c>
      <c r="K49" s="82">
        <v>2133.2849999999999</v>
      </c>
      <c r="L49" s="83">
        <f t="shared" si="1"/>
        <v>57.3</v>
      </c>
      <c r="M49" s="83">
        <v>70</v>
      </c>
      <c r="O49" s="85">
        <f t="shared" si="2"/>
        <v>8.4686485529491584</v>
      </c>
      <c r="P49" s="86">
        <v>239.90505815719999</v>
      </c>
      <c r="Q49" s="86">
        <v>231</v>
      </c>
      <c r="S49" s="110">
        <f t="shared" si="4"/>
        <v>2283.3567499999999</v>
      </c>
      <c r="T49" s="88">
        <v>57.8065</v>
      </c>
      <c r="U49" s="88">
        <v>65.427999999999997</v>
      </c>
      <c r="X49" s="90">
        <v>87</v>
      </c>
      <c r="Y49" s="91">
        <v>49.4</v>
      </c>
      <c r="Z49" s="91">
        <v>4.0999999999999996</v>
      </c>
      <c r="AA49" s="92">
        <f t="shared" si="5"/>
        <v>140.5</v>
      </c>
      <c r="AC49" s="48">
        <v>41685</v>
      </c>
      <c r="AD49" s="78">
        <v>159</v>
      </c>
      <c r="AE49" s="81">
        <v>64</v>
      </c>
      <c r="AF49" s="83">
        <f t="shared" si="6"/>
        <v>64</v>
      </c>
      <c r="AG49" s="86">
        <v>218</v>
      </c>
      <c r="AH49" s="93">
        <v>51</v>
      </c>
    </row>
    <row r="50" spans="1:34" ht="11.25" customHeight="1">
      <c r="A50" s="1">
        <v>42051</v>
      </c>
      <c r="B50" s="77">
        <v>4940.7050000000008</v>
      </c>
      <c r="C50" s="78">
        <f t="shared" si="7"/>
        <v>139</v>
      </c>
      <c r="D50" s="78">
        <v>132</v>
      </c>
      <c r="E50" s="79"/>
      <c r="F50" s="80">
        <v>2231.0750000000003</v>
      </c>
      <c r="G50" s="81">
        <v>57.8</v>
      </c>
      <c r="H50" s="125">
        <f t="shared" si="3"/>
        <v>62</v>
      </c>
      <c r="I50" s="81">
        <v>62</v>
      </c>
      <c r="K50" s="82">
        <v>2133.2849999999999</v>
      </c>
      <c r="L50" s="83">
        <f t="shared" si="1"/>
        <v>57.8</v>
      </c>
      <c r="M50" s="83">
        <v>70</v>
      </c>
      <c r="O50" s="85">
        <f t="shared" si="2"/>
        <v>8.3639063399532692</v>
      </c>
      <c r="P50" s="86">
        <v>236.93785665590002</v>
      </c>
      <c r="Q50" s="86">
        <v>231</v>
      </c>
      <c r="S50" s="110">
        <f t="shared" si="4"/>
        <v>2275.868735</v>
      </c>
      <c r="T50" s="88">
        <v>57.616930000000004</v>
      </c>
      <c r="U50" s="88">
        <v>65.427999999999997</v>
      </c>
      <c r="X50" s="90">
        <v>88</v>
      </c>
      <c r="Y50" s="91">
        <v>46.4</v>
      </c>
      <c r="Z50" s="91">
        <v>4.5999999999999996</v>
      </c>
      <c r="AA50" s="92">
        <f t="shared" si="5"/>
        <v>139</v>
      </c>
      <c r="AC50" s="48">
        <v>41686</v>
      </c>
      <c r="AD50" s="78">
        <v>159</v>
      </c>
      <c r="AE50" s="81">
        <v>67</v>
      </c>
      <c r="AF50" s="83">
        <f t="shared" si="6"/>
        <v>67</v>
      </c>
      <c r="AG50" s="86">
        <v>217.3</v>
      </c>
      <c r="AH50" s="93">
        <v>51.6</v>
      </c>
    </row>
    <row r="51" spans="1:34" ht="11.25" customHeight="1">
      <c r="A51" s="1">
        <v>42052</v>
      </c>
      <c r="B51" s="77">
        <v>4940.7050000000008</v>
      </c>
      <c r="C51" s="78">
        <f t="shared" si="7"/>
        <v>138.6</v>
      </c>
      <c r="D51" s="78">
        <v>127</v>
      </c>
      <c r="E51" s="79" t="s">
        <v>23</v>
      </c>
      <c r="F51" s="80">
        <v>2231.0750000000003</v>
      </c>
      <c r="G51" s="81">
        <v>56.1</v>
      </c>
      <c r="H51" s="125">
        <f t="shared" si="3"/>
        <v>62</v>
      </c>
      <c r="I51" s="81">
        <v>62</v>
      </c>
      <c r="K51" s="82">
        <v>2133.2849999999999</v>
      </c>
      <c r="L51" s="83">
        <f t="shared" si="1"/>
        <v>56.1</v>
      </c>
      <c r="M51" s="83">
        <v>70</v>
      </c>
      <c r="O51" s="85">
        <f t="shared" si="2"/>
        <v>8.3873532555660493</v>
      </c>
      <c r="P51" s="86">
        <v>237.60207522850001</v>
      </c>
      <c r="Q51" s="86">
        <v>231</v>
      </c>
      <c r="S51" s="110">
        <f t="shared" si="4"/>
        <v>2273.7851099999998</v>
      </c>
      <c r="T51" s="88">
        <v>57.56418</v>
      </c>
      <c r="U51" s="88">
        <v>65.427999999999997</v>
      </c>
      <c r="X51" s="90">
        <v>88.1</v>
      </c>
      <c r="Y51" s="91">
        <v>47.1</v>
      </c>
      <c r="Z51" s="91">
        <v>3.4</v>
      </c>
      <c r="AA51" s="92">
        <f t="shared" si="5"/>
        <v>138.6</v>
      </c>
      <c r="AC51" s="48">
        <v>41687</v>
      </c>
      <c r="AD51" s="78">
        <v>159</v>
      </c>
      <c r="AE51" s="81">
        <v>69</v>
      </c>
      <c r="AF51" s="83">
        <f t="shared" si="6"/>
        <v>69</v>
      </c>
      <c r="AG51" s="86">
        <v>218.6</v>
      </c>
      <c r="AH51" s="93">
        <v>51</v>
      </c>
    </row>
    <row r="52" spans="1:34" ht="11.25" customHeight="1">
      <c r="A52" s="1">
        <v>42053</v>
      </c>
      <c r="B52" s="77">
        <v>4940.7050000000008</v>
      </c>
      <c r="C52" s="78">
        <f t="shared" si="7"/>
        <v>138.6</v>
      </c>
      <c r="D52" s="78">
        <v>127</v>
      </c>
      <c r="E52" s="79" t="s">
        <v>23</v>
      </c>
      <c r="F52" s="80">
        <v>2231.0750000000003</v>
      </c>
      <c r="G52" s="81">
        <v>56.8</v>
      </c>
      <c r="H52" s="125">
        <f t="shared" si="3"/>
        <v>62</v>
      </c>
      <c r="I52" s="81">
        <v>62</v>
      </c>
      <c r="K52" s="82">
        <v>2133.2849999999999</v>
      </c>
      <c r="L52" s="83">
        <f t="shared" si="1"/>
        <v>56.8</v>
      </c>
      <c r="M52" s="83">
        <v>70</v>
      </c>
      <c r="O52" s="85">
        <f t="shared" si="2"/>
        <v>8.4555175762977388</v>
      </c>
      <c r="P52" s="86">
        <v>239.5330758158</v>
      </c>
      <c r="Q52" s="86">
        <v>231</v>
      </c>
      <c r="S52" s="110">
        <f t="shared" si="4"/>
        <v>2223.5292599999998</v>
      </c>
      <c r="T52" s="88">
        <v>56.291879999999999</v>
      </c>
      <c r="U52" s="88">
        <v>65.427999999999997</v>
      </c>
      <c r="X52" s="90">
        <v>91.4</v>
      </c>
      <c r="Y52" s="91">
        <v>47.1</v>
      </c>
      <c r="Z52" s="91">
        <v>0.1</v>
      </c>
      <c r="AA52" s="92">
        <f t="shared" si="5"/>
        <v>138.6</v>
      </c>
      <c r="AC52" s="48">
        <v>41688</v>
      </c>
      <c r="AD52" s="78">
        <v>158</v>
      </c>
      <c r="AE52" s="81">
        <v>68</v>
      </c>
      <c r="AF52" s="83">
        <f t="shared" si="6"/>
        <v>68</v>
      </c>
      <c r="AG52" s="86">
        <v>212.7</v>
      </c>
      <c r="AH52" s="93">
        <v>51.2</v>
      </c>
    </row>
    <row r="53" spans="1:34" ht="11.25" customHeight="1">
      <c r="A53" s="1">
        <v>42054</v>
      </c>
      <c r="B53" s="77">
        <v>4940.7050000000008</v>
      </c>
      <c r="C53" s="78">
        <f t="shared" si="7"/>
        <v>149.10000000000002</v>
      </c>
      <c r="D53" s="78">
        <v>132</v>
      </c>
      <c r="E53" s="79"/>
      <c r="F53" s="80">
        <v>2231.0750000000003</v>
      </c>
      <c r="G53" s="81">
        <v>54.8</v>
      </c>
      <c r="H53" s="125">
        <f t="shared" si="3"/>
        <v>62</v>
      </c>
      <c r="I53" s="81">
        <v>62</v>
      </c>
      <c r="K53" s="82">
        <v>2133.2849999999999</v>
      </c>
      <c r="L53" s="83">
        <f t="shared" si="1"/>
        <v>54.8</v>
      </c>
      <c r="M53" s="83">
        <v>70</v>
      </c>
      <c r="O53" s="85">
        <f t="shared" si="2"/>
        <v>8.5085611767222691</v>
      </c>
      <c r="P53" s="86">
        <v>241.0357273859</v>
      </c>
      <c r="Q53" s="86">
        <v>231</v>
      </c>
      <c r="S53" s="110">
        <f t="shared" si="4"/>
        <v>2227.0660899999998</v>
      </c>
      <c r="T53" s="88">
        <v>56.381419999999999</v>
      </c>
      <c r="U53" s="88">
        <v>65.427999999999997</v>
      </c>
      <c r="X53" s="90">
        <v>97.6</v>
      </c>
      <c r="Y53" s="91">
        <v>48.2</v>
      </c>
      <c r="Z53" s="91">
        <v>3.3</v>
      </c>
      <c r="AA53" s="92">
        <f t="shared" si="5"/>
        <v>149.10000000000002</v>
      </c>
      <c r="AC53" s="48">
        <v>41689</v>
      </c>
      <c r="AD53" s="78">
        <v>154</v>
      </c>
      <c r="AE53" s="81">
        <v>71</v>
      </c>
      <c r="AF53" s="83">
        <f t="shared" si="6"/>
        <v>71</v>
      </c>
      <c r="AG53" s="86">
        <v>218.4</v>
      </c>
      <c r="AH53" s="93">
        <v>51.7</v>
      </c>
    </row>
    <row r="54" spans="1:34" ht="11.25" customHeight="1">
      <c r="A54" s="1">
        <v>42055</v>
      </c>
      <c r="B54" s="77">
        <v>4940.7050000000008</v>
      </c>
      <c r="C54" s="78">
        <f t="shared" si="7"/>
        <v>149.19999999999999</v>
      </c>
      <c r="D54" s="78">
        <v>132</v>
      </c>
      <c r="E54" s="79"/>
      <c r="F54" s="80">
        <v>2231.0750000000003</v>
      </c>
      <c r="G54" s="81">
        <v>54.9</v>
      </c>
      <c r="H54" s="125">
        <f t="shared" si="3"/>
        <v>62</v>
      </c>
      <c r="I54" s="81">
        <v>62</v>
      </c>
      <c r="K54" s="82">
        <v>2133.2849999999999</v>
      </c>
      <c r="L54" s="83">
        <f t="shared" si="1"/>
        <v>54.9</v>
      </c>
      <c r="M54" s="83">
        <v>70</v>
      </c>
      <c r="O54" s="85">
        <f t="shared" si="2"/>
        <v>8.5664100233406479</v>
      </c>
      <c r="P54" s="86">
        <v>242.67450491049996</v>
      </c>
      <c r="Q54" s="86">
        <v>231</v>
      </c>
      <c r="S54" s="110">
        <f t="shared" si="4"/>
        <v>2362.12291</v>
      </c>
      <c r="T54" s="88">
        <v>59.800579999999997</v>
      </c>
      <c r="U54" s="88">
        <v>65.427999999999997</v>
      </c>
      <c r="X54" s="90">
        <v>99.2</v>
      </c>
      <c r="Y54" s="91">
        <v>47</v>
      </c>
      <c r="Z54" s="91">
        <v>3</v>
      </c>
      <c r="AA54" s="92">
        <f t="shared" si="5"/>
        <v>149.19999999999999</v>
      </c>
      <c r="AC54" s="48">
        <v>41690</v>
      </c>
      <c r="AD54" s="78">
        <v>163</v>
      </c>
      <c r="AE54" s="81">
        <v>67</v>
      </c>
      <c r="AF54" s="83">
        <f t="shared" si="6"/>
        <v>67</v>
      </c>
      <c r="AG54" s="86">
        <v>221.5</v>
      </c>
      <c r="AH54" s="93">
        <v>52.2</v>
      </c>
    </row>
    <row r="55" spans="1:34" ht="11.25" customHeight="1">
      <c r="A55" s="1">
        <v>42056</v>
      </c>
      <c r="B55" s="77">
        <v>4940.7050000000008</v>
      </c>
      <c r="C55" s="78">
        <f t="shared" si="7"/>
        <v>153.80000000000001</v>
      </c>
      <c r="D55" s="78">
        <v>132</v>
      </c>
      <c r="E55" s="79"/>
      <c r="F55" s="80">
        <v>2231.0750000000003</v>
      </c>
      <c r="G55" s="81">
        <v>53.4</v>
      </c>
      <c r="H55" s="125">
        <f t="shared" si="3"/>
        <v>62</v>
      </c>
      <c r="I55" s="81">
        <v>62</v>
      </c>
      <c r="K55" s="82">
        <v>2133.2849999999999</v>
      </c>
      <c r="L55" s="83">
        <f t="shared" si="1"/>
        <v>53.4</v>
      </c>
      <c r="M55" s="83">
        <v>70</v>
      </c>
      <c r="O55" s="85">
        <f t="shared" si="2"/>
        <v>8.6293108992824301</v>
      </c>
      <c r="P55" s="86">
        <v>244.45639941310006</v>
      </c>
      <c r="Q55" s="86">
        <v>231</v>
      </c>
      <c r="S55" s="110">
        <f t="shared" si="4"/>
        <v>2380.034975</v>
      </c>
      <c r="T55" s="88">
        <v>60.254049999999999</v>
      </c>
      <c r="U55" s="88">
        <v>65.427999999999997</v>
      </c>
      <c r="X55" s="90">
        <v>99.9</v>
      </c>
      <c r="Y55" s="91">
        <v>51.5</v>
      </c>
      <c r="Z55" s="91">
        <v>2.4</v>
      </c>
      <c r="AA55" s="92">
        <f t="shared" si="5"/>
        <v>153.80000000000001</v>
      </c>
      <c r="AC55" s="48">
        <v>41691</v>
      </c>
      <c r="AD55" s="78">
        <v>164</v>
      </c>
      <c r="AE55" s="81">
        <v>57</v>
      </c>
      <c r="AF55" s="83">
        <f t="shared" si="6"/>
        <v>57</v>
      </c>
      <c r="AG55" s="86">
        <v>221.1</v>
      </c>
      <c r="AH55" s="93">
        <v>53.6</v>
      </c>
    </row>
    <row r="56" spans="1:34" ht="11.25" customHeight="1">
      <c r="A56" s="1">
        <v>42057</v>
      </c>
      <c r="B56" s="77">
        <v>4940.7050000000008</v>
      </c>
      <c r="C56" s="78">
        <f t="shared" si="7"/>
        <v>146.69999999999999</v>
      </c>
      <c r="D56" s="78">
        <v>132</v>
      </c>
      <c r="E56" s="79"/>
      <c r="F56" s="80">
        <v>2231.0750000000003</v>
      </c>
      <c r="G56" s="81">
        <v>53.9</v>
      </c>
      <c r="H56" s="125">
        <f t="shared" si="3"/>
        <v>62</v>
      </c>
      <c r="I56" s="81">
        <v>62</v>
      </c>
      <c r="K56" s="82">
        <v>2133.2849999999999</v>
      </c>
      <c r="L56" s="83">
        <f t="shared" si="1"/>
        <v>53.9</v>
      </c>
      <c r="M56" s="83">
        <v>70</v>
      </c>
      <c r="O56" s="85">
        <f t="shared" si="2"/>
        <v>8.6443753632927507</v>
      </c>
      <c r="P56" s="86">
        <v>244.88315476750003</v>
      </c>
      <c r="Q56" s="86">
        <v>231</v>
      </c>
      <c r="S56" s="110">
        <f t="shared" si="4"/>
        <v>2325.0533450000003</v>
      </c>
      <c r="T56" s="88">
        <v>58.862110000000001</v>
      </c>
      <c r="U56" s="88">
        <v>65.427999999999997</v>
      </c>
      <c r="X56" s="90">
        <v>95.6</v>
      </c>
      <c r="Y56" s="91">
        <v>51.1</v>
      </c>
      <c r="Z56" s="91">
        <v>0</v>
      </c>
      <c r="AA56" s="92">
        <f t="shared" si="5"/>
        <v>146.69999999999999</v>
      </c>
      <c r="AC56" s="48">
        <v>41692</v>
      </c>
      <c r="AD56" s="78">
        <v>171</v>
      </c>
      <c r="AE56" s="81">
        <v>32</v>
      </c>
      <c r="AF56" s="83">
        <f t="shared" si="6"/>
        <v>32</v>
      </c>
      <c r="AG56" s="86">
        <v>215.2</v>
      </c>
      <c r="AH56" s="93">
        <v>54</v>
      </c>
    </row>
    <row r="57" spans="1:34" ht="11.25" customHeight="1">
      <c r="A57" s="1">
        <v>42058</v>
      </c>
      <c r="B57" s="77">
        <v>4940.7050000000008</v>
      </c>
      <c r="C57" s="78">
        <f t="shared" si="7"/>
        <v>148</v>
      </c>
      <c r="D57" s="78">
        <v>132</v>
      </c>
      <c r="E57" s="79"/>
      <c r="F57" s="80">
        <v>2231.0750000000003</v>
      </c>
      <c r="G57" s="81">
        <v>53.9</v>
      </c>
      <c r="H57" s="125">
        <f t="shared" si="3"/>
        <v>62</v>
      </c>
      <c r="I57" s="81">
        <v>62</v>
      </c>
      <c r="K57" s="82">
        <v>2133.2849999999999</v>
      </c>
      <c r="L57" s="83">
        <f t="shared" si="1"/>
        <v>53.9</v>
      </c>
      <c r="M57" s="83">
        <v>70</v>
      </c>
      <c r="O57" s="85">
        <f t="shared" si="2"/>
        <v>8.5419167374465879</v>
      </c>
      <c r="P57" s="86">
        <v>241.98064412029998</v>
      </c>
      <c r="Q57" s="86">
        <v>231</v>
      </c>
      <c r="S57" s="110">
        <f t="shared" si="4"/>
        <v>2360.8687850000001</v>
      </c>
      <c r="T57" s="88">
        <v>59.768830000000001</v>
      </c>
      <c r="U57" s="88">
        <v>65.427999999999997</v>
      </c>
      <c r="X57" s="90">
        <v>97</v>
      </c>
      <c r="Y57" s="91">
        <v>51</v>
      </c>
      <c r="Z57" s="91">
        <v>0</v>
      </c>
      <c r="AA57" s="92">
        <f t="shared" si="5"/>
        <v>148</v>
      </c>
      <c r="AC57" s="48">
        <v>41693</v>
      </c>
      <c r="AD57" s="78">
        <v>170</v>
      </c>
      <c r="AE57" s="81">
        <v>37</v>
      </c>
      <c r="AF57" s="83">
        <f t="shared" si="6"/>
        <v>37</v>
      </c>
      <c r="AG57" s="86">
        <v>213.5</v>
      </c>
      <c r="AH57" s="93">
        <v>54.2</v>
      </c>
    </row>
    <row r="58" spans="1:34" ht="11.25" customHeight="1">
      <c r="A58" s="1">
        <v>42059</v>
      </c>
      <c r="B58" s="77">
        <v>4940.7050000000008</v>
      </c>
      <c r="C58" s="78">
        <f t="shared" si="7"/>
        <v>148.6</v>
      </c>
      <c r="D58" s="78">
        <v>132</v>
      </c>
      <c r="E58" s="79"/>
      <c r="F58" s="80">
        <v>2231.0750000000003</v>
      </c>
      <c r="G58" s="81">
        <v>54.2</v>
      </c>
      <c r="H58" s="125">
        <f t="shared" si="3"/>
        <v>62</v>
      </c>
      <c r="I58" s="81">
        <v>62</v>
      </c>
      <c r="K58" s="82">
        <v>2133.2849999999999</v>
      </c>
      <c r="L58" s="83">
        <f t="shared" si="1"/>
        <v>54.2</v>
      </c>
      <c r="M58" s="83">
        <v>70</v>
      </c>
      <c r="O58" s="85">
        <f t="shared" si="2"/>
        <v>8.4615870503834802</v>
      </c>
      <c r="P58" s="86">
        <v>239.70501559159999</v>
      </c>
      <c r="Q58" s="86">
        <v>231</v>
      </c>
      <c r="S58" s="110">
        <f t="shared" si="4"/>
        <v>2356.6264850000002</v>
      </c>
      <c r="T58" s="88">
        <v>59.661430000000003</v>
      </c>
      <c r="U58" s="88">
        <v>65.427999999999997</v>
      </c>
      <c r="X58" s="90">
        <v>95.6</v>
      </c>
      <c r="Y58" s="91">
        <v>53</v>
      </c>
      <c r="Z58" s="91">
        <v>0</v>
      </c>
      <c r="AA58" s="92">
        <f t="shared" si="5"/>
        <v>148.6</v>
      </c>
      <c r="AC58" s="48">
        <v>41694</v>
      </c>
      <c r="AD58" s="78">
        <v>166</v>
      </c>
      <c r="AE58" s="81">
        <v>36</v>
      </c>
      <c r="AF58" s="83">
        <f t="shared" si="6"/>
        <v>36</v>
      </c>
      <c r="AG58" s="86">
        <v>215.4</v>
      </c>
      <c r="AH58" s="93">
        <v>54.4</v>
      </c>
    </row>
    <row r="59" spans="1:34" ht="11.25" customHeight="1">
      <c r="A59" s="1">
        <v>42060</v>
      </c>
      <c r="B59" s="77">
        <v>4940.7050000000008</v>
      </c>
      <c r="C59" s="78">
        <f t="shared" si="7"/>
        <v>145.80000000000001</v>
      </c>
      <c r="D59" s="78">
        <v>132</v>
      </c>
      <c r="E59" s="79"/>
      <c r="F59" s="80">
        <v>2231.0750000000003</v>
      </c>
      <c r="G59" s="81">
        <v>59.4</v>
      </c>
      <c r="H59" s="125">
        <f t="shared" si="3"/>
        <v>62</v>
      </c>
      <c r="I59" s="81">
        <v>62</v>
      </c>
      <c r="K59" s="82">
        <v>2133.2849999999999</v>
      </c>
      <c r="L59" s="83">
        <f t="shared" si="1"/>
        <v>59.4</v>
      </c>
      <c r="M59" s="83">
        <v>70</v>
      </c>
      <c r="O59" s="85">
        <f t="shared" si="2"/>
        <v>8.4211406556492499</v>
      </c>
      <c r="P59" s="86">
        <v>238.55922537249998</v>
      </c>
      <c r="Q59" s="86">
        <v>231</v>
      </c>
      <c r="S59" s="110">
        <f t="shared" si="4"/>
        <v>2397.2471</v>
      </c>
      <c r="T59" s="88">
        <v>60.689799999999998</v>
      </c>
      <c r="U59" s="88">
        <v>65.427999999999997</v>
      </c>
      <c r="X59" s="90">
        <v>92.4</v>
      </c>
      <c r="Y59" s="91">
        <v>53.4</v>
      </c>
      <c r="Z59" s="91">
        <v>0</v>
      </c>
      <c r="AA59" s="92">
        <f t="shared" si="5"/>
        <v>145.80000000000001</v>
      </c>
      <c r="AC59" s="48">
        <v>41695</v>
      </c>
      <c r="AD59" s="78">
        <v>164</v>
      </c>
      <c r="AE59" s="81">
        <v>35</v>
      </c>
      <c r="AF59" s="83">
        <f t="shared" si="6"/>
        <v>35</v>
      </c>
      <c r="AG59" s="86">
        <v>221.5</v>
      </c>
      <c r="AH59" s="93">
        <v>53.6</v>
      </c>
    </row>
    <row r="60" spans="1:34" ht="11.25" customHeight="1">
      <c r="A60" s="1">
        <v>42061</v>
      </c>
      <c r="B60" s="77">
        <v>4940.7050000000008</v>
      </c>
      <c r="C60" s="78">
        <f t="shared" si="7"/>
        <v>147.5</v>
      </c>
      <c r="D60" s="78">
        <v>132</v>
      </c>
      <c r="E60" s="79"/>
      <c r="F60" s="80">
        <v>2231.0750000000003</v>
      </c>
      <c r="G60" s="81">
        <v>60</v>
      </c>
      <c r="H60" s="125">
        <f t="shared" si="3"/>
        <v>62</v>
      </c>
      <c r="I60" s="81">
        <v>62</v>
      </c>
      <c r="K60" s="82">
        <v>2133.2849999999999</v>
      </c>
      <c r="L60" s="83">
        <f t="shared" si="1"/>
        <v>60</v>
      </c>
      <c r="M60" s="83">
        <v>70</v>
      </c>
      <c r="O60" s="85">
        <f t="shared" si="2"/>
        <v>8.6146692479409079</v>
      </c>
      <c r="P60" s="86">
        <v>244.04162175469997</v>
      </c>
      <c r="Q60" s="86">
        <v>231</v>
      </c>
      <c r="S60" s="110">
        <f t="shared" si="4"/>
        <v>2390.1078699999998</v>
      </c>
      <c r="T60" s="88">
        <v>60.509059999999998</v>
      </c>
      <c r="U60" s="88">
        <v>65.427999999999997</v>
      </c>
      <c r="X60" s="90">
        <v>94.5</v>
      </c>
      <c r="Y60" s="91">
        <v>53</v>
      </c>
      <c r="Z60" s="91">
        <v>0</v>
      </c>
      <c r="AA60" s="92">
        <f t="shared" si="5"/>
        <v>147.5</v>
      </c>
      <c r="AC60" s="48">
        <v>41696</v>
      </c>
      <c r="AD60" s="78">
        <v>167</v>
      </c>
      <c r="AE60" s="81">
        <v>42</v>
      </c>
      <c r="AF60" s="83">
        <f t="shared" si="6"/>
        <v>42</v>
      </c>
      <c r="AG60" s="86">
        <v>220.2</v>
      </c>
      <c r="AH60" s="93">
        <v>54.8</v>
      </c>
    </row>
    <row r="61" spans="1:34" ht="11.25" customHeight="1">
      <c r="A61" s="1">
        <v>42062</v>
      </c>
      <c r="B61" s="77">
        <v>4940.7050000000008</v>
      </c>
      <c r="C61" s="78">
        <f t="shared" si="7"/>
        <v>148.39999999999998</v>
      </c>
      <c r="D61" s="78">
        <v>132</v>
      </c>
      <c r="E61" s="79"/>
      <c r="F61" s="80">
        <v>2231.0750000000003</v>
      </c>
      <c r="G61" s="81">
        <v>60.3</v>
      </c>
      <c r="H61" s="125">
        <f t="shared" si="3"/>
        <v>62</v>
      </c>
      <c r="I61" s="81">
        <v>62</v>
      </c>
      <c r="K61" s="82">
        <v>2133.2849999999999</v>
      </c>
      <c r="L61" s="83">
        <f t="shared" si="1"/>
        <v>60.3</v>
      </c>
      <c r="M61" s="83">
        <v>70</v>
      </c>
      <c r="O61" s="85">
        <f t="shared" si="2"/>
        <v>8.4817056381509186</v>
      </c>
      <c r="P61" s="86">
        <v>240.2749472564</v>
      </c>
      <c r="Q61" s="86">
        <v>231</v>
      </c>
      <c r="S61" s="110">
        <f t="shared" si="4"/>
        <v>2337.1758949999999</v>
      </c>
      <c r="T61" s="88">
        <v>59.16901</v>
      </c>
      <c r="U61" s="88">
        <v>65.427999999999997</v>
      </c>
      <c r="X61" s="90">
        <v>94.6</v>
      </c>
      <c r="Y61" s="91">
        <v>53.8</v>
      </c>
      <c r="Z61" s="91">
        <v>0</v>
      </c>
      <c r="AA61" s="92">
        <f t="shared" si="5"/>
        <v>148.39999999999998</v>
      </c>
      <c r="AC61" s="48">
        <v>41697</v>
      </c>
      <c r="AD61" s="78">
        <v>166</v>
      </c>
      <c r="AE61" s="81">
        <v>52</v>
      </c>
      <c r="AF61" s="83">
        <f t="shared" si="6"/>
        <v>52</v>
      </c>
      <c r="AG61" s="86">
        <v>224.1</v>
      </c>
      <c r="AH61" s="93">
        <v>55.7</v>
      </c>
    </row>
    <row r="62" spans="1:34" ht="11.25" customHeight="1">
      <c r="A62" s="1">
        <v>42063</v>
      </c>
      <c r="B62" s="77">
        <v>4940.7050000000008</v>
      </c>
      <c r="C62" s="78">
        <f t="shared" si="7"/>
        <v>147.39999999999998</v>
      </c>
      <c r="D62" s="78">
        <v>132</v>
      </c>
      <c r="E62" s="79"/>
      <c r="F62" s="80">
        <v>2231.0750000000003</v>
      </c>
      <c r="G62" s="81">
        <v>61.4</v>
      </c>
      <c r="H62" s="125">
        <f t="shared" si="3"/>
        <v>62</v>
      </c>
      <c r="I62" s="81">
        <v>62</v>
      </c>
      <c r="K62" s="82">
        <v>2133.2849999999999</v>
      </c>
      <c r="L62" s="83">
        <f t="shared" si="1"/>
        <v>61.4</v>
      </c>
      <c r="M62" s="83">
        <v>70</v>
      </c>
      <c r="O62" s="85">
        <f t="shared" si="2"/>
        <v>8.5233207064198506</v>
      </c>
      <c r="P62" s="86">
        <v>241.45384437450005</v>
      </c>
      <c r="Q62" s="86">
        <v>231</v>
      </c>
      <c r="S62" s="110">
        <f t="shared" si="4"/>
        <v>2330.3210650000001</v>
      </c>
      <c r="T62" s="88">
        <v>58.995469999999997</v>
      </c>
      <c r="U62" s="88">
        <v>65.427999999999997</v>
      </c>
      <c r="X62" s="90">
        <v>94.6</v>
      </c>
      <c r="Y62" s="91">
        <v>52.8</v>
      </c>
      <c r="Z62" s="91">
        <v>0</v>
      </c>
      <c r="AA62" s="92">
        <f t="shared" si="5"/>
        <v>147.39999999999998</v>
      </c>
      <c r="AC62" s="48">
        <v>41698</v>
      </c>
      <c r="AD62" s="78">
        <v>174</v>
      </c>
      <c r="AE62" s="81">
        <v>38</v>
      </c>
      <c r="AF62" s="83">
        <f t="shared" si="6"/>
        <v>38</v>
      </c>
      <c r="AG62" s="86">
        <v>225.6</v>
      </c>
      <c r="AH62" s="93">
        <v>57.1</v>
      </c>
    </row>
    <row r="63" spans="1:34" ht="11.25" customHeight="1">
      <c r="A63" s="1">
        <v>42064</v>
      </c>
      <c r="B63" s="77">
        <v>4857.5450000000001</v>
      </c>
      <c r="C63" s="78">
        <f t="shared" si="7"/>
        <v>146.9</v>
      </c>
      <c r="D63" s="78">
        <v>132</v>
      </c>
      <c r="E63" s="79"/>
      <c r="F63" s="80">
        <v>2231.0750000000003</v>
      </c>
      <c r="G63" s="81">
        <v>59</v>
      </c>
      <c r="H63" s="125">
        <f t="shared" si="3"/>
        <v>62</v>
      </c>
      <c r="I63" s="81">
        <v>62</v>
      </c>
      <c r="K63" s="82">
        <v>2133.2849999999999</v>
      </c>
      <c r="L63" s="83">
        <f t="shared" si="1"/>
        <v>59</v>
      </c>
      <c r="M63" s="83">
        <v>70</v>
      </c>
      <c r="O63" s="85">
        <f t="shared" si="2"/>
        <v>8.4495877716781305</v>
      </c>
      <c r="P63" s="86">
        <v>239.36509268210003</v>
      </c>
      <c r="Q63" s="86">
        <v>231</v>
      </c>
      <c r="S63" s="110">
        <f t="shared" si="4"/>
        <v>2336.36733</v>
      </c>
      <c r="T63" s="88">
        <v>59.148539999999997</v>
      </c>
      <c r="U63" s="88">
        <v>65.346000000000004</v>
      </c>
      <c r="X63" s="90">
        <v>94.5</v>
      </c>
      <c r="Y63" s="91">
        <v>52.4</v>
      </c>
      <c r="Z63" s="91">
        <v>0</v>
      </c>
      <c r="AA63" s="92">
        <f t="shared" si="5"/>
        <v>146.9</v>
      </c>
      <c r="AC63" s="48">
        <v>41699</v>
      </c>
      <c r="AD63" s="78">
        <v>174</v>
      </c>
      <c r="AE63" s="81">
        <v>24</v>
      </c>
      <c r="AF63" s="83">
        <f t="shared" si="6"/>
        <v>24</v>
      </c>
      <c r="AG63" s="86">
        <v>221</v>
      </c>
      <c r="AH63" s="93">
        <v>56.4</v>
      </c>
    </row>
    <row r="64" spans="1:34" ht="11.25" customHeight="1">
      <c r="A64" s="1">
        <v>42065</v>
      </c>
      <c r="B64" s="77">
        <v>4857.5450000000001</v>
      </c>
      <c r="C64" s="78">
        <f t="shared" si="7"/>
        <v>134.4</v>
      </c>
      <c r="D64" s="78">
        <v>132</v>
      </c>
      <c r="E64" s="79"/>
      <c r="F64" s="80">
        <v>2231.0750000000003</v>
      </c>
      <c r="G64" s="81">
        <v>58.4</v>
      </c>
      <c r="H64" s="125">
        <f t="shared" si="3"/>
        <v>62</v>
      </c>
      <c r="I64" s="81">
        <v>62</v>
      </c>
      <c r="K64" s="82">
        <v>2133.2849999999999</v>
      </c>
      <c r="L64" s="83">
        <f t="shared" si="1"/>
        <v>58.4</v>
      </c>
      <c r="M64" s="83">
        <v>70</v>
      </c>
      <c r="O64" s="85">
        <f t="shared" si="2"/>
        <v>8.4455736325346589</v>
      </c>
      <c r="P64" s="86">
        <v>239.25137769219998</v>
      </c>
      <c r="Q64" s="86">
        <v>231</v>
      </c>
      <c r="S64" s="110">
        <f t="shared" si="4"/>
        <v>2430.7091300000002</v>
      </c>
      <c r="T64" s="88">
        <v>61.536940000000001</v>
      </c>
      <c r="U64" s="88">
        <v>65.346000000000004</v>
      </c>
      <c r="X64" s="90">
        <v>82.7</v>
      </c>
      <c r="Y64" s="91">
        <v>51.7</v>
      </c>
      <c r="Z64" s="91">
        <v>0</v>
      </c>
      <c r="AA64" s="92">
        <f t="shared" si="5"/>
        <v>134.4</v>
      </c>
      <c r="AC64" s="48">
        <v>41700</v>
      </c>
      <c r="AD64" s="78">
        <v>169</v>
      </c>
      <c r="AE64" s="81">
        <v>25</v>
      </c>
      <c r="AF64" s="83">
        <f t="shared" si="6"/>
        <v>25</v>
      </c>
      <c r="AG64" s="86">
        <v>220</v>
      </c>
      <c r="AH64" s="93">
        <v>56.6</v>
      </c>
    </row>
    <row r="65" spans="1:34" ht="11.25" customHeight="1">
      <c r="A65" s="1">
        <v>42066</v>
      </c>
      <c r="B65" s="77">
        <v>4857.5450000000001</v>
      </c>
      <c r="C65" s="78">
        <f t="shared" si="7"/>
        <v>131.30000000000001</v>
      </c>
      <c r="D65" s="78">
        <v>132</v>
      </c>
      <c r="E65" s="79"/>
      <c r="F65" s="80">
        <v>2231.0750000000003</v>
      </c>
      <c r="G65" s="81">
        <v>59.4</v>
      </c>
      <c r="H65" s="125">
        <f t="shared" si="3"/>
        <v>62</v>
      </c>
      <c r="I65" s="81">
        <v>62</v>
      </c>
      <c r="K65" s="82">
        <v>2133.2849999999999</v>
      </c>
      <c r="L65" s="83">
        <f t="shared" si="1"/>
        <v>59.4</v>
      </c>
      <c r="M65" s="83">
        <v>70</v>
      </c>
      <c r="O65" s="85">
        <f t="shared" si="2"/>
        <v>8.4079275579709201</v>
      </c>
      <c r="P65" s="86">
        <v>238.18491665639999</v>
      </c>
      <c r="Q65" s="86">
        <v>231</v>
      </c>
      <c r="S65" s="110">
        <f t="shared" si="4"/>
        <v>2381.1417649999999</v>
      </c>
      <c r="T65" s="88">
        <v>60.282069999999997</v>
      </c>
      <c r="U65" s="88">
        <v>65.346000000000004</v>
      </c>
      <c r="X65" s="90">
        <v>79.3</v>
      </c>
      <c r="Y65" s="91">
        <v>52</v>
      </c>
      <c r="Z65" s="91">
        <v>0</v>
      </c>
      <c r="AA65" s="92">
        <f t="shared" si="5"/>
        <v>131.30000000000001</v>
      </c>
      <c r="AC65" s="48">
        <v>41701</v>
      </c>
      <c r="AD65" s="78">
        <v>168</v>
      </c>
      <c r="AE65" s="81">
        <v>17</v>
      </c>
      <c r="AF65" s="83">
        <f t="shared" si="6"/>
        <v>17</v>
      </c>
      <c r="AG65" s="86">
        <v>220.8</v>
      </c>
      <c r="AH65" s="93">
        <v>56.3</v>
      </c>
    </row>
    <row r="66" spans="1:34" ht="11.25" customHeight="1">
      <c r="A66" s="1">
        <v>42067</v>
      </c>
      <c r="B66" s="77">
        <v>4857.5450000000001</v>
      </c>
      <c r="C66" s="78">
        <f t="shared" si="7"/>
        <v>133.9</v>
      </c>
      <c r="D66" s="78">
        <v>132</v>
      </c>
      <c r="E66" s="79"/>
      <c r="F66" s="80">
        <v>2231.0750000000003</v>
      </c>
      <c r="G66" s="81">
        <v>63.9</v>
      </c>
      <c r="H66" s="125">
        <f t="shared" si="3"/>
        <v>62</v>
      </c>
      <c r="I66" s="81">
        <v>62</v>
      </c>
      <c r="K66" s="82">
        <v>2133.2849999999999</v>
      </c>
      <c r="L66" s="83">
        <f t="shared" si="1"/>
        <v>63.9</v>
      </c>
      <c r="M66" s="83">
        <v>70</v>
      </c>
      <c r="O66" s="85">
        <f t="shared" si="2"/>
        <v>8.4376595117366797</v>
      </c>
      <c r="P66" s="86">
        <v>239.02718163560002</v>
      </c>
      <c r="Q66" s="86">
        <v>231</v>
      </c>
      <c r="S66" s="110">
        <f t="shared" si="4"/>
        <v>2352.802095</v>
      </c>
      <c r="T66" s="88">
        <v>59.564610000000002</v>
      </c>
      <c r="U66" s="88">
        <v>65.346000000000004</v>
      </c>
      <c r="X66" s="90">
        <v>81.8</v>
      </c>
      <c r="Y66" s="91">
        <v>52.1</v>
      </c>
      <c r="Z66" s="91">
        <v>0</v>
      </c>
      <c r="AA66" s="92">
        <f t="shared" si="5"/>
        <v>133.9</v>
      </c>
      <c r="AC66" s="48">
        <v>41702</v>
      </c>
      <c r="AD66" s="78">
        <v>165</v>
      </c>
      <c r="AE66" s="81">
        <v>32</v>
      </c>
      <c r="AF66" s="83">
        <f t="shared" si="6"/>
        <v>32</v>
      </c>
      <c r="AG66" s="86">
        <v>221.4</v>
      </c>
      <c r="AH66" s="93">
        <v>56.1</v>
      </c>
    </row>
    <row r="67" spans="1:34" ht="11.25" customHeight="1">
      <c r="A67" s="1">
        <v>42068</v>
      </c>
      <c r="B67" s="77">
        <v>4857.5450000000001</v>
      </c>
      <c r="C67" s="78">
        <f t="shared" si="7"/>
        <v>133.69999999999999</v>
      </c>
      <c r="D67" s="78">
        <v>132</v>
      </c>
      <c r="E67" s="79"/>
      <c r="F67" s="80">
        <v>2231.0750000000003</v>
      </c>
      <c r="G67" s="81">
        <v>63.8</v>
      </c>
      <c r="H67" s="125">
        <f t="shared" si="3"/>
        <v>62</v>
      </c>
      <c r="I67" s="81">
        <v>62</v>
      </c>
      <c r="K67" s="82">
        <v>2133.2849999999999</v>
      </c>
      <c r="L67" s="83">
        <f t="shared" si="1"/>
        <v>63.8</v>
      </c>
      <c r="M67" s="83">
        <v>70</v>
      </c>
      <c r="O67" s="85">
        <f t="shared" si="2"/>
        <v>8.4642374722562597</v>
      </c>
      <c r="P67" s="86">
        <v>239.78009836420003</v>
      </c>
      <c r="Q67" s="86">
        <v>231</v>
      </c>
      <c r="S67" s="110">
        <f t="shared" si="4"/>
        <v>2288.6023500000001</v>
      </c>
      <c r="T67" s="88">
        <v>57.939300000000003</v>
      </c>
      <c r="U67" s="88">
        <v>65.346000000000004</v>
      </c>
      <c r="X67" s="90">
        <v>80.3</v>
      </c>
      <c r="Y67" s="91">
        <v>53.4</v>
      </c>
      <c r="Z67" s="91">
        <v>0</v>
      </c>
      <c r="AA67" s="92">
        <f t="shared" si="5"/>
        <v>133.69999999999999</v>
      </c>
      <c r="AC67" s="48">
        <v>41703</v>
      </c>
      <c r="AD67" s="78">
        <v>161</v>
      </c>
      <c r="AE67" s="81">
        <v>45</v>
      </c>
      <c r="AF67" s="83">
        <f t="shared" si="6"/>
        <v>45</v>
      </c>
      <c r="AG67" s="86">
        <v>221.7</v>
      </c>
      <c r="AH67" s="93">
        <v>55.8</v>
      </c>
    </row>
    <row r="68" spans="1:34" ht="11.25" customHeight="1">
      <c r="A68" s="1">
        <v>42069</v>
      </c>
      <c r="B68" s="77">
        <v>4857.5450000000001</v>
      </c>
      <c r="C68" s="78">
        <f t="shared" si="7"/>
        <v>130.80000000000001</v>
      </c>
      <c r="D68" s="78">
        <v>132</v>
      </c>
      <c r="E68" s="79"/>
      <c r="F68" s="80">
        <v>2231.0750000000003</v>
      </c>
      <c r="G68" s="81">
        <v>61.9</v>
      </c>
      <c r="H68" s="125">
        <f t="shared" si="3"/>
        <v>62</v>
      </c>
      <c r="I68" s="81">
        <v>62</v>
      </c>
      <c r="K68" s="82">
        <v>2133.2849999999999</v>
      </c>
      <c r="L68" s="83">
        <f t="shared" ref="L68:L131" si="8">G68</f>
        <v>61.9</v>
      </c>
      <c r="M68" s="83">
        <v>70</v>
      </c>
      <c r="O68" s="85">
        <f t="shared" ref="O68:O131" si="9">P68*$R$1/1000</f>
        <v>8.4861311867182589</v>
      </c>
      <c r="P68" s="86">
        <v>240.4003169042</v>
      </c>
      <c r="Q68" s="86">
        <v>231</v>
      </c>
      <c r="S68" s="110">
        <f t="shared" si="4"/>
        <v>2288.6995200000001</v>
      </c>
      <c r="T68" s="88">
        <v>57.941760000000002</v>
      </c>
      <c r="U68" s="88">
        <v>65.346000000000004</v>
      </c>
      <c r="X68" s="90">
        <v>77</v>
      </c>
      <c r="Y68" s="91">
        <v>52.4</v>
      </c>
      <c r="Z68" s="91">
        <v>1.4</v>
      </c>
      <c r="AA68" s="92">
        <f t="shared" si="5"/>
        <v>130.80000000000001</v>
      </c>
      <c r="AC68" s="48">
        <v>41704</v>
      </c>
      <c r="AD68" s="78">
        <v>157</v>
      </c>
      <c r="AE68" s="81">
        <v>46</v>
      </c>
      <c r="AF68" s="83">
        <f t="shared" si="6"/>
        <v>46</v>
      </c>
      <c r="AG68" s="86">
        <v>224.6</v>
      </c>
      <c r="AH68" s="93">
        <v>56.2</v>
      </c>
    </row>
    <row r="69" spans="1:34" ht="11.25" customHeight="1">
      <c r="A69" s="1">
        <v>42070</v>
      </c>
      <c r="B69" s="77">
        <v>4857.5450000000001</v>
      </c>
      <c r="C69" s="78">
        <f t="shared" si="7"/>
        <v>145.20000000000002</v>
      </c>
      <c r="D69" s="78">
        <v>132</v>
      </c>
      <c r="E69" s="79"/>
      <c r="F69" s="80">
        <v>2231.0750000000003</v>
      </c>
      <c r="G69" s="81">
        <v>58.1</v>
      </c>
      <c r="H69" s="125">
        <f t="shared" ref="H69:H132" si="10">IF(I69&lt;M69, I69, M69)</f>
        <v>62</v>
      </c>
      <c r="I69" s="81">
        <v>62</v>
      </c>
      <c r="K69" s="82">
        <v>2133.2849999999999</v>
      </c>
      <c r="L69" s="83">
        <f t="shared" si="8"/>
        <v>58.1</v>
      </c>
      <c r="M69" s="83">
        <v>70</v>
      </c>
      <c r="O69" s="85">
        <f t="shared" si="9"/>
        <v>8.5054378327258</v>
      </c>
      <c r="P69" s="86">
        <v>240.94724738600004</v>
      </c>
      <c r="Q69" s="86">
        <v>231</v>
      </c>
      <c r="S69" s="110">
        <f t="shared" ref="S69:S132" si="11">T69*$V$1</f>
        <v>2271.1686300000001</v>
      </c>
      <c r="T69" s="88">
        <v>57.49794</v>
      </c>
      <c r="U69" s="88">
        <v>65.346000000000004</v>
      </c>
      <c r="X69" s="90">
        <v>83.3</v>
      </c>
      <c r="Y69" s="91">
        <v>52.5</v>
      </c>
      <c r="Z69" s="91">
        <v>9.4</v>
      </c>
      <c r="AA69" s="92">
        <f t="shared" ref="AA69:AA132" si="12">SUM(X69:Z69)</f>
        <v>145.20000000000002</v>
      </c>
      <c r="AC69" s="48">
        <v>41705</v>
      </c>
      <c r="AD69" s="78">
        <v>160</v>
      </c>
      <c r="AE69" s="81">
        <v>41</v>
      </c>
      <c r="AF69" s="83">
        <f t="shared" ref="AF69:AF132" si="13">AE69</f>
        <v>41</v>
      </c>
      <c r="AG69" s="86">
        <v>221.7</v>
      </c>
      <c r="AH69" s="93">
        <v>56.1</v>
      </c>
    </row>
    <row r="70" spans="1:34" ht="11.25" customHeight="1">
      <c r="A70" s="1">
        <v>42071</v>
      </c>
      <c r="B70" s="77">
        <v>4857.5450000000001</v>
      </c>
      <c r="C70" s="78">
        <f t="shared" si="7"/>
        <v>144.5</v>
      </c>
      <c r="D70" s="78">
        <v>132</v>
      </c>
      <c r="E70" s="79"/>
      <c r="F70" s="80">
        <v>2231.0750000000003</v>
      </c>
      <c r="G70" s="81">
        <v>56.4</v>
      </c>
      <c r="H70" s="125">
        <f t="shared" si="10"/>
        <v>62</v>
      </c>
      <c r="I70" s="81">
        <v>62</v>
      </c>
      <c r="K70" s="82">
        <v>2133.2849999999999</v>
      </c>
      <c r="L70" s="83">
        <f t="shared" si="8"/>
        <v>56.4</v>
      </c>
      <c r="M70" s="83">
        <v>70</v>
      </c>
      <c r="O70" s="85">
        <f t="shared" si="9"/>
        <v>8.4956121305946084</v>
      </c>
      <c r="P70" s="86">
        <v>240.6688988837</v>
      </c>
      <c r="Q70" s="86">
        <v>231</v>
      </c>
      <c r="S70" s="110">
        <f t="shared" si="11"/>
        <v>2230.6250399999999</v>
      </c>
      <c r="T70" s="88">
        <v>56.471519999999998</v>
      </c>
      <c r="U70" s="88">
        <v>65.346000000000004</v>
      </c>
      <c r="X70" s="90">
        <v>81.3</v>
      </c>
      <c r="Y70" s="91">
        <v>51</v>
      </c>
      <c r="Z70" s="91">
        <v>12.2</v>
      </c>
      <c r="AA70" s="92">
        <f t="shared" si="12"/>
        <v>144.5</v>
      </c>
      <c r="AC70" s="48">
        <v>41706</v>
      </c>
      <c r="AD70" s="78">
        <v>153</v>
      </c>
      <c r="AE70" s="81">
        <v>44</v>
      </c>
      <c r="AF70" s="83">
        <f t="shared" si="13"/>
        <v>44</v>
      </c>
      <c r="AG70" s="86">
        <v>216.5</v>
      </c>
      <c r="AH70" s="93">
        <v>54.1</v>
      </c>
    </row>
    <row r="71" spans="1:34" ht="11.25" customHeight="1">
      <c r="A71" s="1">
        <v>42072</v>
      </c>
      <c r="B71" s="77">
        <v>4857.5450000000001</v>
      </c>
      <c r="C71" s="78">
        <f t="shared" si="7"/>
        <v>146.5</v>
      </c>
      <c r="D71" s="78">
        <v>132</v>
      </c>
      <c r="E71" s="79"/>
      <c r="F71" s="80">
        <v>2231.0750000000003</v>
      </c>
      <c r="G71" s="81">
        <v>55.4</v>
      </c>
      <c r="H71" s="125">
        <f t="shared" si="10"/>
        <v>61</v>
      </c>
      <c r="I71" s="81">
        <v>61</v>
      </c>
      <c r="J71" s="94" t="s">
        <v>24</v>
      </c>
      <c r="K71" s="82">
        <v>2133.2849999999999</v>
      </c>
      <c r="L71" s="83">
        <f t="shared" si="8"/>
        <v>55.4</v>
      </c>
      <c r="M71" s="83">
        <v>70</v>
      </c>
      <c r="O71" s="85">
        <f t="shared" si="9"/>
        <v>8.3758366924504788</v>
      </c>
      <c r="P71" s="86">
        <v>237.27582698160001</v>
      </c>
      <c r="Q71" s="86">
        <v>231</v>
      </c>
      <c r="S71" s="110">
        <f t="shared" si="11"/>
        <v>2238.3946900000001</v>
      </c>
      <c r="T71" s="88">
        <v>56.668219999999998</v>
      </c>
      <c r="U71" s="88">
        <v>65.346000000000004</v>
      </c>
      <c r="X71" s="90">
        <v>83.6</v>
      </c>
      <c r="Y71" s="91">
        <v>50.7</v>
      </c>
      <c r="Z71" s="91">
        <v>12.2</v>
      </c>
      <c r="AA71" s="92">
        <f t="shared" si="12"/>
        <v>146.5</v>
      </c>
      <c r="AC71" s="48">
        <v>41707</v>
      </c>
      <c r="AD71" s="78">
        <v>158</v>
      </c>
      <c r="AE71" s="81">
        <v>47</v>
      </c>
      <c r="AF71" s="83">
        <f t="shared" si="13"/>
        <v>47</v>
      </c>
      <c r="AG71" s="86">
        <v>217.5</v>
      </c>
      <c r="AH71" s="93">
        <v>52.6</v>
      </c>
    </row>
    <row r="72" spans="1:34" ht="11.25" customHeight="1">
      <c r="A72" s="1">
        <v>42073</v>
      </c>
      <c r="B72" s="77">
        <v>4857.5450000000001</v>
      </c>
      <c r="C72" s="78">
        <f t="shared" si="7"/>
        <v>144.19999999999999</v>
      </c>
      <c r="D72" s="78">
        <v>132</v>
      </c>
      <c r="E72" s="79"/>
      <c r="F72" s="80">
        <v>2231.0750000000003</v>
      </c>
      <c r="G72" s="81">
        <v>55.7</v>
      </c>
      <c r="H72" s="125">
        <f t="shared" si="10"/>
        <v>61</v>
      </c>
      <c r="I72" s="81">
        <v>61</v>
      </c>
      <c r="J72" s="94" t="s">
        <v>24</v>
      </c>
      <c r="K72" s="82">
        <v>2133.2849999999999</v>
      </c>
      <c r="L72" s="83">
        <f t="shared" si="8"/>
        <v>55.7</v>
      </c>
      <c r="M72" s="83">
        <v>70</v>
      </c>
      <c r="O72" s="85">
        <f t="shared" si="9"/>
        <v>8.1708560057262396</v>
      </c>
      <c r="P72" s="86">
        <v>231.46900866080003</v>
      </c>
      <c r="Q72" s="86">
        <v>231</v>
      </c>
      <c r="S72" s="110">
        <f t="shared" si="11"/>
        <v>2266.214935</v>
      </c>
      <c r="T72" s="88">
        <v>57.372529999999998</v>
      </c>
      <c r="U72" s="88">
        <v>65.346000000000004</v>
      </c>
      <c r="X72" s="90">
        <v>83.6</v>
      </c>
      <c r="Y72" s="91">
        <v>50.1</v>
      </c>
      <c r="Z72" s="91">
        <v>10.5</v>
      </c>
      <c r="AA72" s="92">
        <f t="shared" si="12"/>
        <v>144.19999999999999</v>
      </c>
      <c r="AC72" s="48">
        <v>41708</v>
      </c>
      <c r="AD72" s="78">
        <v>158</v>
      </c>
      <c r="AE72" s="81">
        <v>48</v>
      </c>
      <c r="AF72" s="83">
        <f t="shared" si="13"/>
        <v>48</v>
      </c>
      <c r="AG72" s="86">
        <v>213.3</v>
      </c>
      <c r="AH72" s="93">
        <v>54.1</v>
      </c>
    </row>
    <row r="73" spans="1:34" ht="11.25" customHeight="1">
      <c r="A73" s="1">
        <v>42074</v>
      </c>
      <c r="B73" s="77">
        <v>4857.5450000000001</v>
      </c>
      <c r="C73" s="78">
        <f t="shared" si="7"/>
        <v>132.69999999999999</v>
      </c>
      <c r="D73" s="78">
        <v>132</v>
      </c>
      <c r="E73" s="79"/>
      <c r="F73" s="80">
        <v>2231.0750000000003</v>
      </c>
      <c r="G73" s="81">
        <v>57.3</v>
      </c>
      <c r="H73" s="125">
        <f t="shared" si="10"/>
        <v>61</v>
      </c>
      <c r="I73" s="81">
        <v>61</v>
      </c>
      <c r="J73" s="94" t="s">
        <v>24</v>
      </c>
      <c r="K73" s="82">
        <v>2133.2849999999999</v>
      </c>
      <c r="L73" s="83">
        <f t="shared" si="8"/>
        <v>57.3</v>
      </c>
      <c r="M73" s="83">
        <v>70</v>
      </c>
      <c r="O73" s="85">
        <f t="shared" si="9"/>
        <v>8.4672512346215782</v>
      </c>
      <c r="P73" s="86">
        <v>239.86547406860001</v>
      </c>
      <c r="Q73" s="86">
        <v>231</v>
      </c>
      <c r="S73" s="110">
        <f t="shared" si="11"/>
        <v>2256.3099149999998</v>
      </c>
      <c r="T73" s="88">
        <v>57.121769999999998</v>
      </c>
      <c r="U73" s="88">
        <v>65.346000000000004</v>
      </c>
      <c r="X73" s="90">
        <v>83.2</v>
      </c>
      <c r="Y73" s="91">
        <v>48.3</v>
      </c>
      <c r="Z73" s="91">
        <v>1.2</v>
      </c>
      <c r="AA73" s="92">
        <f t="shared" si="12"/>
        <v>132.69999999999999</v>
      </c>
      <c r="AC73" s="48">
        <v>41709</v>
      </c>
      <c r="AD73" s="78">
        <v>152</v>
      </c>
      <c r="AE73" s="81">
        <v>49</v>
      </c>
      <c r="AF73" s="83">
        <f t="shared" si="13"/>
        <v>49</v>
      </c>
      <c r="AG73" s="86">
        <v>211.3</v>
      </c>
      <c r="AH73" s="93">
        <v>51.7</v>
      </c>
    </row>
    <row r="74" spans="1:34" ht="11.25" customHeight="1">
      <c r="A74" s="1">
        <v>42075</v>
      </c>
      <c r="B74" s="77">
        <v>4857.5450000000001</v>
      </c>
      <c r="C74" s="78">
        <f t="shared" si="7"/>
        <v>136.9</v>
      </c>
      <c r="D74" s="78">
        <v>132</v>
      </c>
      <c r="E74" s="79"/>
      <c r="F74" s="80">
        <v>2231.0750000000003</v>
      </c>
      <c r="G74" s="81">
        <v>56.4</v>
      </c>
      <c r="H74" s="125">
        <f t="shared" si="10"/>
        <v>61</v>
      </c>
      <c r="I74" s="81">
        <v>61</v>
      </c>
      <c r="J74" s="94" t="s">
        <v>24</v>
      </c>
      <c r="K74" s="82">
        <v>2133.2849999999999</v>
      </c>
      <c r="L74" s="83">
        <f t="shared" si="8"/>
        <v>56.4</v>
      </c>
      <c r="M74" s="83">
        <v>70</v>
      </c>
      <c r="O74" s="85">
        <f t="shared" si="9"/>
        <v>8.5060851387874568</v>
      </c>
      <c r="P74" s="86">
        <v>240.96558466819997</v>
      </c>
      <c r="Q74" s="86">
        <v>231</v>
      </c>
      <c r="S74" s="110">
        <f t="shared" si="11"/>
        <v>2230.431885</v>
      </c>
      <c r="T74" s="88">
        <v>56.466630000000002</v>
      </c>
      <c r="U74" s="88">
        <v>65.346000000000004</v>
      </c>
      <c r="X74" s="90">
        <v>82</v>
      </c>
      <c r="Y74" s="91">
        <v>47.1</v>
      </c>
      <c r="Z74" s="91">
        <v>7.8</v>
      </c>
      <c r="AA74" s="92">
        <f t="shared" si="12"/>
        <v>136.9</v>
      </c>
      <c r="AC74" s="48">
        <v>41710</v>
      </c>
      <c r="AD74" s="78">
        <v>147</v>
      </c>
      <c r="AE74" s="81">
        <v>57</v>
      </c>
      <c r="AF74" s="83">
        <f t="shared" si="13"/>
        <v>57</v>
      </c>
      <c r="AG74" s="86">
        <v>214.2</v>
      </c>
      <c r="AH74" s="93">
        <v>50.1</v>
      </c>
    </row>
    <row r="75" spans="1:34" ht="11.25" customHeight="1">
      <c r="A75" s="1">
        <v>42076</v>
      </c>
      <c r="B75" s="77">
        <v>4857.5450000000001</v>
      </c>
      <c r="C75" s="78">
        <f t="shared" ref="C75:C138" si="14">$AA75</f>
        <v>141.4</v>
      </c>
      <c r="D75" s="78">
        <v>132</v>
      </c>
      <c r="E75" s="79"/>
      <c r="F75" s="80">
        <v>2231.0750000000003</v>
      </c>
      <c r="G75" s="81">
        <v>56.2</v>
      </c>
      <c r="H75" s="125">
        <f t="shared" si="10"/>
        <v>61</v>
      </c>
      <c r="I75" s="81">
        <v>61</v>
      </c>
      <c r="J75" s="94" t="s">
        <v>24</v>
      </c>
      <c r="K75" s="82">
        <v>2133.2849999999999</v>
      </c>
      <c r="L75" s="83">
        <f t="shared" si="8"/>
        <v>56.2</v>
      </c>
      <c r="M75" s="83">
        <v>70</v>
      </c>
      <c r="O75" s="85">
        <f t="shared" si="9"/>
        <v>8.491455822942692</v>
      </c>
      <c r="P75" s="86">
        <v>240.55115645730004</v>
      </c>
      <c r="Q75" s="86">
        <v>231</v>
      </c>
      <c r="S75" s="110">
        <f t="shared" si="11"/>
        <v>2181.8863850000002</v>
      </c>
      <c r="T75" s="88">
        <v>55.237630000000003</v>
      </c>
      <c r="U75" s="88">
        <v>65.346000000000004</v>
      </c>
      <c r="X75" s="90">
        <v>81.099999999999994</v>
      </c>
      <c r="Y75" s="91">
        <v>47.5</v>
      </c>
      <c r="Z75" s="91">
        <v>12.8</v>
      </c>
      <c r="AA75" s="92">
        <f t="shared" si="12"/>
        <v>141.4</v>
      </c>
      <c r="AC75" s="48">
        <v>41711</v>
      </c>
      <c r="AD75" s="78">
        <v>154</v>
      </c>
      <c r="AE75" s="81">
        <v>53</v>
      </c>
      <c r="AF75" s="83">
        <f t="shared" si="13"/>
        <v>53</v>
      </c>
      <c r="AG75" s="86">
        <v>217</v>
      </c>
      <c r="AH75" s="93">
        <v>51.5</v>
      </c>
    </row>
    <row r="76" spans="1:34" ht="11.25" customHeight="1">
      <c r="A76" s="1">
        <v>42077</v>
      </c>
      <c r="B76" s="77">
        <v>4857.5450000000001</v>
      </c>
      <c r="C76" s="78">
        <f t="shared" si="14"/>
        <v>142.4</v>
      </c>
      <c r="D76" s="78">
        <v>132</v>
      </c>
      <c r="E76" s="79"/>
      <c r="F76" s="80">
        <v>2231.0750000000003</v>
      </c>
      <c r="G76" s="81">
        <v>52.7</v>
      </c>
      <c r="H76" s="125">
        <f t="shared" si="10"/>
        <v>61</v>
      </c>
      <c r="I76" s="81">
        <v>61</v>
      </c>
      <c r="J76" s="94" t="s">
        <v>24</v>
      </c>
      <c r="K76" s="82">
        <v>2133.2849999999999</v>
      </c>
      <c r="L76" s="83">
        <f t="shared" si="8"/>
        <v>52.7</v>
      </c>
      <c r="M76" s="83">
        <v>70</v>
      </c>
      <c r="O76" s="85">
        <f t="shared" si="9"/>
        <v>8.499189023538209</v>
      </c>
      <c r="P76" s="86">
        <v>240.77022729570001</v>
      </c>
      <c r="Q76" s="86">
        <v>231</v>
      </c>
      <c r="S76" s="110">
        <f t="shared" si="11"/>
        <v>2145.4500050000001</v>
      </c>
      <c r="T76" s="88">
        <v>54.315190000000001</v>
      </c>
      <c r="U76" s="88">
        <v>65.346000000000004</v>
      </c>
      <c r="X76" s="90">
        <v>81.599999999999994</v>
      </c>
      <c r="Y76" s="91">
        <v>47.2</v>
      </c>
      <c r="Z76" s="91">
        <v>13.6</v>
      </c>
      <c r="AA76" s="92">
        <f t="shared" si="12"/>
        <v>142.4</v>
      </c>
      <c r="AC76" s="48">
        <v>41712</v>
      </c>
      <c r="AD76" s="78">
        <v>154</v>
      </c>
      <c r="AE76" s="81">
        <v>48</v>
      </c>
      <c r="AF76" s="83">
        <f t="shared" si="13"/>
        <v>48</v>
      </c>
      <c r="AG76" s="86">
        <v>216.3</v>
      </c>
      <c r="AH76" s="93">
        <v>51.8</v>
      </c>
    </row>
    <row r="77" spans="1:34" ht="11.25" customHeight="1">
      <c r="A77" s="1">
        <v>42078</v>
      </c>
      <c r="B77" s="77">
        <v>4857.5450000000001</v>
      </c>
      <c r="C77" s="78">
        <f t="shared" si="14"/>
        <v>142.19999999999999</v>
      </c>
      <c r="D77" s="78">
        <v>132</v>
      </c>
      <c r="E77" s="79"/>
      <c r="F77" s="80">
        <v>2231.0750000000003</v>
      </c>
      <c r="G77" s="81">
        <v>54.8</v>
      </c>
      <c r="H77" s="125">
        <f t="shared" si="10"/>
        <v>61</v>
      </c>
      <c r="I77" s="81">
        <v>61</v>
      </c>
      <c r="J77" s="94" t="s">
        <v>24</v>
      </c>
      <c r="K77" s="82">
        <v>2133.2849999999999</v>
      </c>
      <c r="L77" s="83">
        <f t="shared" si="8"/>
        <v>54.8</v>
      </c>
      <c r="M77" s="83">
        <v>70</v>
      </c>
      <c r="O77" s="85">
        <f t="shared" si="9"/>
        <v>8.4882732928694011</v>
      </c>
      <c r="P77" s="86">
        <v>240.46099979800005</v>
      </c>
      <c r="Q77" s="86">
        <v>231</v>
      </c>
      <c r="S77" s="110">
        <f t="shared" si="11"/>
        <v>2261.652685</v>
      </c>
      <c r="T77" s="88">
        <v>57.25703</v>
      </c>
      <c r="U77" s="88">
        <v>65.346000000000004</v>
      </c>
      <c r="X77" s="90">
        <v>79</v>
      </c>
      <c r="Y77" s="91">
        <v>45.8</v>
      </c>
      <c r="Z77" s="91">
        <v>17.399999999999999</v>
      </c>
      <c r="AA77" s="92">
        <f t="shared" si="12"/>
        <v>142.19999999999999</v>
      </c>
      <c r="AC77" s="48">
        <v>41713</v>
      </c>
      <c r="AD77" s="78">
        <v>146</v>
      </c>
      <c r="AE77" s="81">
        <v>43</v>
      </c>
      <c r="AF77" s="83">
        <f t="shared" si="13"/>
        <v>43</v>
      </c>
      <c r="AG77" s="86">
        <v>217.2</v>
      </c>
      <c r="AH77" s="93">
        <v>51.1</v>
      </c>
    </row>
    <row r="78" spans="1:34" ht="11.25" customHeight="1">
      <c r="A78" s="1">
        <v>42079</v>
      </c>
      <c r="B78" s="77">
        <v>4857.5450000000001</v>
      </c>
      <c r="C78" s="78">
        <f t="shared" si="14"/>
        <v>136.9</v>
      </c>
      <c r="D78" s="78">
        <v>132</v>
      </c>
      <c r="E78" s="79"/>
      <c r="F78" s="80">
        <v>2231.0750000000003</v>
      </c>
      <c r="G78" s="81">
        <v>54.8</v>
      </c>
      <c r="H78" s="125">
        <f t="shared" si="10"/>
        <v>61</v>
      </c>
      <c r="I78" s="81">
        <v>61</v>
      </c>
      <c r="J78" s="94" t="s">
        <v>24</v>
      </c>
      <c r="K78" s="82">
        <v>2133.2849999999999</v>
      </c>
      <c r="L78" s="83">
        <f t="shared" si="8"/>
        <v>54.8</v>
      </c>
      <c r="M78" s="83">
        <v>70</v>
      </c>
      <c r="O78" s="85">
        <f t="shared" si="9"/>
        <v>7.7395698710902083</v>
      </c>
      <c r="P78" s="86">
        <v>219.25127113569997</v>
      </c>
      <c r="Q78" s="86">
        <v>225</v>
      </c>
      <c r="R78" s="87" t="s">
        <v>25</v>
      </c>
      <c r="S78" s="110">
        <f t="shared" si="11"/>
        <v>2320.2766099999999</v>
      </c>
      <c r="T78" s="88">
        <v>58.74118</v>
      </c>
      <c r="U78" s="88">
        <v>65.346000000000004</v>
      </c>
      <c r="X78" s="90">
        <v>80.099999999999994</v>
      </c>
      <c r="Y78" s="91">
        <v>45.4</v>
      </c>
      <c r="Z78" s="91">
        <v>11.4</v>
      </c>
      <c r="AA78" s="92">
        <f t="shared" si="12"/>
        <v>136.9</v>
      </c>
      <c r="AC78" s="48">
        <v>41714</v>
      </c>
      <c r="AD78" s="78">
        <v>152</v>
      </c>
      <c r="AE78" s="81">
        <v>43</v>
      </c>
      <c r="AF78" s="83">
        <f t="shared" si="13"/>
        <v>43</v>
      </c>
      <c r="AG78" s="86">
        <v>215.9</v>
      </c>
      <c r="AH78" s="93">
        <v>50.4</v>
      </c>
    </row>
    <row r="79" spans="1:34" ht="11.25" customHeight="1">
      <c r="A79" s="1">
        <v>42080</v>
      </c>
      <c r="B79" s="77">
        <v>4857.5450000000001</v>
      </c>
      <c r="C79" s="78">
        <f t="shared" si="14"/>
        <v>128.60000000000002</v>
      </c>
      <c r="D79" s="78">
        <v>132</v>
      </c>
      <c r="E79" s="79"/>
      <c r="F79" s="80">
        <v>2231.0750000000003</v>
      </c>
      <c r="G79" s="81">
        <v>53.6</v>
      </c>
      <c r="H79" s="125">
        <f t="shared" si="10"/>
        <v>61</v>
      </c>
      <c r="I79" s="81">
        <v>61</v>
      </c>
      <c r="J79" s="94" t="s">
        <v>24</v>
      </c>
      <c r="K79" s="82">
        <v>2133.2849999999999</v>
      </c>
      <c r="L79" s="83">
        <f t="shared" si="8"/>
        <v>53.6</v>
      </c>
      <c r="M79" s="83">
        <v>70</v>
      </c>
      <c r="O79" s="85">
        <f t="shared" si="9"/>
        <v>7.6812885093721102</v>
      </c>
      <c r="P79" s="86">
        <v>217.60024105870002</v>
      </c>
      <c r="Q79" s="86">
        <v>225</v>
      </c>
      <c r="R79" s="87" t="s">
        <v>25</v>
      </c>
      <c r="S79" s="110">
        <f t="shared" si="11"/>
        <v>2278.9651400000002</v>
      </c>
      <c r="T79" s="88">
        <v>57.695320000000002</v>
      </c>
      <c r="U79" s="88">
        <v>65.346000000000004</v>
      </c>
      <c r="X79" s="90">
        <v>79.900000000000006</v>
      </c>
      <c r="Y79" s="91">
        <v>44.9</v>
      </c>
      <c r="Z79" s="91">
        <v>3.8</v>
      </c>
      <c r="AA79" s="92">
        <f t="shared" si="12"/>
        <v>128.60000000000002</v>
      </c>
      <c r="AC79" s="48">
        <v>41715</v>
      </c>
      <c r="AD79" s="78">
        <v>153</v>
      </c>
      <c r="AE79" s="81">
        <v>45</v>
      </c>
      <c r="AF79" s="83">
        <f t="shared" si="13"/>
        <v>45</v>
      </c>
      <c r="AG79" s="86">
        <v>217.2</v>
      </c>
      <c r="AH79" s="93">
        <v>51.9</v>
      </c>
    </row>
    <row r="80" spans="1:34" ht="11.25" customHeight="1">
      <c r="A80" s="1">
        <v>42081</v>
      </c>
      <c r="B80" s="77">
        <v>4857.5450000000001</v>
      </c>
      <c r="C80" s="78">
        <f t="shared" si="14"/>
        <v>125.89999999999999</v>
      </c>
      <c r="D80" s="78">
        <v>132</v>
      </c>
      <c r="E80" s="79"/>
      <c r="F80" s="80">
        <v>2231.0750000000003</v>
      </c>
      <c r="G80" s="81">
        <v>52.3</v>
      </c>
      <c r="H80" s="125">
        <f t="shared" si="10"/>
        <v>61</v>
      </c>
      <c r="I80" s="81">
        <v>61</v>
      </c>
      <c r="J80" s="94" t="s">
        <v>24</v>
      </c>
      <c r="K80" s="82">
        <v>2133.2849999999999</v>
      </c>
      <c r="L80" s="83">
        <f t="shared" si="8"/>
        <v>52.3</v>
      </c>
      <c r="M80" s="83">
        <v>70</v>
      </c>
      <c r="O80" s="85">
        <f t="shared" si="9"/>
        <v>7.6059392005749</v>
      </c>
      <c r="P80" s="86">
        <v>215.46569973300001</v>
      </c>
      <c r="Q80" s="86">
        <v>225</v>
      </c>
      <c r="R80" s="87" t="s">
        <v>25</v>
      </c>
      <c r="S80" s="110">
        <f t="shared" si="11"/>
        <v>2242.56194</v>
      </c>
      <c r="T80" s="88">
        <v>56.773719999999997</v>
      </c>
      <c r="U80" s="88">
        <v>65.346000000000004</v>
      </c>
      <c r="X80" s="90">
        <v>80.599999999999994</v>
      </c>
      <c r="Y80" s="91">
        <v>45</v>
      </c>
      <c r="Z80" s="91">
        <v>0.3</v>
      </c>
      <c r="AA80" s="92">
        <f t="shared" si="12"/>
        <v>125.89999999999999</v>
      </c>
      <c r="AC80" s="48">
        <v>41716</v>
      </c>
      <c r="AD80" s="78">
        <v>158</v>
      </c>
      <c r="AE80" s="81">
        <v>45</v>
      </c>
      <c r="AF80" s="83">
        <f t="shared" si="13"/>
        <v>45</v>
      </c>
      <c r="AG80" s="86">
        <v>218.3</v>
      </c>
      <c r="AH80" s="93">
        <v>52.1</v>
      </c>
    </row>
    <row r="81" spans="1:34" ht="11.25" customHeight="1">
      <c r="A81" s="1">
        <v>42082</v>
      </c>
      <c r="B81" s="77">
        <v>4857.5450000000001</v>
      </c>
      <c r="C81" s="78">
        <f t="shared" si="14"/>
        <v>126.8</v>
      </c>
      <c r="D81" s="78">
        <v>132</v>
      </c>
      <c r="E81" s="79"/>
      <c r="F81" s="80">
        <v>2231.0750000000003</v>
      </c>
      <c r="G81" s="81">
        <v>51.6</v>
      </c>
      <c r="H81" s="125">
        <f t="shared" si="10"/>
        <v>61</v>
      </c>
      <c r="I81" s="81">
        <v>61</v>
      </c>
      <c r="J81" s="94" t="s">
        <v>24</v>
      </c>
      <c r="K81" s="82">
        <v>2133.2849999999999</v>
      </c>
      <c r="L81" s="83">
        <f t="shared" si="8"/>
        <v>51.6</v>
      </c>
      <c r="M81" s="83">
        <v>70</v>
      </c>
      <c r="O81" s="85">
        <f t="shared" si="9"/>
        <v>7.606317882126211</v>
      </c>
      <c r="P81" s="86">
        <v>215.47642725570003</v>
      </c>
      <c r="Q81" s="86">
        <v>225</v>
      </c>
      <c r="R81" s="87" t="s">
        <v>25</v>
      </c>
      <c r="S81" s="110">
        <f t="shared" si="11"/>
        <v>2338.4169849999998</v>
      </c>
      <c r="T81" s="88">
        <v>59.200429999999997</v>
      </c>
      <c r="U81" s="88">
        <v>65.346000000000004</v>
      </c>
      <c r="X81" s="90">
        <v>80.5</v>
      </c>
      <c r="Y81" s="91">
        <v>46.3</v>
      </c>
      <c r="Z81" s="91">
        <v>0</v>
      </c>
      <c r="AA81" s="92">
        <f t="shared" si="12"/>
        <v>126.8</v>
      </c>
      <c r="AC81" s="48">
        <v>41717</v>
      </c>
      <c r="AD81" s="78">
        <v>155</v>
      </c>
      <c r="AE81" s="81">
        <v>47</v>
      </c>
      <c r="AF81" s="83">
        <f t="shared" si="13"/>
        <v>47</v>
      </c>
      <c r="AG81" s="86">
        <v>214.3</v>
      </c>
      <c r="AH81" s="93">
        <v>53.6</v>
      </c>
    </row>
    <row r="82" spans="1:34" ht="11.25" customHeight="1">
      <c r="A82" s="1">
        <v>42083</v>
      </c>
      <c r="B82" s="77">
        <v>4857.5450000000001</v>
      </c>
      <c r="C82" s="78">
        <f t="shared" si="14"/>
        <v>125.7</v>
      </c>
      <c r="D82" s="78">
        <v>132</v>
      </c>
      <c r="E82" s="79"/>
      <c r="F82" s="80">
        <v>2231.0750000000003</v>
      </c>
      <c r="G82" s="81">
        <v>51.1</v>
      </c>
      <c r="H82" s="125">
        <f t="shared" si="10"/>
        <v>61</v>
      </c>
      <c r="I82" s="81">
        <v>61</v>
      </c>
      <c r="J82" s="94" t="s">
        <v>24</v>
      </c>
      <c r="K82" s="82">
        <v>2133.2849999999999</v>
      </c>
      <c r="L82" s="83">
        <f t="shared" si="8"/>
        <v>51.1</v>
      </c>
      <c r="M82" s="83">
        <v>70</v>
      </c>
      <c r="O82" s="85">
        <f t="shared" si="9"/>
        <v>7.9959207242009587</v>
      </c>
      <c r="P82" s="86">
        <v>226.51333496319998</v>
      </c>
      <c r="Q82" s="86">
        <v>225</v>
      </c>
      <c r="R82" s="87" t="s">
        <v>25</v>
      </c>
      <c r="S82" s="110">
        <f t="shared" si="11"/>
        <v>2370.1761700000002</v>
      </c>
      <c r="T82" s="88">
        <v>60.004460000000002</v>
      </c>
      <c r="U82" s="88">
        <v>65.346000000000004</v>
      </c>
      <c r="X82" s="90">
        <v>78.900000000000006</v>
      </c>
      <c r="Y82" s="91">
        <v>46</v>
      </c>
      <c r="Z82" s="91">
        <v>0.8</v>
      </c>
      <c r="AA82" s="92">
        <f t="shared" si="12"/>
        <v>125.7</v>
      </c>
      <c r="AC82" s="48">
        <v>41718</v>
      </c>
      <c r="AD82" s="78">
        <v>155</v>
      </c>
      <c r="AE82" s="81">
        <v>50</v>
      </c>
      <c r="AF82" s="83">
        <f t="shared" si="13"/>
        <v>50</v>
      </c>
      <c r="AG82" s="86">
        <v>216.3</v>
      </c>
      <c r="AH82" s="93">
        <v>55.2</v>
      </c>
    </row>
    <row r="83" spans="1:34" ht="11.25" customHeight="1">
      <c r="A83" s="1">
        <v>42084</v>
      </c>
      <c r="B83" s="77">
        <v>4857.5450000000001</v>
      </c>
      <c r="C83" s="78">
        <f t="shared" si="14"/>
        <v>129.38778021883388</v>
      </c>
      <c r="D83" s="78">
        <v>132</v>
      </c>
      <c r="E83" s="79"/>
      <c r="F83" s="80">
        <v>2231.0750000000003</v>
      </c>
      <c r="G83" s="81">
        <v>51.664702603871405</v>
      </c>
      <c r="H83" s="125">
        <f t="shared" si="10"/>
        <v>61</v>
      </c>
      <c r="I83" s="81">
        <v>61</v>
      </c>
      <c r="J83" s="94" t="s">
        <v>24</v>
      </c>
      <c r="K83" s="82">
        <v>2133.2849999999999</v>
      </c>
      <c r="L83" s="83">
        <f t="shared" si="8"/>
        <v>51.664702603871405</v>
      </c>
      <c r="M83" s="83">
        <v>70</v>
      </c>
      <c r="O83" s="85">
        <f t="shared" si="9"/>
        <v>8.2641524115372462</v>
      </c>
      <c r="P83" s="86">
        <v>234.11196633249995</v>
      </c>
      <c r="Q83" s="86">
        <v>231</v>
      </c>
      <c r="S83" s="110">
        <f t="shared" si="11"/>
        <v>2356.6932400000001</v>
      </c>
      <c r="T83" s="88">
        <v>59.663119999999999</v>
      </c>
      <c r="U83" s="88">
        <v>65.346000000000004</v>
      </c>
      <c r="X83" s="90">
        <v>79.978107361826901</v>
      </c>
      <c r="Y83" s="91">
        <v>45.409672857006996</v>
      </c>
      <c r="Z83" s="91">
        <v>4</v>
      </c>
      <c r="AA83" s="92">
        <f t="shared" si="12"/>
        <v>129.38778021883388</v>
      </c>
      <c r="AC83" s="48">
        <v>41719</v>
      </c>
      <c r="AD83" s="78">
        <v>156</v>
      </c>
      <c r="AE83" s="81">
        <v>52</v>
      </c>
      <c r="AF83" s="83">
        <f t="shared" si="13"/>
        <v>52</v>
      </c>
      <c r="AG83" s="86">
        <v>218.9</v>
      </c>
      <c r="AH83" s="93">
        <v>55</v>
      </c>
    </row>
    <row r="84" spans="1:34" ht="11.25" customHeight="1">
      <c r="A84" s="1">
        <v>42085</v>
      </c>
      <c r="B84" s="77">
        <v>4857.5450000000001</v>
      </c>
      <c r="C84" s="78">
        <f t="shared" si="14"/>
        <v>134.6194274290043</v>
      </c>
      <c r="D84" s="78">
        <v>132</v>
      </c>
      <c r="E84" s="79"/>
      <c r="F84" s="80">
        <v>2231.0750000000003</v>
      </c>
      <c r="G84" s="81">
        <v>47.409525024157702</v>
      </c>
      <c r="H84" s="125">
        <f t="shared" si="10"/>
        <v>61</v>
      </c>
      <c r="I84" s="81">
        <v>61</v>
      </c>
      <c r="J84" s="94" t="s">
        <v>24</v>
      </c>
      <c r="K84" s="82">
        <v>2133.2849999999999</v>
      </c>
      <c r="L84" s="83">
        <f t="shared" si="8"/>
        <v>47.409525024157702</v>
      </c>
      <c r="M84" s="83">
        <v>70</v>
      </c>
      <c r="O84" s="85">
        <f t="shared" si="9"/>
        <v>8.3376115718021993</v>
      </c>
      <c r="P84" s="86">
        <v>236.19296237399999</v>
      </c>
      <c r="Q84" s="86">
        <v>231</v>
      </c>
      <c r="S84" s="110">
        <f t="shared" si="11"/>
        <v>2351.9236150000002</v>
      </c>
      <c r="T84" s="88">
        <v>59.542369999999998</v>
      </c>
      <c r="U84" s="88">
        <v>65.3</v>
      </c>
      <c r="X84" s="90">
        <v>81.442345901710695</v>
      </c>
      <c r="Y84" s="91">
        <v>46.077081527293601</v>
      </c>
      <c r="Z84" s="91">
        <v>7.1</v>
      </c>
      <c r="AA84" s="92">
        <f t="shared" si="12"/>
        <v>134.6194274290043</v>
      </c>
      <c r="AC84" s="48">
        <v>41720</v>
      </c>
      <c r="AD84" s="78">
        <v>151</v>
      </c>
      <c r="AE84" s="81">
        <v>44</v>
      </c>
      <c r="AF84" s="83">
        <f t="shared" si="13"/>
        <v>44</v>
      </c>
      <c r="AG84" s="86">
        <v>222.2</v>
      </c>
      <c r="AH84" s="93">
        <v>54.6</v>
      </c>
    </row>
    <row r="85" spans="1:34" ht="11.25" customHeight="1">
      <c r="A85" s="1">
        <v>42086</v>
      </c>
      <c r="B85" s="77">
        <v>4857.5450000000001</v>
      </c>
      <c r="C85" s="78">
        <f t="shared" si="14"/>
        <v>132.73980049853142</v>
      </c>
      <c r="D85" s="78">
        <v>126</v>
      </c>
      <c r="E85" s="79" t="s">
        <v>26</v>
      </c>
      <c r="F85" s="80">
        <v>2231.0750000000003</v>
      </c>
      <c r="G85" s="81">
        <v>44.778472377081201</v>
      </c>
      <c r="H85" s="125">
        <f t="shared" si="10"/>
        <v>61</v>
      </c>
      <c r="I85" s="81">
        <v>61</v>
      </c>
      <c r="J85" s="94" t="s">
        <v>24</v>
      </c>
      <c r="K85" s="82">
        <v>2133.2849999999999</v>
      </c>
      <c r="L85" s="83">
        <f t="shared" si="8"/>
        <v>44.778472377081201</v>
      </c>
      <c r="M85" s="83">
        <v>70</v>
      </c>
      <c r="O85" s="85">
        <f t="shared" si="9"/>
        <v>7.5769915619171311</v>
      </c>
      <c r="P85" s="86">
        <v>214.64565331210002</v>
      </c>
      <c r="Q85" s="86">
        <v>225</v>
      </c>
      <c r="R85" s="87" t="s">
        <v>27</v>
      </c>
      <c r="S85" s="110">
        <f t="shared" si="11"/>
        <v>2309.5732950000001</v>
      </c>
      <c r="T85" s="88">
        <v>58.470210000000002</v>
      </c>
      <c r="U85" s="88">
        <v>65.3</v>
      </c>
      <c r="X85" s="90">
        <v>81.6084320248399</v>
      </c>
      <c r="Y85" s="91">
        <v>46.831368473691505</v>
      </c>
      <c r="Z85" s="91">
        <v>4.3</v>
      </c>
      <c r="AA85" s="92">
        <f t="shared" si="12"/>
        <v>132.73980049853142</v>
      </c>
      <c r="AC85" s="48">
        <v>41721</v>
      </c>
      <c r="AD85" s="78">
        <v>155</v>
      </c>
      <c r="AE85" s="81">
        <v>48</v>
      </c>
      <c r="AF85" s="83">
        <f t="shared" si="13"/>
        <v>48</v>
      </c>
      <c r="AG85" s="86">
        <v>223.6</v>
      </c>
      <c r="AH85" s="93">
        <v>55</v>
      </c>
    </row>
    <row r="86" spans="1:34" ht="11.25" customHeight="1">
      <c r="A86" s="1">
        <v>42087</v>
      </c>
      <c r="B86" s="77">
        <v>4857.5450000000001</v>
      </c>
      <c r="C86" s="78">
        <f t="shared" si="14"/>
        <v>133.54271117860671</v>
      </c>
      <c r="D86" s="78">
        <v>126</v>
      </c>
      <c r="E86" s="79" t="s">
        <v>26</v>
      </c>
      <c r="F86" s="80">
        <v>2231.0750000000003</v>
      </c>
      <c r="G86" s="81">
        <v>44.907106717974102</v>
      </c>
      <c r="H86" s="125">
        <f t="shared" si="10"/>
        <v>61</v>
      </c>
      <c r="I86" s="81">
        <v>61</v>
      </c>
      <c r="J86" s="94" t="s">
        <v>24</v>
      </c>
      <c r="K86" s="82">
        <v>2133.2849999999999</v>
      </c>
      <c r="L86" s="83">
        <f t="shared" si="8"/>
        <v>44.907106717974102</v>
      </c>
      <c r="M86" s="83">
        <v>70</v>
      </c>
      <c r="O86" s="85">
        <f t="shared" si="9"/>
        <v>7.4962248035762409</v>
      </c>
      <c r="P86" s="86">
        <v>212.35764316080002</v>
      </c>
      <c r="Q86" s="86">
        <v>225</v>
      </c>
      <c r="R86" s="87" t="s">
        <v>27</v>
      </c>
      <c r="S86" s="110">
        <f t="shared" si="11"/>
        <v>2358.9640949999998</v>
      </c>
      <c r="T86" s="88">
        <v>59.720610000000001</v>
      </c>
      <c r="U86" s="88">
        <v>65.3</v>
      </c>
      <c r="X86" s="90">
        <v>80.640868596366801</v>
      </c>
      <c r="Y86" s="91">
        <v>48.3018425822399</v>
      </c>
      <c r="Z86" s="91">
        <v>4.5999999999999996</v>
      </c>
      <c r="AA86" s="92">
        <f t="shared" si="12"/>
        <v>133.54271117860671</v>
      </c>
      <c r="AC86" s="48">
        <v>41722</v>
      </c>
      <c r="AD86" s="78">
        <v>156</v>
      </c>
      <c r="AE86" s="81">
        <v>51</v>
      </c>
      <c r="AF86" s="83">
        <f t="shared" si="13"/>
        <v>51</v>
      </c>
      <c r="AG86" s="86">
        <v>202.4</v>
      </c>
      <c r="AH86" s="93">
        <v>54.4</v>
      </c>
    </row>
    <row r="87" spans="1:34" ht="11.25" customHeight="1">
      <c r="A87" s="1">
        <v>42088</v>
      </c>
      <c r="B87" s="77">
        <v>4857.5450000000001</v>
      </c>
      <c r="C87" s="78">
        <f t="shared" si="14"/>
        <v>129.45179792196251</v>
      </c>
      <c r="D87" s="78">
        <v>126</v>
      </c>
      <c r="E87" s="79" t="s">
        <v>26</v>
      </c>
      <c r="F87" s="80">
        <v>2231.0750000000003</v>
      </c>
      <c r="G87" s="81">
        <v>49.581561137421396</v>
      </c>
      <c r="H87" s="125">
        <f t="shared" si="10"/>
        <v>61</v>
      </c>
      <c r="I87" s="81">
        <v>61</v>
      </c>
      <c r="J87" s="94" t="s">
        <v>24</v>
      </c>
      <c r="K87" s="82">
        <v>2133.2849999999999</v>
      </c>
      <c r="L87" s="83">
        <f t="shared" si="8"/>
        <v>49.581561137421396</v>
      </c>
      <c r="M87" s="83">
        <v>70</v>
      </c>
      <c r="O87" s="85">
        <f t="shared" si="9"/>
        <v>7.5356419575942288</v>
      </c>
      <c r="P87" s="86">
        <v>213.47427641909999</v>
      </c>
      <c r="Q87" s="86">
        <v>225</v>
      </c>
      <c r="R87" s="87" t="s">
        <v>27</v>
      </c>
      <c r="S87" s="110">
        <f t="shared" si="11"/>
        <v>2295.3213000000001</v>
      </c>
      <c r="T87" s="88">
        <v>58.109400000000001</v>
      </c>
      <c r="U87" s="88">
        <v>65.3</v>
      </c>
      <c r="X87" s="90">
        <v>81.652687720015905</v>
      </c>
      <c r="Y87" s="91">
        <v>47.099110201946601</v>
      </c>
      <c r="Z87" s="91">
        <v>0.7</v>
      </c>
      <c r="AA87" s="92">
        <f t="shared" si="12"/>
        <v>129.45179792196251</v>
      </c>
      <c r="AC87" s="48">
        <v>41723</v>
      </c>
      <c r="AD87" s="78">
        <v>157</v>
      </c>
      <c r="AE87" s="81">
        <v>46</v>
      </c>
      <c r="AF87" s="83">
        <f t="shared" si="13"/>
        <v>46</v>
      </c>
      <c r="AG87" s="86">
        <v>202.7</v>
      </c>
      <c r="AH87" s="93">
        <v>53.8</v>
      </c>
    </row>
    <row r="88" spans="1:34" ht="11.25" customHeight="1">
      <c r="A88" s="1">
        <v>42089</v>
      </c>
      <c r="B88" s="77">
        <v>4857.5450000000001</v>
      </c>
      <c r="C88" s="78">
        <f t="shared" si="14"/>
        <v>132.15517499714829</v>
      </c>
      <c r="D88" s="78">
        <v>126</v>
      </c>
      <c r="E88" s="79" t="s">
        <v>26</v>
      </c>
      <c r="F88" s="80">
        <v>2231.0750000000003</v>
      </c>
      <c r="G88" s="81">
        <v>48.630751334641602</v>
      </c>
      <c r="H88" s="125">
        <f t="shared" si="10"/>
        <v>61</v>
      </c>
      <c r="I88" s="81">
        <v>61</v>
      </c>
      <c r="J88" s="94" t="s">
        <v>24</v>
      </c>
      <c r="K88" s="82">
        <v>2133.2849999999999</v>
      </c>
      <c r="L88" s="83">
        <f t="shared" si="8"/>
        <v>48.630751334641602</v>
      </c>
      <c r="M88" s="83">
        <v>70</v>
      </c>
      <c r="O88" s="85">
        <f t="shared" si="9"/>
        <v>7.6002606638439385</v>
      </c>
      <c r="P88" s="86">
        <v>215.30483466979996</v>
      </c>
      <c r="Q88" s="86">
        <v>225</v>
      </c>
      <c r="R88" s="87" t="s">
        <v>28</v>
      </c>
      <c r="S88" s="110">
        <f t="shared" si="11"/>
        <v>2261.6013349999998</v>
      </c>
      <c r="T88" s="88">
        <v>57.25573</v>
      </c>
      <c r="U88" s="88">
        <v>65.3</v>
      </c>
      <c r="X88" s="90">
        <v>80.436919376398208</v>
      </c>
      <c r="Y88" s="91">
        <v>48.018255620750097</v>
      </c>
      <c r="Z88" s="91">
        <v>3.7</v>
      </c>
      <c r="AA88" s="92">
        <f t="shared" si="12"/>
        <v>132.15517499714829</v>
      </c>
      <c r="AC88" s="48">
        <v>41724</v>
      </c>
      <c r="AD88" s="78">
        <v>157</v>
      </c>
      <c r="AE88" s="81">
        <v>36</v>
      </c>
      <c r="AF88" s="83">
        <f t="shared" si="13"/>
        <v>36</v>
      </c>
      <c r="AG88" s="86">
        <v>203.7</v>
      </c>
      <c r="AH88" s="93">
        <v>53.2</v>
      </c>
    </row>
    <row r="89" spans="1:34" ht="11.25" customHeight="1">
      <c r="A89" s="1">
        <v>42090</v>
      </c>
      <c r="B89" s="77">
        <v>4857.5450000000001</v>
      </c>
      <c r="C89" s="78">
        <f t="shared" si="14"/>
        <v>139.46422241995188</v>
      </c>
      <c r="D89" s="78">
        <v>132</v>
      </c>
      <c r="E89" s="79"/>
      <c r="F89" s="80">
        <v>2231.0750000000003</v>
      </c>
      <c r="G89" s="81">
        <v>48.086756993394005</v>
      </c>
      <c r="H89" s="125">
        <f t="shared" si="10"/>
        <v>61</v>
      </c>
      <c r="I89" s="81">
        <v>61</v>
      </c>
      <c r="J89" s="94" t="s">
        <v>24</v>
      </c>
      <c r="K89" s="82">
        <v>2133.2849999999999</v>
      </c>
      <c r="L89" s="83">
        <f t="shared" si="8"/>
        <v>48.086756993394005</v>
      </c>
      <c r="M89" s="83">
        <v>70</v>
      </c>
      <c r="O89" s="85">
        <f t="shared" si="9"/>
        <v>7.6047056411500424</v>
      </c>
      <c r="P89" s="86">
        <v>215.43075470680009</v>
      </c>
      <c r="Q89" s="86">
        <v>225</v>
      </c>
      <c r="R89" s="87" t="s">
        <v>28</v>
      </c>
      <c r="S89" s="110">
        <f t="shared" si="11"/>
        <v>2216.5413149999999</v>
      </c>
      <c r="T89" s="88">
        <v>56.11497</v>
      </c>
      <c r="U89" s="88">
        <v>65.3</v>
      </c>
      <c r="X89" s="90">
        <v>81.556311154784098</v>
      </c>
      <c r="Y89" s="91">
        <v>51.207911265167802</v>
      </c>
      <c r="Z89" s="91">
        <v>6.7</v>
      </c>
      <c r="AA89" s="92">
        <f t="shared" si="12"/>
        <v>139.46422241995188</v>
      </c>
      <c r="AC89" s="48">
        <v>41725</v>
      </c>
      <c r="AD89" s="78">
        <v>162</v>
      </c>
      <c r="AE89" s="81">
        <v>24</v>
      </c>
      <c r="AF89" s="83">
        <f t="shared" si="13"/>
        <v>24</v>
      </c>
      <c r="AG89" s="86">
        <v>207.6</v>
      </c>
      <c r="AH89" s="93">
        <v>52.7</v>
      </c>
    </row>
    <row r="90" spans="1:34" ht="11.25" customHeight="1">
      <c r="A90" s="1">
        <v>42091</v>
      </c>
      <c r="B90" s="77">
        <v>4857.5450000000001</v>
      </c>
      <c r="C90" s="78">
        <f t="shared" si="14"/>
        <v>145.46108100932372</v>
      </c>
      <c r="D90" s="78">
        <v>132</v>
      </c>
      <c r="E90" s="79"/>
      <c r="F90" s="80">
        <v>2231.0750000000003</v>
      </c>
      <c r="G90" s="81">
        <v>47.7134044614007</v>
      </c>
      <c r="H90" s="125">
        <f t="shared" si="10"/>
        <v>62</v>
      </c>
      <c r="I90" s="81">
        <v>62</v>
      </c>
      <c r="K90" s="82">
        <v>2133.2849999999999</v>
      </c>
      <c r="L90" s="83">
        <f t="shared" si="8"/>
        <v>47.7134044614007</v>
      </c>
      <c r="M90" s="83">
        <v>70</v>
      </c>
      <c r="O90" s="85">
        <f t="shared" si="9"/>
        <v>7.6368589918535301</v>
      </c>
      <c r="P90" s="86">
        <v>216.34161450010001</v>
      </c>
      <c r="Q90" s="86">
        <v>225</v>
      </c>
      <c r="R90" s="87" t="s">
        <v>29</v>
      </c>
      <c r="S90" s="110">
        <f t="shared" si="11"/>
        <v>2196.5586600000001</v>
      </c>
      <c r="T90" s="88">
        <v>55.609079999999999</v>
      </c>
      <c r="U90" s="88">
        <v>65.3</v>
      </c>
      <c r="X90" s="90">
        <v>81.181174973827908</v>
      </c>
      <c r="Y90" s="91">
        <v>51.479906035495802</v>
      </c>
      <c r="Z90" s="91">
        <v>12.8</v>
      </c>
      <c r="AA90" s="92">
        <f t="shared" si="12"/>
        <v>145.46108100932372</v>
      </c>
      <c r="AC90" s="48">
        <v>41726</v>
      </c>
      <c r="AD90" s="78">
        <v>154</v>
      </c>
      <c r="AE90" s="81">
        <v>36</v>
      </c>
      <c r="AF90" s="83">
        <f t="shared" si="13"/>
        <v>36</v>
      </c>
      <c r="AG90" s="86">
        <v>212.9</v>
      </c>
      <c r="AH90" s="93">
        <v>53.1</v>
      </c>
    </row>
    <row r="91" spans="1:34" ht="11.25" customHeight="1">
      <c r="A91" s="1">
        <v>42092</v>
      </c>
      <c r="B91" s="77">
        <v>4857.5450000000001</v>
      </c>
      <c r="C91" s="78">
        <f t="shared" si="14"/>
        <v>140.87686873144861</v>
      </c>
      <c r="D91" s="78">
        <v>132</v>
      </c>
      <c r="E91" s="79"/>
      <c r="F91" s="80">
        <v>2231.0750000000003</v>
      </c>
      <c r="G91" s="81">
        <v>47.1997902239601</v>
      </c>
      <c r="H91" s="125">
        <f t="shared" si="10"/>
        <v>62</v>
      </c>
      <c r="I91" s="81">
        <v>62</v>
      </c>
      <c r="K91" s="82">
        <v>2133.2849999999999</v>
      </c>
      <c r="L91" s="83">
        <f t="shared" si="8"/>
        <v>47.1997902239601</v>
      </c>
      <c r="M91" s="83">
        <v>70</v>
      </c>
      <c r="O91" s="85">
        <f t="shared" si="9"/>
        <v>7.5921959707724076</v>
      </c>
      <c r="P91" s="86">
        <v>215.07637310969994</v>
      </c>
      <c r="Q91" s="86">
        <v>225</v>
      </c>
      <c r="R91" s="87" t="s">
        <v>29</v>
      </c>
      <c r="S91" s="110">
        <f t="shared" si="11"/>
        <v>2142.5649250000001</v>
      </c>
      <c r="T91" s="88">
        <v>54.242150000000002</v>
      </c>
      <c r="U91" s="88">
        <v>65.3</v>
      </c>
      <c r="X91" s="90">
        <v>82.426868547074108</v>
      </c>
      <c r="Y91" s="91">
        <v>47.150000184374498</v>
      </c>
      <c r="Z91" s="91">
        <v>11.3</v>
      </c>
      <c r="AA91" s="92">
        <f t="shared" si="12"/>
        <v>140.87686873144861</v>
      </c>
      <c r="AC91" s="48">
        <v>41727</v>
      </c>
      <c r="AD91" s="78">
        <v>146</v>
      </c>
      <c r="AE91" s="81">
        <v>36</v>
      </c>
      <c r="AF91" s="83">
        <f t="shared" si="13"/>
        <v>36</v>
      </c>
      <c r="AG91" s="86">
        <v>212.2</v>
      </c>
      <c r="AH91" s="93">
        <v>55.1</v>
      </c>
    </row>
    <row r="92" spans="1:34" ht="11.25" customHeight="1">
      <c r="A92" s="1">
        <v>42093</v>
      </c>
      <c r="B92" s="77">
        <v>4857.5450000000001</v>
      </c>
      <c r="C92" s="78">
        <f t="shared" si="14"/>
        <v>137.64336309833689</v>
      </c>
      <c r="D92" s="78">
        <v>132</v>
      </c>
      <c r="E92" s="79"/>
      <c r="F92" s="80">
        <v>2231.0750000000003</v>
      </c>
      <c r="G92" s="81">
        <v>46.438218630583897</v>
      </c>
      <c r="H92" s="125">
        <f t="shared" si="10"/>
        <v>58</v>
      </c>
      <c r="I92" s="81">
        <v>58</v>
      </c>
      <c r="J92" s="94" t="s">
        <v>21</v>
      </c>
      <c r="K92" s="82">
        <v>2133.2849999999999</v>
      </c>
      <c r="L92" s="83">
        <f t="shared" si="8"/>
        <v>46.438218630583897</v>
      </c>
      <c r="M92" s="83">
        <v>70</v>
      </c>
      <c r="O92" s="85">
        <f t="shared" si="9"/>
        <v>7.4607285554607277</v>
      </c>
      <c r="P92" s="86">
        <v>211.35208372409997</v>
      </c>
      <c r="Q92" s="86">
        <v>225</v>
      </c>
      <c r="R92" s="87" t="s">
        <v>29</v>
      </c>
      <c r="S92" s="110">
        <f t="shared" si="11"/>
        <v>2056.2783599999998</v>
      </c>
      <c r="T92" s="88">
        <v>52.057679999999998</v>
      </c>
      <c r="U92" s="88">
        <v>65.346000000000004</v>
      </c>
      <c r="X92" s="90">
        <v>81.500330557288294</v>
      </c>
      <c r="Y92" s="91">
        <v>44.943032541048595</v>
      </c>
      <c r="Z92" s="91">
        <v>11.2</v>
      </c>
      <c r="AA92" s="92">
        <f t="shared" si="12"/>
        <v>137.64336309833689</v>
      </c>
      <c r="AC92" s="48">
        <v>41728</v>
      </c>
      <c r="AD92" s="78">
        <v>148</v>
      </c>
      <c r="AE92" s="81">
        <v>30</v>
      </c>
      <c r="AF92" s="83">
        <f t="shared" si="13"/>
        <v>30</v>
      </c>
      <c r="AG92" s="86">
        <v>215</v>
      </c>
      <c r="AH92" s="93">
        <v>55.9</v>
      </c>
    </row>
    <row r="93" spans="1:34" ht="11.25" customHeight="1">
      <c r="A93" s="1">
        <v>42094</v>
      </c>
      <c r="B93" s="77">
        <v>4857.5450000000001</v>
      </c>
      <c r="C93" s="78">
        <f t="shared" si="14"/>
        <v>138.7429969396546</v>
      </c>
      <c r="D93" s="78">
        <v>132</v>
      </c>
      <c r="E93" s="79"/>
      <c r="F93" s="80">
        <v>2231.0750000000003</v>
      </c>
      <c r="G93" s="81">
        <v>46.565435499754699</v>
      </c>
      <c r="H93" s="125">
        <f t="shared" si="10"/>
        <v>58</v>
      </c>
      <c r="I93" s="81">
        <v>58</v>
      </c>
      <c r="J93" s="94" t="s">
        <v>21</v>
      </c>
      <c r="K93" s="82">
        <v>2133.2849999999999</v>
      </c>
      <c r="L93" s="83">
        <f t="shared" si="8"/>
        <v>46.565435499754699</v>
      </c>
      <c r="M93" s="83">
        <v>70</v>
      </c>
      <c r="O93" s="85">
        <f t="shared" si="9"/>
        <v>7.5593714194337318</v>
      </c>
      <c r="P93" s="86">
        <v>214.14649913410005</v>
      </c>
      <c r="Q93" s="86">
        <v>225</v>
      </c>
      <c r="R93" s="87" t="s">
        <v>28</v>
      </c>
      <c r="S93" s="110">
        <f t="shared" si="11"/>
        <v>2023.4206799999999</v>
      </c>
      <c r="T93" s="88">
        <v>51.225839999999998</v>
      </c>
      <c r="U93" s="88">
        <v>65.346000000000004</v>
      </c>
      <c r="X93" s="90">
        <v>81.532672789596305</v>
      </c>
      <c r="Y93" s="91">
        <v>45.410324150058301</v>
      </c>
      <c r="Z93" s="91">
        <v>11.8</v>
      </c>
      <c r="AA93" s="92">
        <f t="shared" si="12"/>
        <v>138.7429969396546</v>
      </c>
      <c r="AC93" s="48">
        <v>41729</v>
      </c>
      <c r="AD93" s="78">
        <v>146</v>
      </c>
      <c r="AE93" s="81">
        <v>31</v>
      </c>
      <c r="AF93" s="83">
        <f t="shared" si="13"/>
        <v>31</v>
      </c>
      <c r="AG93" s="86">
        <v>216.2</v>
      </c>
      <c r="AH93" s="93">
        <v>54.1</v>
      </c>
    </row>
    <row r="94" spans="1:34" ht="11.25" customHeight="1">
      <c r="A94" s="1">
        <v>42095</v>
      </c>
      <c r="B94" s="77">
        <v>3512.7400000000002</v>
      </c>
      <c r="C94" s="78">
        <f t="shared" si="14"/>
        <v>139.12737667104651</v>
      </c>
      <c r="D94" s="78">
        <v>141</v>
      </c>
      <c r="E94" s="79"/>
      <c r="F94" s="80">
        <v>2214.1349999999998</v>
      </c>
      <c r="G94" s="81">
        <v>48.7273072004187</v>
      </c>
      <c r="H94" s="125">
        <f t="shared" si="10"/>
        <v>58</v>
      </c>
      <c r="I94" s="81">
        <v>58</v>
      </c>
      <c r="J94" s="94" t="s">
        <v>21</v>
      </c>
      <c r="K94" s="82">
        <v>2133.2849999999999</v>
      </c>
      <c r="L94" s="83">
        <f t="shared" si="8"/>
        <v>48.7273072004187</v>
      </c>
      <c r="M94" s="83">
        <v>72</v>
      </c>
      <c r="O94" s="85">
        <f t="shared" si="9"/>
        <v>7.545731428043009</v>
      </c>
      <c r="P94" s="86">
        <v>213.76009711169999</v>
      </c>
      <c r="Q94" s="86">
        <v>225</v>
      </c>
      <c r="R94" s="87" t="s">
        <v>28</v>
      </c>
      <c r="S94" s="110">
        <f t="shared" si="11"/>
        <v>2088.7592100000002</v>
      </c>
      <c r="T94" s="88">
        <v>52.879980000000003</v>
      </c>
      <c r="U94" s="88">
        <v>59.722000000000001</v>
      </c>
      <c r="X94" s="90">
        <v>81.458293273734</v>
      </c>
      <c r="Y94" s="91">
        <v>45.869083397312494</v>
      </c>
      <c r="Z94" s="91">
        <v>11.8</v>
      </c>
      <c r="AA94" s="92">
        <f t="shared" si="12"/>
        <v>139.12737667104651</v>
      </c>
      <c r="AC94" s="48">
        <v>41730</v>
      </c>
      <c r="AD94" s="78">
        <v>143</v>
      </c>
      <c r="AE94" s="81">
        <v>34</v>
      </c>
      <c r="AF94" s="83">
        <f t="shared" si="13"/>
        <v>34</v>
      </c>
      <c r="AG94" s="86">
        <v>210</v>
      </c>
      <c r="AH94" s="93">
        <v>53.6</v>
      </c>
    </row>
    <row r="95" spans="1:34" ht="11.25" customHeight="1">
      <c r="A95" s="1">
        <v>42096</v>
      </c>
      <c r="B95" s="77">
        <v>3512.7400000000002</v>
      </c>
      <c r="C95" s="78">
        <f t="shared" si="14"/>
        <v>139.6524523577028</v>
      </c>
      <c r="D95" s="78">
        <v>141</v>
      </c>
      <c r="E95" s="79"/>
      <c r="F95" s="80">
        <v>2214.1349999999998</v>
      </c>
      <c r="G95" s="81">
        <v>48.685462154204096</v>
      </c>
      <c r="H95" s="125">
        <f t="shared" si="10"/>
        <v>58</v>
      </c>
      <c r="I95" s="81">
        <v>58</v>
      </c>
      <c r="J95" s="94" t="s">
        <v>21</v>
      </c>
      <c r="K95" s="82">
        <v>2133.2849999999999</v>
      </c>
      <c r="L95" s="83">
        <f t="shared" si="8"/>
        <v>48.685462154204096</v>
      </c>
      <c r="M95" s="83">
        <v>72</v>
      </c>
      <c r="O95" s="85">
        <f t="shared" si="9"/>
        <v>8.0892429559508692</v>
      </c>
      <c r="P95" s="86">
        <v>229.15702424789998</v>
      </c>
      <c r="Q95" s="86">
        <v>225</v>
      </c>
      <c r="R95" s="87" t="s">
        <v>28</v>
      </c>
      <c r="S95" s="110">
        <f t="shared" si="11"/>
        <v>2074.7746299999999</v>
      </c>
      <c r="T95" s="88">
        <v>52.525939999999999</v>
      </c>
      <c r="U95" s="88">
        <v>59.722000000000001</v>
      </c>
      <c r="X95" s="90">
        <v>77.011932546753599</v>
      </c>
      <c r="Y95" s="91">
        <v>40.140519810949201</v>
      </c>
      <c r="Z95" s="91">
        <v>22.5</v>
      </c>
      <c r="AA95" s="92">
        <f t="shared" si="12"/>
        <v>139.6524523577028</v>
      </c>
      <c r="AC95" s="48">
        <v>41731</v>
      </c>
      <c r="AD95" s="78">
        <v>119</v>
      </c>
      <c r="AE95" s="81">
        <v>47</v>
      </c>
      <c r="AF95" s="83">
        <f t="shared" si="13"/>
        <v>47</v>
      </c>
      <c r="AG95" s="86">
        <v>206.8</v>
      </c>
      <c r="AH95" s="93">
        <v>53.6</v>
      </c>
    </row>
    <row r="96" spans="1:34" ht="11.25" customHeight="1">
      <c r="A96" s="1">
        <v>42097</v>
      </c>
      <c r="B96" s="77">
        <v>3512.7400000000002</v>
      </c>
      <c r="C96" s="78">
        <f t="shared" si="14"/>
        <v>135.99633072858182</v>
      </c>
      <c r="D96" s="78">
        <v>141</v>
      </c>
      <c r="E96" s="79"/>
      <c r="F96" s="80">
        <v>2214.1349999999998</v>
      </c>
      <c r="G96" s="81">
        <v>48.842798576177898</v>
      </c>
      <c r="H96" s="125">
        <f t="shared" si="10"/>
        <v>64.2</v>
      </c>
      <c r="I96" s="81">
        <v>64.2</v>
      </c>
      <c r="K96" s="82">
        <v>2133.2849999999999</v>
      </c>
      <c r="L96" s="83">
        <f t="shared" si="8"/>
        <v>48.842798576177898</v>
      </c>
      <c r="M96" s="83">
        <v>72</v>
      </c>
      <c r="O96" s="85">
        <f t="shared" si="9"/>
        <v>8.3222956099766794</v>
      </c>
      <c r="P96" s="86">
        <v>235.75908243560002</v>
      </c>
      <c r="Q96" s="86">
        <v>231</v>
      </c>
      <c r="S96" s="110">
        <f t="shared" si="11"/>
        <v>2095.4054799999999</v>
      </c>
      <c r="T96" s="88">
        <v>53.04824</v>
      </c>
      <c r="U96" s="88">
        <v>59.722000000000001</v>
      </c>
      <c r="X96" s="90">
        <v>75.833755137818812</v>
      </c>
      <c r="Y96" s="91">
        <v>36.362575590763001</v>
      </c>
      <c r="Z96" s="91">
        <v>23.8</v>
      </c>
      <c r="AA96" s="92">
        <f t="shared" si="12"/>
        <v>135.99633072858182</v>
      </c>
      <c r="AC96" s="48">
        <v>41732</v>
      </c>
      <c r="AD96" s="78">
        <v>119</v>
      </c>
      <c r="AE96" s="81">
        <v>47</v>
      </c>
      <c r="AF96" s="83">
        <f t="shared" si="13"/>
        <v>47</v>
      </c>
      <c r="AG96" s="86">
        <v>212.2</v>
      </c>
      <c r="AH96" s="93">
        <v>54.2</v>
      </c>
    </row>
    <row r="97" spans="1:34" ht="11.25" customHeight="1">
      <c r="A97" s="1">
        <v>42098</v>
      </c>
      <c r="B97" s="77">
        <v>3512.7400000000002</v>
      </c>
      <c r="C97" s="78">
        <f t="shared" si="14"/>
        <v>146.66023937720919</v>
      </c>
      <c r="D97" s="78">
        <v>141</v>
      </c>
      <c r="E97" s="79"/>
      <c r="F97" s="80">
        <v>2214.1349999999998</v>
      </c>
      <c r="G97" s="81">
        <v>50.073892773068195</v>
      </c>
      <c r="H97" s="125">
        <f t="shared" si="10"/>
        <v>64.2</v>
      </c>
      <c r="I97" s="81">
        <v>64.2</v>
      </c>
      <c r="K97" s="82">
        <v>2133.2849999999999</v>
      </c>
      <c r="L97" s="83">
        <f t="shared" si="8"/>
        <v>50.073892773068195</v>
      </c>
      <c r="M97" s="83">
        <v>72</v>
      </c>
      <c r="O97" s="85">
        <f t="shared" si="9"/>
        <v>8.2886442510102771</v>
      </c>
      <c r="P97" s="86">
        <v>234.80578614759995</v>
      </c>
      <c r="Q97" s="86">
        <v>231</v>
      </c>
      <c r="S97" s="110">
        <f t="shared" si="11"/>
        <v>2107.3566000000001</v>
      </c>
      <c r="T97" s="88">
        <v>53.3508</v>
      </c>
      <c r="U97" s="88">
        <v>59.722000000000001</v>
      </c>
      <c r="X97" s="90">
        <v>76.623178922739996</v>
      </c>
      <c r="Y97" s="91">
        <v>38.337060454469203</v>
      </c>
      <c r="Z97" s="91">
        <v>31.7</v>
      </c>
      <c r="AA97" s="92">
        <f t="shared" si="12"/>
        <v>146.66023937720919</v>
      </c>
      <c r="AC97" s="48">
        <v>41733</v>
      </c>
      <c r="AD97" s="78">
        <v>121</v>
      </c>
      <c r="AE97" s="81">
        <v>49</v>
      </c>
      <c r="AF97" s="83">
        <f t="shared" si="13"/>
        <v>49</v>
      </c>
      <c r="AG97" s="86">
        <v>214.6</v>
      </c>
      <c r="AH97" s="93">
        <v>55.8</v>
      </c>
    </row>
    <row r="98" spans="1:34" ht="11.25" customHeight="1">
      <c r="A98" s="1">
        <v>42099</v>
      </c>
      <c r="B98" s="77">
        <v>3512.7400000000002</v>
      </c>
      <c r="C98" s="78">
        <f t="shared" si="14"/>
        <v>146.390641226475</v>
      </c>
      <c r="D98" s="78">
        <v>141</v>
      </c>
      <c r="E98" s="79"/>
      <c r="F98" s="80">
        <v>2214.1349999999998</v>
      </c>
      <c r="G98" s="81">
        <v>50.322618510645697</v>
      </c>
      <c r="H98" s="125">
        <f t="shared" si="10"/>
        <v>64.2</v>
      </c>
      <c r="I98" s="81">
        <v>64.2</v>
      </c>
      <c r="K98" s="82">
        <v>2133.2849999999999</v>
      </c>
      <c r="L98" s="83">
        <f t="shared" si="8"/>
        <v>50.322618510645697</v>
      </c>
      <c r="M98" s="83">
        <v>72</v>
      </c>
      <c r="O98" s="85">
        <f t="shared" si="9"/>
        <v>8.2538036363817522</v>
      </c>
      <c r="P98" s="86">
        <v>233.81879989750007</v>
      </c>
      <c r="Q98" s="86">
        <v>231</v>
      </c>
      <c r="S98" s="110">
        <f t="shared" si="11"/>
        <v>2113.9542849999998</v>
      </c>
      <c r="T98" s="88">
        <v>53.517829999999996</v>
      </c>
      <c r="U98" s="88">
        <v>57</v>
      </c>
      <c r="V98" s="89" t="s">
        <v>30</v>
      </c>
      <c r="X98" s="90">
        <v>74.775514625913203</v>
      </c>
      <c r="Y98" s="91">
        <v>38.615126600561801</v>
      </c>
      <c r="Z98" s="91">
        <v>33</v>
      </c>
      <c r="AA98" s="92">
        <f t="shared" si="12"/>
        <v>146.390641226475</v>
      </c>
      <c r="AC98" s="48">
        <v>41734</v>
      </c>
      <c r="AD98" s="78">
        <v>125</v>
      </c>
      <c r="AE98" s="81">
        <v>48</v>
      </c>
      <c r="AF98" s="83">
        <f t="shared" si="13"/>
        <v>48</v>
      </c>
      <c r="AG98" s="86">
        <v>212.4</v>
      </c>
      <c r="AH98" s="93">
        <v>54.5</v>
      </c>
    </row>
    <row r="99" spans="1:34" ht="11.25" customHeight="1">
      <c r="A99" s="1">
        <v>42100</v>
      </c>
      <c r="B99" s="77">
        <v>3512.7400000000002</v>
      </c>
      <c r="C99" s="78">
        <f t="shared" si="14"/>
        <v>135.43741207635262</v>
      </c>
      <c r="D99" s="78">
        <v>141</v>
      </c>
      <c r="E99" s="79"/>
      <c r="F99" s="80">
        <v>2214.1349999999998</v>
      </c>
      <c r="G99" s="81">
        <v>51.805748132658699</v>
      </c>
      <c r="H99" s="125">
        <f t="shared" si="10"/>
        <v>64.2</v>
      </c>
      <c r="I99" s="81">
        <v>64.2</v>
      </c>
      <c r="K99" s="82">
        <v>2133.2849999999999</v>
      </c>
      <c r="L99" s="83">
        <f t="shared" si="8"/>
        <v>51.805748132658699</v>
      </c>
      <c r="M99" s="83">
        <v>72</v>
      </c>
      <c r="O99" s="85">
        <f t="shared" si="9"/>
        <v>8.2244759957408693</v>
      </c>
      <c r="P99" s="86">
        <v>232.98798854789999</v>
      </c>
      <c r="Q99" s="86">
        <v>231</v>
      </c>
      <c r="S99" s="110">
        <f t="shared" si="11"/>
        <v>2073.9791</v>
      </c>
      <c r="T99" s="88">
        <v>52.505800000000001</v>
      </c>
      <c r="U99" s="88">
        <v>57</v>
      </c>
      <c r="V99" s="89" t="s">
        <v>30</v>
      </c>
      <c r="X99" s="90">
        <v>74.699462446695904</v>
      </c>
      <c r="Y99" s="91">
        <v>39.137949629656703</v>
      </c>
      <c r="Z99" s="91">
        <v>21.6</v>
      </c>
      <c r="AA99" s="92">
        <f t="shared" si="12"/>
        <v>135.43741207635262</v>
      </c>
      <c r="AC99" s="48">
        <v>41735</v>
      </c>
      <c r="AD99" s="78">
        <v>117</v>
      </c>
      <c r="AE99" s="81">
        <v>45</v>
      </c>
      <c r="AF99" s="83">
        <f t="shared" si="13"/>
        <v>45</v>
      </c>
      <c r="AG99" s="86">
        <v>215.1</v>
      </c>
      <c r="AH99" s="93">
        <v>53</v>
      </c>
    </row>
    <row r="100" spans="1:34" ht="11.25" customHeight="1">
      <c r="A100" s="1">
        <v>42101</v>
      </c>
      <c r="B100" s="77">
        <v>3512.7400000000002</v>
      </c>
      <c r="C100" s="78">
        <f t="shared" si="14"/>
        <v>140.55205241115689</v>
      </c>
      <c r="D100" s="78">
        <v>141</v>
      </c>
      <c r="E100" s="79"/>
      <c r="F100" s="80">
        <v>2214.1349999999998</v>
      </c>
      <c r="G100" s="81">
        <v>51.809578647908502</v>
      </c>
      <c r="H100" s="125">
        <f t="shared" si="10"/>
        <v>64.2</v>
      </c>
      <c r="I100" s="81">
        <v>64.2</v>
      </c>
      <c r="K100" s="82">
        <v>2133.2849999999999</v>
      </c>
      <c r="L100" s="83">
        <f t="shared" si="8"/>
        <v>51.809578647908502</v>
      </c>
      <c r="M100" s="83">
        <v>72</v>
      </c>
      <c r="O100" s="85">
        <f t="shared" si="9"/>
        <v>8.3469392771607005</v>
      </c>
      <c r="P100" s="86">
        <v>236.457203319</v>
      </c>
      <c r="Q100" s="86">
        <v>231</v>
      </c>
      <c r="S100" s="110">
        <f t="shared" si="11"/>
        <v>2069.6601700000001</v>
      </c>
      <c r="T100" s="88">
        <v>52.396459999999998</v>
      </c>
      <c r="U100" s="88">
        <v>57</v>
      </c>
      <c r="V100" s="89" t="s">
        <v>30</v>
      </c>
      <c r="X100" s="90">
        <v>78.294814071750196</v>
      </c>
      <c r="Y100" s="91">
        <v>39.057238339406702</v>
      </c>
      <c r="Z100" s="91">
        <v>23.2</v>
      </c>
      <c r="AA100" s="92">
        <f t="shared" si="12"/>
        <v>140.55205241115689</v>
      </c>
      <c r="AC100" s="48">
        <v>41736</v>
      </c>
      <c r="AD100" s="78">
        <v>116</v>
      </c>
      <c r="AE100" s="81">
        <v>46</v>
      </c>
      <c r="AF100" s="83">
        <f t="shared" si="13"/>
        <v>46</v>
      </c>
      <c r="AG100" s="86">
        <v>213.2</v>
      </c>
      <c r="AH100" s="93">
        <v>51.5</v>
      </c>
    </row>
    <row r="101" spans="1:34" ht="11.25" customHeight="1">
      <c r="A101" s="1">
        <v>42102</v>
      </c>
      <c r="B101" s="77">
        <v>3512.7400000000002</v>
      </c>
      <c r="C101" s="78">
        <f t="shared" si="14"/>
        <v>136.9296352230179</v>
      </c>
      <c r="D101" s="78">
        <v>141</v>
      </c>
      <c r="E101" s="79"/>
      <c r="F101" s="80">
        <v>2214.1349999999998</v>
      </c>
      <c r="G101" s="81">
        <v>53.750560733182901</v>
      </c>
      <c r="H101" s="125">
        <f t="shared" si="10"/>
        <v>64.2</v>
      </c>
      <c r="I101" s="81">
        <v>64.2</v>
      </c>
      <c r="K101" s="82">
        <v>2133.2849999999999</v>
      </c>
      <c r="L101" s="83">
        <f t="shared" si="8"/>
        <v>53.750560733182901</v>
      </c>
      <c r="M101" s="83">
        <v>72</v>
      </c>
      <c r="O101" s="85">
        <f t="shared" si="9"/>
        <v>8.3918180544398986</v>
      </c>
      <c r="P101" s="86">
        <v>237.72855678299999</v>
      </c>
      <c r="Q101" s="86">
        <v>231</v>
      </c>
      <c r="S101" s="110">
        <f t="shared" si="11"/>
        <v>2011.1413149999998</v>
      </c>
      <c r="T101" s="88">
        <v>50.914969999999997</v>
      </c>
      <c r="U101" s="88">
        <v>57</v>
      </c>
      <c r="V101" s="89" t="s">
        <v>30</v>
      </c>
      <c r="X101" s="90">
        <v>75.604691554304708</v>
      </c>
      <c r="Y101" s="91">
        <v>38.624943668713193</v>
      </c>
      <c r="Z101" s="91">
        <v>22.7</v>
      </c>
      <c r="AA101" s="92">
        <f t="shared" si="12"/>
        <v>136.9296352230179</v>
      </c>
      <c r="AC101" s="48">
        <v>41737</v>
      </c>
      <c r="AD101" s="78">
        <v>119</v>
      </c>
      <c r="AE101" s="81">
        <v>45</v>
      </c>
      <c r="AF101" s="83">
        <f t="shared" si="13"/>
        <v>45</v>
      </c>
      <c r="AG101" s="86">
        <v>215.8</v>
      </c>
      <c r="AH101" s="93">
        <v>50.2</v>
      </c>
    </row>
    <row r="102" spans="1:34" ht="11.25" customHeight="1">
      <c r="A102" s="1">
        <v>42103</v>
      </c>
      <c r="B102" s="77">
        <v>3512.7400000000002</v>
      </c>
      <c r="C102" s="78">
        <f t="shared" si="14"/>
        <v>139.70279435709102</v>
      </c>
      <c r="D102" s="78">
        <v>141</v>
      </c>
      <c r="E102" s="79"/>
      <c r="F102" s="80">
        <v>2214.1349999999998</v>
      </c>
      <c r="G102" s="81">
        <v>54.169295682835205</v>
      </c>
      <c r="H102" s="125">
        <f t="shared" si="10"/>
        <v>64.2</v>
      </c>
      <c r="I102" s="81">
        <v>64.2</v>
      </c>
      <c r="K102" s="82">
        <v>2133.2849999999999</v>
      </c>
      <c r="L102" s="83">
        <f t="shared" si="8"/>
        <v>54.169295682835205</v>
      </c>
      <c r="M102" s="83">
        <v>72</v>
      </c>
      <c r="O102" s="85">
        <f t="shared" si="9"/>
        <v>8.3220983898262499</v>
      </c>
      <c r="P102" s="86">
        <v>235.75349546249998</v>
      </c>
      <c r="Q102" s="86">
        <v>231</v>
      </c>
      <c r="S102" s="110">
        <f t="shared" si="11"/>
        <v>1984.566505</v>
      </c>
      <c r="T102" s="88">
        <v>50.242190000000001</v>
      </c>
      <c r="U102" s="88">
        <v>57</v>
      </c>
      <c r="V102" s="89" t="s">
        <v>30</v>
      </c>
      <c r="X102" s="90">
        <v>78.252000519607307</v>
      </c>
      <c r="Y102" s="91">
        <v>41.150793837483704</v>
      </c>
      <c r="Z102" s="91">
        <v>20.3</v>
      </c>
      <c r="AA102" s="92">
        <f t="shared" si="12"/>
        <v>139.70279435709102</v>
      </c>
      <c r="AC102" s="48">
        <v>41738</v>
      </c>
      <c r="AD102" s="78">
        <v>118</v>
      </c>
      <c r="AE102" s="81">
        <v>47</v>
      </c>
      <c r="AF102" s="83">
        <f t="shared" si="13"/>
        <v>47</v>
      </c>
      <c r="AG102" s="86">
        <v>214.9</v>
      </c>
      <c r="AH102" s="93">
        <v>51.3</v>
      </c>
    </row>
    <row r="103" spans="1:34" ht="11.25" customHeight="1">
      <c r="A103" s="1">
        <v>42104</v>
      </c>
      <c r="B103" s="77">
        <v>3512.7400000000002</v>
      </c>
      <c r="C103" s="78">
        <f t="shared" si="14"/>
        <v>143.40938711700181</v>
      </c>
      <c r="D103" s="78">
        <v>141</v>
      </c>
      <c r="E103" s="79"/>
      <c r="F103" s="80">
        <v>2214.1349999999998</v>
      </c>
      <c r="G103" s="81">
        <v>54.172736018277504</v>
      </c>
      <c r="H103" s="125">
        <f t="shared" si="10"/>
        <v>64.2</v>
      </c>
      <c r="I103" s="81">
        <v>64.2</v>
      </c>
      <c r="K103" s="82">
        <v>2133.2849999999999</v>
      </c>
      <c r="L103" s="83">
        <f t="shared" si="8"/>
        <v>54.172736018277504</v>
      </c>
      <c r="M103" s="83">
        <v>72</v>
      </c>
      <c r="O103" s="85">
        <f t="shared" si="9"/>
        <v>8.3711023486787877</v>
      </c>
      <c r="P103" s="86">
        <v>237.14170959429995</v>
      </c>
      <c r="Q103" s="86">
        <v>231</v>
      </c>
      <c r="S103" s="110">
        <f t="shared" si="11"/>
        <v>1972.69478</v>
      </c>
      <c r="T103" s="88">
        <v>49.94164</v>
      </c>
      <c r="U103" s="88">
        <v>57</v>
      </c>
      <c r="V103" s="89" t="s">
        <v>30</v>
      </c>
      <c r="X103" s="90">
        <v>76.515958930803507</v>
      </c>
      <c r="Y103" s="91">
        <v>46.093428186198302</v>
      </c>
      <c r="Z103" s="91">
        <v>20.8</v>
      </c>
      <c r="AA103" s="92">
        <f t="shared" si="12"/>
        <v>143.40938711700181</v>
      </c>
      <c r="AC103" s="48">
        <v>41739</v>
      </c>
      <c r="AD103" s="78">
        <v>115</v>
      </c>
      <c r="AE103" s="81">
        <v>45</v>
      </c>
      <c r="AF103" s="83">
        <f t="shared" si="13"/>
        <v>45</v>
      </c>
      <c r="AG103" s="86">
        <v>212</v>
      </c>
      <c r="AH103" s="93">
        <v>52.8</v>
      </c>
    </row>
    <row r="104" spans="1:34" ht="11.25" customHeight="1">
      <c r="A104" s="1">
        <v>42105</v>
      </c>
      <c r="B104" s="77">
        <v>3512.7400000000002</v>
      </c>
      <c r="C104" s="78">
        <f t="shared" si="14"/>
        <v>146.63954032633069</v>
      </c>
      <c r="D104" s="78">
        <v>141</v>
      </c>
      <c r="E104" s="79"/>
      <c r="F104" s="80">
        <v>2214.1349999999998</v>
      </c>
      <c r="G104" s="81">
        <v>56.988073283636197</v>
      </c>
      <c r="H104" s="125">
        <f t="shared" si="10"/>
        <v>64.2</v>
      </c>
      <c r="I104" s="81">
        <v>64.2</v>
      </c>
      <c r="K104" s="82">
        <v>2133.2849999999999</v>
      </c>
      <c r="L104" s="83">
        <f t="shared" si="8"/>
        <v>56.988073283636197</v>
      </c>
      <c r="M104" s="83">
        <v>72</v>
      </c>
      <c r="O104" s="85">
        <f t="shared" si="9"/>
        <v>8.4338595418339004</v>
      </c>
      <c r="P104" s="86">
        <v>238.91953376300003</v>
      </c>
      <c r="Q104" s="86">
        <v>231</v>
      </c>
      <c r="S104" s="110">
        <f t="shared" si="11"/>
        <v>2011.3198550000002</v>
      </c>
      <c r="T104" s="88">
        <v>50.919490000000003</v>
      </c>
      <c r="U104" s="88">
        <v>57</v>
      </c>
      <c r="V104" s="89" t="s">
        <v>30</v>
      </c>
      <c r="X104" s="90">
        <v>77.655850063349291</v>
      </c>
      <c r="Y104" s="91">
        <v>43.783690262981402</v>
      </c>
      <c r="Z104" s="91">
        <v>25.2</v>
      </c>
      <c r="AA104" s="92">
        <f t="shared" si="12"/>
        <v>146.63954032633069</v>
      </c>
      <c r="AC104" s="48">
        <v>41740</v>
      </c>
      <c r="AD104" s="78">
        <v>120</v>
      </c>
      <c r="AE104" s="81">
        <v>46</v>
      </c>
      <c r="AF104" s="83">
        <f t="shared" si="13"/>
        <v>46</v>
      </c>
      <c r="AG104" s="86">
        <v>214.2</v>
      </c>
      <c r="AH104" s="93">
        <v>53.1</v>
      </c>
    </row>
    <row r="105" spans="1:34" ht="11.25" customHeight="1">
      <c r="A105" s="1">
        <v>42106</v>
      </c>
      <c r="B105" s="77">
        <v>3512.7400000000002</v>
      </c>
      <c r="C105" s="78">
        <f t="shared" si="14"/>
        <v>146.7233052040504</v>
      </c>
      <c r="D105" s="78">
        <v>141</v>
      </c>
      <c r="E105" s="79"/>
      <c r="F105" s="80">
        <v>2214.1349999999998</v>
      </c>
      <c r="G105" s="81">
        <v>55.268693511745198</v>
      </c>
      <c r="H105" s="125">
        <f t="shared" si="10"/>
        <v>64.2</v>
      </c>
      <c r="I105" s="81">
        <v>64.2</v>
      </c>
      <c r="K105" s="82">
        <v>2133.2849999999999</v>
      </c>
      <c r="L105" s="83">
        <f t="shared" si="8"/>
        <v>55.268693511745198</v>
      </c>
      <c r="M105" s="83">
        <v>72</v>
      </c>
      <c r="O105" s="85">
        <f t="shared" si="9"/>
        <v>8.3689996966598876</v>
      </c>
      <c r="P105" s="86">
        <v>237.08214438129997</v>
      </c>
      <c r="Q105" s="86">
        <v>231</v>
      </c>
      <c r="S105" s="110">
        <f t="shared" si="11"/>
        <v>2090.8696949999999</v>
      </c>
      <c r="T105" s="88">
        <v>52.933410000000002</v>
      </c>
      <c r="U105" s="88">
        <v>57</v>
      </c>
      <c r="V105" s="89" t="s">
        <v>30</v>
      </c>
      <c r="X105" s="90">
        <v>78.923798148582605</v>
      </c>
      <c r="Y105" s="91">
        <v>43.399507055467801</v>
      </c>
      <c r="Z105" s="91">
        <v>24.4</v>
      </c>
      <c r="AA105" s="92">
        <f t="shared" si="12"/>
        <v>146.7233052040504</v>
      </c>
      <c r="AC105" s="48">
        <v>41741</v>
      </c>
      <c r="AD105" s="78">
        <v>110</v>
      </c>
      <c r="AE105" s="81">
        <v>42</v>
      </c>
      <c r="AF105" s="83">
        <f t="shared" si="13"/>
        <v>42</v>
      </c>
      <c r="AG105" s="86">
        <v>216.2</v>
      </c>
      <c r="AH105" s="93">
        <v>52.3</v>
      </c>
    </row>
    <row r="106" spans="1:34" ht="11.25" customHeight="1">
      <c r="A106" s="1">
        <v>42107</v>
      </c>
      <c r="B106" s="77">
        <v>3512.7400000000002</v>
      </c>
      <c r="C106" s="78">
        <f t="shared" si="14"/>
        <v>142.4270089634943</v>
      </c>
      <c r="D106" s="78">
        <v>141</v>
      </c>
      <c r="E106" s="79"/>
      <c r="F106" s="80">
        <v>2214.1349999999998</v>
      </c>
      <c r="G106" s="81">
        <v>52.909382396690802</v>
      </c>
      <c r="H106" s="125">
        <f t="shared" si="10"/>
        <v>53</v>
      </c>
      <c r="I106" s="81">
        <v>53</v>
      </c>
      <c r="J106" s="94" t="s">
        <v>31</v>
      </c>
      <c r="K106" s="82">
        <v>2133.2849999999999</v>
      </c>
      <c r="L106" s="83">
        <f t="shared" si="8"/>
        <v>52.909382396690802</v>
      </c>
      <c r="M106" s="83">
        <v>72</v>
      </c>
      <c r="O106" s="85">
        <f t="shared" si="9"/>
        <v>8.1731724655526587</v>
      </c>
      <c r="P106" s="86">
        <v>231.53463075219997</v>
      </c>
      <c r="Q106" s="86">
        <v>231</v>
      </c>
      <c r="S106" s="110">
        <f t="shared" si="11"/>
        <v>2063.9603200000001</v>
      </c>
      <c r="T106" s="88">
        <v>52.252160000000003</v>
      </c>
      <c r="U106" s="88">
        <v>57</v>
      </c>
      <c r="V106" s="89" t="s">
        <v>30</v>
      </c>
      <c r="X106" s="90">
        <v>75.690028470144796</v>
      </c>
      <c r="Y106" s="91">
        <v>44.536980493349503</v>
      </c>
      <c r="Z106" s="91">
        <v>22.2</v>
      </c>
      <c r="AA106" s="92">
        <f t="shared" si="12"/>
        <v>142.4270089634943</v>
      </c>
      <c r="AC106" s="48">
        <v>41742</v>
      </c>
      <c r="AD106" s="78">
        <v>111</v>
      </c>
      <c r="AE106" s="81">
        <v>46</v>
      </c>
      <c r="AF106" s="83">
        <f t="shared" si="13"/>
        <v>46</v>
      </c>
      <c r="AG106" s="86">
        <v>217.9</v>
      </c>
      <c r="AH106" s="93">
        <v>52.2</v>
      </c>
    </row>
    <row r="107" spans="1:34" ht="11.25" customHeight="1">
      <c r="A107" s="1">
        <v>42108</v>
      </c>
      <c r="B107" s="77">
        <v>3512.7400000000002</v>
      </c>
      <c r="C107" s="78">
        <f t="shared" si="14"/>
        <v>138.93443724887069</v>
      </c>
      <c r="D107" s="78">
        <v>141</v>
      </c>
      <c r="E107" s="79"/>
      <c r="F107" s="80">
        <v>2214.1349999999998</v>
      </c>
      <c r="G107" s="81">
        <v>52.626074924424799</v>
      </c>
      <c r="H107" s="125">
        <f t="shared" si="10"/>
        <v>53</v>
      </c>
      <c r="I107" s="81">
        <v>53</v>
      </c>
      <c r="J107" s="94" t="s">
        <v>31</v>
      </c>
      <c r="K107" s="82">
        <v>2133.2849999999999</v>
      </c>
      <c r="L107" s="83">
        <f t="shared" si="8"/>
        <v>52.626074924424799</v>
      </c>
      <c r="M107" s="83">
        <v>72</v>
      </c>
      <c r="O107" s="85">
        <f t="shared" si="9"/>
        <v>8.3138705382626394</v>
      </c>
      <c r="P107" s="86">
        <v>235.52041184879999</v>
      </c>
      <c r="Q107" s="86">
        <v>231</v>
      </c>
      <c r="S107" s="110">
        <f t="shared" si="11"/>
        <v>2043.9018249999999</v>
      </c>
      <c r="T107" s="88">
        <v>51.744349999999997</v>
      </c>
      <c r="U107" s="88">
        <v>57</v>
      </c>
      <c r="V107" s="89" t="s">
        <v>30</v>
      </c>
      <c r="X107" s="90">
        <v>77.937928258143202</v>
      </c>
      <c r="Y107" s="91">
        <v>42.396508990727504</v>
      </c>
      <c r="Z107" s="91">
        <v>18.600000000000001</v>
      </c>
      <c r="AA107" s="92">
        <f t="shared" si="12"/>
        <v>138.93443724887069</v>
      </c>
      <c r="AC107" s="48">
        <v>41743</v>
      </c>
      <c r="AD107" s="78">
        <v>112</v>
      </c>
      <c r="AE107" s="81">
        <v>46</v>
      </c>
      <c r="AF107" s="83">
        <f t="shared" si="13"/>
        <v>46</v>
      </c>
      <c r="AG107" s="86">
        <v>213.2</v>
      </c>
      <c r="AH107" s="93">
        <v>51</v>
      </c>
    </row>
    <row r="108" spans="1:34" ht="11.25" customHeight="1">
      <c r="A108" s="1">
        <v>42109</v>
      </c>
      <c r="B108" s="77">
        <v>3512.7400000000002</v>
      </c>
      <c r="C108" s="78">
        <f t="shared" si="14"/>
        <v>139.99621430540842</v>
      </c>
      <c r="D108" s="78">
        <v>141</v>
      </c>
      <c r="E108" s="79"/>
      <c r="F108" s="80">
        <v>2214.1349999999998</v>
      </c>
      <c r="G108" s="81">
        <v>51.927780807129295</v>
      </c>
      <c r="H108" s="125">
        <f t="shared" si="10"/>
        <v>53</v>
      </c>
      <c r="I108" s="81">
        <v>53</v>
      </c>
      <c r="J108" s="94" t="s">
        <v>31</v>
      </c>
      <c r="K108" s="82">
        <v>2133.2849999999999</v>
      </c>
      <c r="L108" s="83">
        <f t="shared" si="8"/>
        <v>51.927780807129295</v>
      </c>
      <c r="M108" s="83">
        <v>72</v>
      </c>
      <c r="O108" s="85">
        <f t="shared" si="9"/>
        <v>8.2351275152288803</v>
      </c>
      <c r="P108" s="86">
        <v>233.2897313096</v>
      </c>
      <c r="Q108" s="86">
        <v>231</v>
      </c>
      <c r="S108" s="110">
        <f t="shared" si="11"/>
        <v>2025.8361050000001</v>
      </c>
      <c r="T108" s="88">
        <v>51.286990000000003</v>
      </c>
      <c r="U108" s="88">
        <v>59.722000000000001</v>
      </c>
      <c r="X108" s="90">
        <v>77.618378920913003</v>
      </c>
      <c r="Y108" s="91">
        <v>41.877835384495405</v>
      </c>
      <c r="Z108" s="91">
        <v>20.5</v>
      </c>
      <c r="AA108" s="92">
        <f t="shared" si="12"/>
        <v>139.99621430540842</v>
      </c>
      <c r="AC108" s="48">
        <v>41744</v>
      </c>
      <c r="AD108" s="78">
        <v>118</v>
      </c>
      <c r="AE108" s="81">
        <v>45</v>
      </c>
      <c r="AF108" s="83">
        <f t="shared" si="13"/>
        <v>45</v>
      </c>
      <c r="AG108" s="86">
        <v>209</v>
      </c>
      <c r="AH108" s="93">
        <v>53</v>
      </c>
    </row>
    <row r="109" spans="1:34" ht="11.25" customHeight="1">
      <c r="A109" s="1">
        <v>42110</v>
      </c>
      <c r="B109" s="77">
        <v>3512.7400000000002</v>
      </c>
      <c r="C109" s="78">
        <f t="shared" si="14"/>
        <v>147.55884521365169</v>
      </c>
      <c r="D109" s="78">
        <v>141</v>
      </c>
      <c r="E109" s="79"/>
      <c r="F109" s="80">
        <v>2214.1349999999998</v>
      </c>
      <c r="G109" s="81">
        <v>54.4645716329386</v>
      </c>
      <c r="H109" s="125">
        <f t="shared" si="10"/>
        <v>64.2</v>
      </c>
      <c r="I109" s="81">
        <v>64.2</v>
      </c>
      <c r="K109" s="82">
        <v>2133.2849999999999</v>
      </c>
      <c r="L109" s="83">
        <f t="shared" si="8"/>
        <v>54.4645716329386</v>
      </c>
      <c r="M109" s="83">
        <v>72</v>
      </c>
      <c r="O109" s="85">
        <f t="shared" si="9"/>
        <v>8.2844075661337992</v>
      </c>
      <c r="P109" s="86">
        <v>234.68576674600001</v>
      </c>
      <c r="Q109" s="86">
        <v>231</v>
      </c>
      <c r="S109" s="110">
        <f t="shared" si="11"/>
        <v>2034.3969400000001</v>
      </c>
      <c r="T109" s="88">
        <v>51.503720000000001</v>
      </c>
      <c r="U109" s="88">
        <v>59.722000000000001</v>
      </c>
      <c r="X109" s="90">
        <v>76.531179848843891</v>
      </c>
      <c r="Y109" s="91">
        <v>40.627665364807797</v>
      </c>
      <c r="Z109" s="91">
        <v>30.4</v>
      </c>
      <c r="AA109" s="92">
        <f t="shared" si="12"/>
        <v>147.55884521365169</v>
      </c>
      <c r="AC109" s="48">
        <v>41745</v>
      </c>
      <c r="AD109" s="78">
        <v>123</v>
      </c>
      <c r="AE109" s="81">
        <v>43</v>
      </c>
      <c r="AF109" s="83">
        <f t="shared" si="13"/>
        <v>43</v>
      </c>
      <c r="AG109" s="86">
        <v>210.4</v>
      </c>
      <c r="AH109" s="93">
        <v>50.9</v>
      </c>
    </row>
    <row r="110" spans="1:34" ht="11.25" customHeight="1">
      <c r="A110" s="1">
        <v>42111</v>
      </c>
      <c r="B110" s="77">
        <v>3512.7400000000002</v>
      </c>
      <c r="C110" s="78">
        <f t="shared" si="14"/>
        <v>144.24896220949191</v>
      </c>
      <c r="D110" s="78">
        <v>141</v>
      </c>
      <c r="E110" s="79"/>
      <c r="F110" s="80">
        <v>2214.1349999999998</v>
      </c>
      <c r="G110" s="81">
        <v>54.9240467189179</v>
      </c>
      <c r="H110" s="125">
        <f t="shared" si="10"/>
        <v>64.2</v>
      </c>
      <c r="I110" s="81">
        <v>64.2</v>
      </c>
      <c r="K110" s="82">
        <v>2133.2849999999999</v>
      </c>
      <c r="L110" s="83">
        <f t="shared" si="8"/>
        <v>54.9240467189179</v>
      </c>
      <c r="M110" s="83">
        <v>72</v>
      </c>
      <c r="O110" s="85">
        <f t="shared" si="9"/>
        <v>8.3685221881095693</v>
      </c>
      <c r="P110" s="86">
        <v>237.06861722689999</v>
      </c>
      <c r="Q110" s="86">
        <v>231</v>
      </c>
      <c r="S110" s="110">
        <f t="shared" si="11"/>
        <v>2016.3679549999999</v>
      </c>
      <c r="T110" s="88">
        <v>51.047289999999997</v>
      </c>
      <c r="U110" s="88">
        <v>59.722000000000001</v>
      </c>
      <c r="X110" s="90">
        <v>75.488022819346199</v>
      </c>
      <c r="Y110" s="91">
        <v>40.6609393901457</v>
      </c>
      <c r="Z110" s="91">
        <v>28.1</v>
      </c>
      <c r="AA110" s="92">
        <f t="shared" si="12"/>
        <v>144.24896220949191</v>
      </c>
      <c r="AC110" s="48">
        <v>41746</v>
      </c>
      <c r="AD110" s="78">
        <v>127</v>
      </c>
      <c r="AE110" s="81">
        <v>45</v>
      </c>
      <c r="AF110" s="83">
        <f t="shared" si="13"/>
        <v>45</v>
      </c>
      <c r="AG110" s="86">
        <v>214.9</v>
      </c>
      <c r="AH110" s="93">
        <v>51.9</v>
      </c>
    </row>
    <row r="111" spans="1:34" ht="11.25" customHeight="1">
      <c r="A111" s="1">
        <v>42112</v>
      </c>
      <c r="B111" s="77">
        <v>3512.7400000000002</v>
      </c>
      <c r="C111" s="78">
        <f t="shared" si="14"/>
        <v>147.33406539054101</v>
      </c>
      <c r="D111" s="78">
        <v>141</v>
      </c>
      <c r="E111" s="79"/>
      <c r="F111" s="80">
        <v>2214.1349999999998</v>
      </c>
      <c r="G111" s="81">
        <v>53.692091362243303</v>
      </c>
      <c r="H111" s="125">
        <f t="shared" si="10"/>
        <v>64.2</v>
      </c>
      <c r="I111" s="81">
        <v>64.2</v>
      </c>
      <c r="K111" s="82">
        <v>2133.2849999999999</v>
      </c>
      <c r="L111" s="83">
        <f t="shared" si="8"/>
        <v>53.692091362243303</v>
      </c>
      <c r="M111" s="83">
        <v>72</v>
      </c>
      <c r="O111" s="85">
        <f t="shared" si="9"/>
        <v>8.5395932136877484</v>
      </c>
      <c r="P111" s="86">
        <v>241.91482191750001</v>
      </c>
      <c r="Q111" s="86">
        <v>231</v>
      </c>
      <c r="S111" s="110">
        <f t="shared" si="11"/>
        <v>1999.4082350000001</v>
      </c>
      <c r="T111" s="88">
        <v>50.617930000000001</v>
      </c>
      <c r="U111" s="88">
        <v>59.722000000000001</v>
      </c>
      <c r="X111" s="90">
        <v>76.272330868423694</v>
      </c>
      <c r="Y111" s="91">
        <v>39.761734522117301</v>
      </c>
      <c r="Z111" s="91">
        <v>31.3</v>
      </c>
      <c r="AA111" s="92">
        <f t="shared" si="12"/>
        <v>147.33406539054101</v>
      </c>
      <c r="AC111" s="48">
        <v>41747</v>
      </c>
      <c r="AD111" s="78">
        <v>121</v>
      </c>
      <c r="AE111" s="81">
        <v>42</v>
      </c>
      <c r="AF111" s="83">
        <f t="shared" si="13"/>
        <v>42</v>
      </c>
      <c r="AG111" s="86">
        <v>212</v>
      </c>
      <c r="AH111" s="93">
        <v>52.9</v>
      </c>
    </row>
    <row r="112" spans="1:34" ht="11.25" customHeight="1">
      <c r="A112" s="1">
        <v>42113</v>
      </c>
      <c r="B112" s="77">
        <v>3512.7400000000002</v>
      </c>
      <c r="C112" s="78">
        <f t="shared" si="14"/>
        <v>142.11648928981549</v>
      </c>
      <c r="D112" s="78">
        <v>141</v>
      </c>
      <c r="E112" s="79"/>
      <c r="F112" s="80">
        <v>2214.1349999999998</v>
      </c>
      <c r="G112" s="81">
        <v>52.498488446296797</v>
      </c>
      <c r="H112" s="125">
        <f t="shared" si="10"/>
        <v>64.2</v>
      </c>
      <c r="I112" s="81">
        <v>64.2</v>
      </c>
      <c r="K112" s="82">
        <v>2133.2849999999999</v>
      </c>
      <c r="L112" s="83">
        <f t="shared" si="8"/>
        <v>52.498488446296797</v>
      </c>
      <c r="M112" s="83">
        <v>72</v>
      </c>
      <c r="O112" s="85">
        <f t="shared" si="9"/>
        <v>8.4855247342149802</v>
      </c>
      <c r="P112" s="86">
        <v>240.38313694659999</v>
      </c>
      <c r="Q112" s="86">
        <v>231</v>
      </c>
      <c r="S112" s="110">
        <f t="shared" si="11"/>
        <v>1979.67759</v>
      </c>
      <c r="T112" s="88">
        <v>50.11842</v>
      </c>
      <c r="U112" s="88">
        <v>59.722000000000001</v>
      </c>
      <c r="X112" s="90">
        <v>75.885668435820705</v>
      </c>
      <c r="Y112" s="91">
        <v>43.2308208539948</v>
      </c>
      <c r="Z112" s="91">
        <v>23</v>
      </c>
      <c r="AA112" s="92">
        <f t="shared" si="12"/>
        <v>142.11648928981549</v>
      </c>
      <c r="AC112" s="48">
        <v>41748</v>
      </c>
      <c r="AD112" s="78">
        <v>114</v>
      </c>
      <c r="AE112" s="81">
        <v>42</v>
      </c>
      <c r="AF112" s="83">
        <f t="shared" si="13"/>
        <v>42</v>
      </c>
      <c r="AG112" s="86">
        <v>213</v>
      </c>
      <c r="AH112" s="93">
        <v>52.8</v>
      </c>
    </row>
    <row r="113" spans="1:34" ht="11.25" customHeight="1">
      <c r="A113" s="1">
        <v>42114</v>
      </c>
      <c r="B113" s="77">
        <v>3512.7400000000002</v>
      </c>
      <c r="C113" s="78">
        <f t="shared" si="14"/>
        <v>146.86342836197139</v>
      </c>
      <c r="D113" s="78">
        <v>137</v>
      </c>
      <c r="E113" s="79" t="s">
        <v>32</v>
      </c>
      <c r="F113" s="80">
        <v>2214.1349999999998</v>
      </c>
      <c r="G113" s="81">
        <v>51.616828120908302</v>
      </c>
      <c r="H113" s="125">
        <f t="shared" si="10"/>
        <v>64.2</v>
      </c>
      <c r="I113" s="81">
        <v>64.2</v>
      </c>
      <c r="K113" s="82">
        <v>2133.2849999999999</v>
      </c>
      <c r="L113" s="83">
        <f t="shared" si="8"/>
        <v>51.616828120908302</v>
      </c>
      <c r="M113" s="83">
        <v>66</v>
      </c>
      <c r="N113" s="84" t="s">
        <v>33</v>
      </c>
      <c r="O113" s="85">
        <f t="shared" si="9"/>
        <v>8.3701708183413679</v>
      </c>
      <c r="P113" s="86">
        <v>237.11532063289999</v>
      </c>
      <c r="Q113" s="86">
        <v>231</v>
      </c>
      <c r="S113" s="110">
        <f t="shared" si="11"/>
        <v>2002.9391400000002</v>
      </c>
      <c r="T113" s="88">
        <v>50.707320000000003</v>
      </c>
      <c r="U113" s="88">
        <v>59.722000000000001</v>
      </c>
      <c r="X113" s="90">
        <v>77.12449273407789</v>
      </c>
      <c r="Y113" s="91">
        <v>44.638935627893503</v>
      </c>
      <c r="Z113" s="91">
        <v>25.1</v>
      </c>
      <c r="AA113" s="92">
        <f t="shared" si="12"/>
        <v>146.86342836197139</v>
      </c>
      <c r="AC113" s="48">
        <v>41749</v>
      </c>
      <c r="AD113" s="78">
        <v>116</v>
      </c>
      <c r="AE113" s="81">
        <v>42</v>
      </c>
      <c r="AF113" s="83">
        <f t="shared" si="13"/>
        <v>42</v>
      </c>
      <c r="AG113" s="86">
        <v>212.4</v>
      </c>
      <c r="AH113" s="93">
        <v>52</v>
      </c>
    </row>
    <row r="114" spans="1:34" ht="11.25" customHeight="1">
      <c r="A114" s="1">
        <v>42115</v>
      </c>
      <c r="B114" s="77">
        <v>3512.7400000000002</v>
      </c>
      <c r="C114" s="78">
        <f t="shared" si="14"/>
        <v>143.5233581229331</v>
      </c>
      <c r="D114" s="78">
        <v>137</v>
      </c>
      <c r="E114" s="79" t="s">
        <v>32</v>
      </c>
      <c r="F114" s="80">
        <v>2214.1349999999998</v>
      </c>
      <c r="G114" s="81">
        <v>52.009473107842297</v>
      </c>
      <c r="H114" s="125">
        <f t="shared" si="10"/>
        <v>64.2</v>
      </c>
      <c r="I114" s="81">
        <v>64.2</v>
      </c>
      <c r="K114" s="82">
        <v>2133.2849999999999</v>
      </c>
      <c r="L114" s="83">
        <f t="shared" si="8"/>
        <v>52.009473107842297</v>
      </c>
      <c r="M114" s="83">
        <v>66</v>
      </c>
      <c r="N114" s="84" t="s">
        <v>33</v>
      </c>
      <c r="O114" s="85">
        <f t="shared" si="9"/>
        <v>8.4167405017854193</v>
      </c>
      <c r="P114" s="86">
        <v>238.4345751214</v>
      </c>
      <c r="Q114" s="86">
        <v>231</v>
      </c>
      <c r="S114" s="110">
        <f t="shared" si="11"/>
        <v>1985.3035749999999</v>
      </c>
      <c r="T114" s="88">
        <v>50.260849999999998</v>
      </c>
      <c r="U114" s="88">
        <v>59.722000000000001</v>
      </c>
      <c r="X114" s="90">
        <v>77.189168104441791</v>
      </c>
      <c r="Y114" s="91">
        <v>44.334190018491306</v>
      </c>
      <c r="Z114" s="91">
        <v>22</v>
      </c>
      <c r="AA114" s="92">
        <f t="shared" si="12"/>
        <v>143.5233581229331</v>
      </c>
      <c r="AC114" s="48">
        <v>41750</v>
      </c>
      <c r="AD114" s="78">
        <v>119</v>
      </c>
      <c r="AE114" s="81">
        <v>41</v>
      </c>
      <c r="AF114" s="83">
        <f t="shared" si="13"/>
        <v>41</v>
      </c>
      <c r="AG114" s="86">
        <v>212.5</v>
      </c>
      <c r="AH114" s="93">
        <v>51.2</v>
      </c>
    </row>
    <row r="115" spans="1:34" ht="11.25" customHeight="1">
      <c r="A115" s="1">
        <v>42116</v>
      </c>
      <c r="B115" s="77">
        <v>3512.7400000000002</v>
      </c>
      <c r="C115" s="78">
        <f t="shared" si="14"/>
        <v>141.9276182607756</v>
      </c>
      <c r="D115" s="78">
        <v>141</v>
      </c>
      <c r="E115" s="79"/>
      <c r="F115" s="80">
        <v>2214.1349999999998</v>
      </c>
      <c r="G115" s="81">
        <v>53.162927206743802</v>
      </c>
      <c r="H115" s="125">
        <f t="shared" si="10"/>
        <v>64.2</v>
      </c>
      <c r="I115" s="81">
        <v>64.2</v>
      </c>
      <c r="K115" s="82">
        <v>2133.2849999999999</v>
      </c>
      <c r="L115" s="83">
        <f t="shared" si="8"/>
        <v>53.162927206743802</v>
      </c>
      <c r="M115" s="83">
        <v>66</v>
      </c>
      <c r="N115" s="84" t="s">
        <v>33</v>
      </c>
      <c r="O115" s="85">
        <f t="shared" si="9"/>
        <v>8.3263828878749688</v>
      </c>
      <c r="P115" s="86">
        <v>235.87486934489996</v>
      </c>
      <c r="Q115" s="86">
        <v>231</v>
      </c>
      <c r="S115" s="110">
        <f t="shared" si="11"/>
        <v>1999.1724200000001</v>
      </c>
      <c r="T115" s="88">
        <v>50.611960000000003</v>
      </c>
      <c r="U115" s="88">
        <v>59.722000000000001</v>
      </c>
      <c r="X115" s="90">
        <v>78.330789183401194</v>
      </c>
      <c r="Y115" s="91">
        <v>40.9968290773744</v>
      </c>
      <c r="Z115" s="91">
        <v>22.6</v>
      </c>
      <c r="AA115" s="92">
        <f t="shared" si="12"/>
        <v>141.9276182607756</v>
      </c>
      <c r="AC115" s="48">
        <v>41751</v>
      </c>
      <c r="AD115" s="78">
        <v>114</v>
      </c>
      <c r="AE115" s="81">
        <v>42</v>
      </c>
      <c r="AF115" s="83">
        <f t="shared" si="13"/>
        <v>42</v>
      </c>
      <c r="AG115" s="86">
        <v>214.5</v>
      </c>
      <c r="AH115" s="93">
        <v>52.6</v>
      </c>
    </row>
    <row r="116" spans="1:34" ht="11.25" customHeight="1">
      <c r="A116" s="1">
        <v>42117</v>
      </c>
      <c r="B116" s="77">
        <v>3512.7400000000002</v>
      </c>
      <c r="C116" s="78">
        <f t="shared" si="14"/>
        <v>145.80000000000001</v>
      </c>
      <c r="D116" s="78">
        <v>141</v>
      </c>
      <c r="E116" s="79"/>
      <c r="F116" s="80">
        <v>2214.1349999999998</v>
      </c>
      <c r="G116" s="81">
        <v>53.3</v>
      </c>
      <c r="H116" s="125">
        <f t="shared" si="10"/>
        <v>64.2</v>
      </c>
      <c r="I116" s="81">
        <v>64.2</v>
      </c>
      <c r="K116" s="82">
        <v>2133.2849999999999</v>
      </c>
      <c r="L116" s="83">
        <f t="shared" si="8"/>
        <v>53.3</v>
      </c>
      <c r="M116" s="83">
        <v>66</v>
      </c>
      <c r="N116" s="84" t="s">
        <v>33</v>
      </c>
      <c r="O116" s="85">
        <f t="shared" si="9"/>
        <v>8.3333496684504009</v>
      </c>
      <c r="P116" s="86">
        <v>236.07222856800001</v>
      </c>
      <c r="Q116" s="86">
        <v>231</v>
      </c>
      <c r="S116" s="110">
        <f t="shared" si="11"/>
        <v>2006.0067099999999</v>
      </c>
      <c r="T116" s="88">
        <v>50.784979999999997</v>
      </c>
      <c r="U116" s="88">
        <v>59.722000000000001</v>
      </c>
      <c r="X116" s="90">
        <v>77.2</v>
      </c>
      <c r="Y116" s="91">
        <v>44</v>
      </c>
      <c r="Z116" s="91">
        <v>24.6</v>
      </c>
      <c r="AA116" s="92">
        <f t="shared" si="12"/>
        <v>145.80000000000001</v>
      </c>
      <c r="AC116" s="48">
        <v>41752</v>
      </c>
      <c r="AD116" s="78">
        <v>115</v>
      </c>
      <c r="AE116" s="81">
        <v>47</v>
      </c>
      <c r="AF116" s="83">
        <f t="shared" si="13"/>
        <v>47</v>
      </c>
      <c r="AG116" s="86">
        <v>216.6</v>
      </c>
      <c r="AH116" s="93">
        <v>54.2</v>
      </c>
    </row>
    <row r="117" spans="1:34" ht="11.25" customHeight="1">
      <c r="A117" s="1">
        <v>42118</v>
      </c>
      <c r="B117" s="77">
        <v>3512.7400000000002</v>
      </c>
      <c r="C117" s="78">
        <f t="shared" si="14"/>
        <v>145.69999999999999</v>
      </c>
      <c r="D117" s="78">
        <v>141</v>
      </c>
      <c r="E117" s="79"/>
      <c r="F117" s="80">
        <v>2214.1349999999998</v>
      </c>
      <c r="G117" s="81">
        <v>52.9</v>
      </c>
      <c r="H117" s="125">
        <f t="shared" si="10"/>
        <v>64.2</v>
      </c>
      <c r="I117" s="81">
        <v>64.2</v>
      </c>
      <c r="K117" s="82">
        <v>2133.2849999999999</v>
      </c>
      <c r="L117" s="83">
        <f t="shared" si="8"/>
        <v>52.9</v>
      </c>
      <c r="M117" s="83">
        <v>66</v>
      </c>
      <c r="N117" s="84" t="s">
        <v>33</v>
      </c>
      <c r="O117" s="85">
        <f t="shared" si="9"/>
        <v>8.3492434077349387</v>
      </c>
      <c r="P117" s="86">
        <v>236.52247613980001</v>
      </c>
      <c r="Q117" s="86">
        <v>231</v>
      </c>
      <c r="S117" s="110">
        <f t="shared" si="11"/>
        <v>2019.90597</v>
      </c>
      <c r="T117" s="88">
        <v>51.136859999999999</v>
      </c>
      <c r="U117" s="88">
        <v>59.722000000000001</v>
      </c>
      <c r="X117" s="90">
        <v>77.599999999999994</v>
      </c>
      <c r="Y117" s="91">
        <v>47.7</v>
      </c>
      <c r="Z117" s="91">
        <v>20.399999999999999</v>
      </c>
      <c r="AA117" s="92">
        <f t="shared" si="12"/>
        <v>145.69999999999999</v>
      </c>
      <c r="AC117" s="48">
        <v>41753</v>
      </c>
      <c r="AD117" s="78">
        <v>113</v>
      </c>
      <c r="AE117" s="81">
        <v>48</v>
      </c>
      <c r="AF117" s="83">
        <f t="shared" si="13"/>
        <v>48</v>
      </c>
      <c r="AG117" s="86">
        <v>213.6</v>
      </c>
      <c r="AH117" s="93">
        <v>49.9</v>
      </c>
    </row>
    <row r="118" spans="1:34" ht="11.25" customHeight="1">
      <c r="A118" s="1">
        <v>42119</v>
      </c>
      <c r="B118" s="77">
        <v>3512.7400000000002</v>
      </c>
      <c r="C118" s="78">
        <f t="shared" si="14"/>
        <v>146.6</v>
      </c>
      <c r="D118" s="78">
        <v>141</v>
      </c>
      <c r="E118" s="79"/>
      <c r="F118" s="80">
        <v>2214.1349999999998</v>
      </c>
      <c r="G118" s="81">
        <v>54.2</v>
      </c>
      <c r="H118" s="125">
        <f t="shared" si="10"/>
        <v>64.2</v>
      </c>
      <c r="I118" s="81">
        <v>64.2</v>
      </c>
      <c r="K118" s="82">
        <v>2133.2849999999999</v>
      </c>
      <c r="L118" s="83">
        <f t="shared" si="8"/>
        <v>54.2</v>
      </c>
      <c r="M118" s="83">
        <v>72</v>
      </c>
      <c r="O118" s="85">
        <f t="shared" si="9"/>
        <v>8.3730693312334097</v>
      </c>
      <c r="P118" s="86">
        <v>237.19743147969999</v>
      </c>
      <c r="Q118" s="86">
        <v>231</v>
      </c>
      <c r="S118" s="110">
        <f t="shared" si="11"/>
        <v>1996.9612099999999</v>
      </c>
      <c r="T118" s="88">
        <v>50.555979999999998</v>
      </c>
      <c r="U118" s="88">
        <v>59.722000000000001</v>
      </c>
      <c r="X118" s="90">
        <v>77.599999999999994</v>
      </c>
      <c r="Y118" s="91">
        <v>46.1</v>
      </c>
      <c r="Z118" s="91">
        <v>22.9</v>
      </c>
      <c r="AA118" s="92">
        <f t="shared" si="12"/>
        <v>146.6</v>
      </c>
      <c r="AC118" s="48">
        <v>41754</v>
      </c>
      <c r="AD118" s="78">
        <v>118</v>
      </c>
      <c r="AE118" s="81">
        <v>50</v>
      </c>
      <c r="AF118" s="83">
        <f t="shared" si="13"/>
        <v>50</v>
      </c>
      <c r="AG118" s="86">
        <v>212.7</v>
      </c>
      <c r="AH118" s="93">
        <v>49.1</v>
      </c>
    </row>
    <row r="119" spans="1:34" ht="11.25" customHeight="1">
      <c r="A119" s="1">
        <v>42120</v>
      </c>
      <c r="B119" s="77">
        <v>3512.7400000000002</v>
      </c>
      <c r="C119" s="78">
        <f t="shared" si="14"/>
        <v>142.5</v>
      </c>
      <c r="D119" s="78">
        <v>141</v>
      </c>
      <c r="E119" s="79"/>
      <c r="F119" s="80">
        <v>2214.1349999999998</v>
      </c>
      <c r="G119" s="81">
        <v>54.6</v>
      </c>
      <c r="H119" s="125">
        <f t="shared" si="10"/>
        <v>64.2</v>
      </c>
      <c r="I119" s="81">
        <v>64.2</v>
      </c>
      <c r="K119" s="82">
        <v>2133.2849999999999</v>
      </c>
      <c r="L119" s="83">
        <f t="shared" si="8"/>
        <v>54.6</v>
      </c>
      <c r="M119" s="83">
        <v>72</v>
      </c>
      <c r="O119" s="85">
        <f t="shared" si="9"/>
        <v>8.3880089860680176</v>
      </c>
      <c r="P119" s="86">
        <v>237.62065116339997</v>
      </c>
      <c r="Q119" s="86">
        <v>231</v>
      </c>
      <c r="S119" s="110">
        <f t="shared" si="11"/>
        <v>1979.7830550000001</v>
      </c>
      <c r="T119" s="88">
        <v>50.121090000000002</v>
      </c>
      <c r="U119" s="88">
        <v>59.722000000000001</v>
      </c>
      <c r="X119" s="90">
        <v>77.2</v>
      </c>
      <c r="Y119" s="91">
        <v>42.8</v>
      </c>
      <c r="Z119" s="91">
        <v>22.5</v>
      </c>
      <c r="AA119" s="92">
        <f t="shared" si="12"/>
        <v>142.5</v>
      </c>
      <c r="AC119" s="48">
        <v>41755</v>
      </c>
      <c r="AD119" s="78">
        <v>115</v>
      </c>
      <c r="AE119" s="81">
        <v>48</v>
      </c>
      <c r="AF119" s="83">
        <f t="shared" si="13"/>
        <v>48</v>
      </c>
      <c r="AG119" s="86">
        <v>212.3</v>
      </c>
      <c r="AH119" s="93">
        <v>51</v>
      </c>
    </row>
    <row r="120" spans="1:34" ht="11.25" customHeight="1">
      <c r="A120" s="1">
        <v>42121</v>
      </c>
      <c r="B120" s="77">
        <v>3512.7400000000002</v>
      </c>
      <c r="C120" s="78">
        <f t="shared" si="14"/>
        <v>140.1</v>
      </c>
      <c r="D120" s="78">
        <v>141</v>
      </c>
      <c r="E120" s="79"/>
      <c r="F120" s="80">
        <v>2214.1349999999998</v>
      </c>
      <c r="G120" s="81">
        <v>54.4</v>
      </c>
      <c r="H120" s="125">
        <f t="shared" si="10"/>
        <v>64.2</v>
      </c>
      <c r="I120" s="81">
        <v>64.2</v>
      </c>
      <c r="K120" s="82">
        <v>2133.2849999999999</v>
      </c>
      <c r="L120" s="83">
        <f t="shared" si="8"/>
        <v>54.4</v>
      </c>
      <c r="M120" s="83">
        <v>72</v>
      </c>
      <c r="O120" s="85">
        <f t="shared" si="9"/>
        <v>8.3511970132062991</v>
      </c>
      <c r="P120" s="86">
        <v>236.57781907099999</v>
      </c>
      <c r="Q120" s="86">
        <v>231</v>
      </c>
      <c r="S120" s="110">
        <f t="shared" si="11"/>
        <v>1929.431615</v>
      </c>
      <c r="T120" s="88">
        <v>48.84637</v>
      </c>
      <c r="U120" s="88">
        <v>59.722000000000001</v>
      </c>
      <c r="X120" s="90">
        <v>77</v>
      </c>
      <c r="Y120" s="91">
        <v>39.799999999999997</v>
      </c>
      <c r="Z120" s="91">
        <v>23.3</v>
      </c>
      <c r="AA120" s="92">
        <f t="shared" si="12"/>
        <v>140.1</v>
      </c>
      <c r="AC120" s="48">
        <v>41756</v>
      </c>
      <c r="AD120" s="78">
        <v>115</v>
      </c>
      <c r="AE120" s="81">
        <v>48</v>
      </c>
      <c r="AF120" s="83">
        <f t="shared" si="13"/>
        <v>48</v>
      </c>
      <c r="AG120" s="86">
        <v>211.5</v>
      </c>
      <c r="AH120" s="93">
        <v>51.5</v>
      </c>
    </row>
    <row r="121" spans="1:34" ht="11.25" customHeight="1">
      <c r="A121" s="1">
        <v>42122</v>
      </c>
      <c r="B121" s="77">
        <v>3512.7400000000002</v>
      </c>
      <c r="C121" s="78">
        <f t="shared" si="14"/>
        <v>141</v>
      </c>
      <c r="D121" s="78">
        <v>141</v>
      </c>
      <c r="E121" s="79"/>
      <c r="F121" s="80">
        <v>2214.1349999999998</v>
      </c>
      <c r="G121" s="81">
        <v>53.9</v>
      </c>
      <c r="H121" s="125">
        <f t="shared" si="10"/>
        <v>64.2</v>
      </c>
      <c r="I121" s="81">
        <v>64.2</v>
      </c>
      <c r="K121" s="82">
        <v>2133.2849999999999</v>
      </c>
      <c r="L121" s="83">
        <f t="shared" si="8"/>
        <v>53.9</v>
      </c>
      <c r="M121" s="83">
        <v>72</v>
      </c>
      <c r="O121" s="85">
        <f t="shared" si="9"/>
        <v>8.2175150794167706</v>
      </c>
      <c r="P121" s="86">
        <v>232.79079545090005</v>
      </c>
      <c r="Q121" s="86">
        <v>231</v>
      </c>
      <c r="S121" s="110">
        <f t="shared" si="11"/>
        <v>1927.5446999999999</v>
      </c>
      <c r="T121" s="88">
        <v>48.7986</v>
      </c>
      <c r="U121" s="88">
        <v>59.722000000000001</v>
      </c>
      <c r="X121" s="90">
        <v>77.3</v>
      </c>
      <c r="Y121" s="91">
        <v>40.1</v>
      </c>
      <c r="Z121" s="91">
        <v>23.6</v>
      </c>
      <c r="AA121" s="92">
        <f t="shared" si="12"/>
        <v>141</v>
      </c>
      <c r="AC121" s="48">
        <v>41757</v>
      </c>
      <c r="AD121" s="78">
        <v>117</v>
      </c>
      <c r="AE121" s="81">
        <v>49</v>
      </c>
      <c r="AF121" s="83">
        <f t="shared" si="13"/>
        <v>49</v>
      </c>
      <c r="AG121" s="86">
        <v>209.7</v>
      </c>
      <c r="AH121" s="93">
        <v>50</v>
      </c>
    </row>
    <row r="122" spans="1:34" ht="11.25" customHeight="1">
      <c r="A122" s="1">
        <v>42123</v>
      </c>
      <c r="B122" s="77">
        <v>3512.7400000000002</v>
      </c>
      <c r="C122" s="78">
        <f t="shared" si="14"/>
        <v>137.9</v>
      </c>
      <c r="D122" s="78">
        <v>141</v>
      </c>
      <c r="E122" s="79"/>
      <c r="F122" s="80">
        <v>2214.1349999999998</v>
      </c>
      <c r="G122" s="81">
        <v>53.2</v>
      </c>
      <c r="H122" s="125">
        <f t="shared" si="10"/>
        <v>64.2</v>
      </c>
      <c r="I122" s="81">
        <v>64.2</v>
      </c>
      <c r="K122" s="82">
        <v>2133.2849999999999</v>
      </c>
      <c r="L122" s="83">
        <f t="shared" si="8"/>
        <v>53.2</v>
      </c>
      <c r="M122" s="83">
        <v>72</v>
      </c>
      <c r="O122" s="85">
        <f t="shared" si="9"/>
        <v>8.2497160773542593</v>
      </c>
      <c r="P122" s="86">
        <v>233.7030050242</v>
      </c>
      <c r="Q122" s="86">
        <v>231</v>
      </c>
      <c r="S122" s="110">
        <f t="shared" si="11"/>
        <v>1916.5324949999999</v>
      </c>
      <c r="T122" s="88">
        <v>48.51981</v>
      </c>
      <c r="U122" s="88">
        <v>59.722000000000001</v>
      </c>
      <c r="X122" s="90">
        <v>76.900000000000006</v>
      </c>
      <c r="Y122" s="91">
        <v>41</v>
      </c>
      <c r="Z122" s="91">
        <v>20</v>
      </c>
      <c r="AA122" s="92">
        <f t="shared" si="12"/>
        <v>137.9</v>
      </c>
      <c r="AC122" s="48">
        <v>41758</v>
      </c>
      <c r="AD122" s="78">
        <v>112</v>
      </c>
      <c r="AE122" s="81">
        <v>51</v>
      </c>
      <c r="AF122" s="83">
        <f t="shared" si="13"/>
        <v>51</v>
      </c>
      <c r="AG122" s="86">
        <v>206.8</v>
      </c>
      <c r="AH122" s="93">
        <v>48.3</v>
      </c>
    </row>
    <row r="123" spans="1:34" ht="11.25" customHeight="1">
      <c r="A123" s="1">
        <v>42124</v>
      </c>
      <c r="B123" s="77">
        <v>3512.7400000000002</v>
      </c>
      <c r="C123" s="78">
        <f t="shared" si="14"/>
        <v>143.1</v>
      </c>
      <c r="D123" s="78">
        <v>141</v>
      </c>
      <c r="E123" s="79"/>
      <c r="F123" s="80">
        <v>2214.1349999999998</v>
      </c>
      <c r="G123" s="81">
        <v>55</v>
      </c>
      <c r="H123" s="125">
        <f t="shared" si="10"/>
        <v>64.2</v>
      </c>
      <c r="I123" s="81">
        <v>64.2</v>
      </c>
      <c r="K123" s="82">
        <v>2133.2849999999999</v>
      </c>
      <c r="L123" s="83">
        <f t="shared" si="8"/>
        <v>55</v>
      </c>
      <c r="M123" s="83">
        <v>72</v>
      </c>
      <c r="O123" s="85">
        <f t="shared" si="9"/>
        <v>8.2516397732344586</v>
      </c>
      <c r="P123" s="86">
        <v>233.7575006582</v>
      </c>
      <c r="Q123" s="86">
        <v>231</v>
      </c>
      <c r="S123" s="110">
        <f t="shared" si="11"/>
        <v>1905.9417550000001</v>
      </c>
      <c r="T123" s="88">
        <v>48.251690000000004</v>
      </c>
      <c r="U123" s="88">
        <v>59.722000000000001</v>
      </c>
      <c r="X123" s="90">
        <v>76.7</v>
      </c>
      <c r="Y123" s="91">
        <v>41.5</v>
      </c>
      <c r="Z123" s="91">
        <v>24.9</v>
      </c>
      <c r="AA123" s="92">
        <f t="shared" si="12"/>
        <v>143.1</v>
      </c>
      <c r="AC123" s="48">
        <v>41759</v>
      </c>
      <c r="AD123" s="78">
        <v>115</v>
      </c>
      <c r="AE123" s="81">
        <v>52</v>
      </c>
      <c r="AF123" s="83">
        <f t="shared" si="13"/>
        <v>52</v>
      </c>
      <c r="AG123" s="86">
        <v>209.8</v>
      </c>
      <c r="AH123" s="93">
        <v>48.3</v>
      </c>
    </row>
    <row r="124" spans="1:34" ht="11.25" customHeight="1">
      <c r="A124" s="1">
        <v>42125</v>
      </c>
      <c r="B124" s="77">
        <v>3250.5550000000003</v>
      </c>
      <c r="C124" s="78">
        <f t="shared" si="14"/>
        <v>142.9</v>
      </c>
      <c r="D124" s="78">
        <v>141</v>
      </c>
      <c r="E124" s="79"/>
      <c r="F124" s="80">
        <v>2216.4450000000002</v>
      </c>
      <c r="G124" s="81">
        <v>55.8</v>
      </c>
      <c r="H124" s="125">
        <f t="shared" si="10"/>
        <v>63.2</v>
      </c>
      <c r="I124" s="81">
        <v>63.2</v>
      </c>
      <c r="K124" s="82">
        <v>2058.5949999999998</v>
      </c>
      <c r="L124" s="83">
        <f t="shared" si="8"/>
        <v>55.8</v>
      </c>
      <c r="M124" s="83">
        <v>73</v>
      </c>
      <c r="O124" s="85">
        <f t="shared" si="9"/>
        <v>8.4287879641647532</v>
      </c>
      <c r="P124" s="86">
        <v>238.77586300750008</v>
      </c>
      <c r="Q124" s="86">
        <v>236</v>
      </c>
      <c r="S124" s="110">
        <f t="shared" si="11"/>
        <v>1908.2596149999999</v>
      </c>
      <c r="T124" s="88">
        <v>48.310369999999999</v>
      </c>
      <c r="U124" s="88">
        <v>59.2</v>
      </c>
      <c r="X124" s="90">
        <v>76.599999999999994</v>
      </c>
      <c r="Y124" s="91">
        <v>39.700000000000003</v>
      </c>
      <c r="Z124" s="91">
        <v>26.6</v>
      </c>
      <c r="AA124" s="92">
        <f t="shared" si="12"/>
        <v>142.9</v>
      </c>
      <c r="AC124" s="48">
        <v>41760</v>
      </c>
      <c r="AD124" s="78">
        <v>116</v>
      </c>
      <c r="AE124" s="81">
        <v>53</v>
      </c>
      <c r="AF124" s="83">
        <f t="shared" si="13"/>
        <v>53</v>
      </c>
      <c r="AG124" s="86">
        <v>213</v>
      </c>
      <c r="AH124" s="93">
        <v>46.6</v>
      </c>
    </row>
    <row r="125" spans="1:34" ht="11.25" customHeight="1">
      <c r="A125" s="1">
        <v>42126</v>
      </c>
      <c r="B125" s="77">
        <v>3250.5550000000003</v>
      </c>
      <c r="C125" s="78">
        <f t="shared" si="14"/>
        <v>141</v>
      </c>
      <c r="D125" s="78">
        <v>141</v>
      </c>
      <c r="E125" s="79"/>
      <c r="F125" s="80">
        <v>2216.4450000000002</v>
      </c>
      <c r="G125" s="81">
        <v>51.5</v>
      </c>
      <c r="H125" s="125">
        <f t="shared" si="10"/>
        <v>63.2</v>
      </c>
      <c r="I125" s="81">
        <v>63.2</v>
      </c>
      <c r="K125" s="82">
        <v>2058.5949999999998</v>
      </c>
      <c r="L125" s="83">
        <f t="shared" si="8"/>
        <v>51.5</v>
      </c>
      <c r="M125" s="83">
        <v>73</v>
      </c>
      <c r="O125" s="85">
        <f t="shared" si="9"/>
        <v>8.4821704637254101</v>
      </c>
      <c r="P125" s="86">
        <v>240.2881151197</v>
      </c>
      <c r="Q125" s="86">
        <v>236</v>
      </c>
      <c r="S125" s="110">
        <f t="shared" si="11"/>
        <v>1907.258685</v>
      </c>
      <c r="T125" s="88">
        <v>48.285029999999999</v>
      </c>
      <c r="U125" s="88">
        <v>59.2</v>
      </c>
      <c r="X125" s="90">
        <v>74.3</v>
      </c>
      <c r="Y125" s="91">
        <v>37.1</v>
      </c>
      <c r="Z125" s="91">
        <v>29.6</v>
      </c>
      <c r="AA125" s="92">
        <f t="shared" si="12"/>
        <v>141</v>
      </c>
      <c r="AC125" s="48">
        <v>41761</v>
      </c>
      <c r="AD125" s="78">
        <v>124</v>
      </c>
      <c r="AE125" s="81">
        <v>46</v>
      </c>
      <c r="AF125" s="83">
        <f t="shared" si="13"/>
        <v>46</v>
      </c>
      <c r="AG125" s="86">
        <v>214.5</v>
      </c>
      <c r="AH125" s="93">
        <v>47.1</v>
      </c>
    </row>
    <row r="126" spans="1:34" ht="11.25" customHeight="1">
      <c r="A126" s="1">
        <v>42127</v>
      </c>
      <c r="B126" s="77">
        <v>3250.5550000000003</v>
      </c>
      <c r="C126" s="78">
        <f t="shared" si="14"/>
        <v>142.10000000000002</v>
      </c>
      <c r="D126" s="78">
        <v>141</v>
      </c>
      <c r="E126" s="79"/>
      <c r="F126" s="80">
        <v>2216.4450000000002</v>
      </c>
      <c r="G126" s="81">
        <v>50.9</v>
      </c>
      <c r="H126" s="125">
        <f t="shared" si="10"/>
        <v>63.2</v>
      </c>
      <c r="I126" s="81">
        <v>63.2</v>
      </c>
      <c r="K126" s="82">
        <v>2058.5949999999998</v>
      </c>
      <c r="L126" s="83">
        <f t="shared" si="8"/>
        <v>50.9</v>
      </c>
      <c r="M126" s="83">
        <v>73</v>
      </c>
      <c r="O126" s="85">
        <f t="shared" si="9"/>
        <v>8.5526466503132799</v>
      </c>
      <c r="P126" s="86">
        <v>242.28460765760002</v>
      </c>
      <c r="Q126" s="86">
        <v>236</v>
      </c>
      <c r="S126" s="110">
        <f t="shared" si="11"/>
        <v>1903.2273149999999</v>
      </c>
      <c r="T126" s="88">
        <v>48.182969999999997</v>
      </c>
      <c r="U126" s="88">
        <v>59.2</v>
      </c>
      <c r="X126" s="90">
        <v>73.7</v>
      </c>
      <c r="Y126" s="91">
        <v>36.200000000000003</v>
      </c>
      <c r="Z126" s="91">
        <v>32.200000000000003</v>
      </c>
      <c r="AA126" s="92">
        <f t="shared" si="12"/>
        <v>142.10000000000002</v>
      </c>
      <c r="AC126" s="48">
        <v>41762</v>
      </c>
      <c r="AD126" s="78">
        <v>120</v>
      </c>
      <c r="AE126" s="81">
        <v>49</v>
      </c>
      <c r="AF126" s="83">
        <f t="shared" si="13"/>
        <v>49</v>
      </c>
      <c r="AG126" s="86">
        <v>215.2</v>
      </c>
      <c r="AH126" s="93">
        <v>46.3</v>
      </c>
    </row>
    <row r="127" spans="1:34" ht="11.25" customHeight="1">
      <c r="A127" s="1">
        <v>42128</v>
      </c>
      <c r="B127" s="77">
        <v>3250.5550000000003</v>
      </c>
      <c r="C127" s="78">
        <f t="shared" si="14"/>
        <v>139.6</v>
      </c>
      <c r="D127" s="78">
        <v>141</v>
      </c>
      <c r="E127" s="79"/>
      <c r="F127" s="80">
        <v>2216.4450000000002</v>
      </c>
      <c r="G127" s="81">
        <v>51.4</v>
      </c>
      <c r="H127" s="125">
        <f t="shared" si="10"/>
        <v>63.2</v>
      </c>
      <c r="I127" s="81">
        <v>63.2</v>
      </c>
      <c r="K127" s="82">
        <v>2058.5949999999998</v>
      </c>
      <c r="L127" s="83">
        <f t="shared" si="8"/>
        <v>51.4</v>
      </c>
      <c r="M127" s="83">
        <v>73</v>
      </c>
      <c r="O127" s="85">
        <f t="shared" si="9"/>
        <v>7.9901107913778295</v>
      </c>
      <c r="P127" s="86">
        <v>226.3487476311</v>
      </c>
      <c r="Q127" s="86">
        <v>224</v>
      </c>
      <c r="R127" s="87" t="s">
        <v>34</v>
      </c>
      <c r="S127" s="110">
        <f t="shared" si="11"/>
        <v>1835.5728999999999</v>
      </c>
      <c r="T127" s="88">
        <v>46.470199999999998</v>
      </c>
      <c r="U127" s="88">
        <v>59.2</v>
      </c>
      <c r="X127" s="90">
        <v>73.3</v>
      </c>
      <c r="Y127" s="91">
        <v>35.4</v>
      </c>
      <c r="Z127" s="91">
        <v>30.9</v>
      </c>
      <c r="AA127" s="92">
        <f t="shared" si="12"/>
        <v>139.6</v>
      </c>
      <c r="AC127" s="48">
        <v>41763</v>
      </c>
      <c r="AD127" s="78">
        <v>114</v>
      </c>
      <c r="AE127" s="81">
        <v>46</v>
      </c>
      <c r="AF127" s="83">
        <f t="shared" si="13"/>
        <v>46</v>
      </c>
      <c r="AG127" s="86">
        <v>211.3</v>
      </c>
      <c r="AH127" s="93">
        <v>46.3</v>
      </c>
    </row>
    <row r="128" spans="1:34" ht="11.25" customHeight="1">
      <c r="A128" s="1">
        <v>42129</v>
      </c>
      <c r="B128" s="77">
        <v>3250.5550000000003</v>
      </c>
      <c r="C128" s="78">
        <f t="shared" si="14"/>
        <v>132.9</v>
      </c>
      <c r="D128" s="78">
        <v>137</v>
      </c>
      <c r="E128" s="79" t="s">
        <v>32</v>
      </c>
      <c r="F128" s="80">
        <v>2216.4450000000002</v>
      </c>
      <c r="G128" s="81">
        <v>51.9</v>
      </c>
      <c r="H128" s="125">
        <f t="shared" si="10"/>
        <v>63.2</v>
      </c>
      <c r="I128" s="81">
        <v>63.2</v>
      </c>
      <c r="K128" s="82">
        <v>2058.5949999999998</v>
      </c>
      <c r="L128" s="83">
        <f t="shared" si="8"/>
        <v>51.9</v>
      </c>
      <c r="M128" s="83">
        <v>73</v>
      </c>
      <c r="O128" s="85">
        <f t="shared" si="9"/>
        <v>7.8244213262745799</v>
      </c>
      <c r="P128" s="86">
        <v>221.65499507860002</v>
      </c>
      <c r="Q128" s="86">
        <v>224</v>
      </c>
      <c r="R128" s="87" t="s">
        <v>34</v>
      </c>
      <c r="S128" s="110">
        <f t="shared" si="11"/>
        <v>1853.309585</v>
      </c>
      <c r="T128" s="88">
        <v>46.919229999999999</v>
      </c>
      <c r="U128" s="88">
        <v>59.2</v>
      </c>
      <c r="X128" s="90">
        <v>74.099999999999994</v>
      </c>
      <c r="Y128" s="91">
        <v>36.4</v>
      </c>
      <c r="Z128" s="91">
        <v>22.4</v>
      </c>
      <c r="AA128" s="92">
        <f t="shared" si="12"/>
        <v>132.9</v>
      </c>
      <c r="AC128" s="48">
        <v>41764</v>
      </c>
      <c r="AD128" s="78">
        <v>115</v>
      </c>
      <c r="AE128" s="81">
        <v>46</v>
      </c>
      <c r="AF128" s="83">
        <f t="shared" si="13"/>
        <v>46</v>
      </c>
      <c r="AG128" s="86">
        <v>209.1</v>
      </c>
      <c r="AH128" s="93">
        <v>46.1</v>
      </c>
    </row>
    <row r="129" spans="1:34" ht="11.25" customHeight="1">
      <c r="A129" s="1">
        <v>42130</v>
      </c>
      <c r="B129" s="77">
        <v>3250.5550000000003</v>
      </c>
      <c r="C129" s="78">
        <f t="shared" si="14"/>
        <v>131.69999999999999</v>
      </c>
      <c r="D129" s="78">
        <v>137</v>
      </c>
      <c r="E129" s="79" t="s">
        <v>32</v>
      </c>
      <c r="F129" s="80">
        <v>2216.4450000000002</v>
      </c>
      <c r="G129" s="81">
        <v>51.7</v>
      </c>
      <c r="H129" s="125">
        <f t="shared" si="10"/>
        <v>63.2</v>
      </c>
      <c r="I129" s="81">
        <v>63.2</v>
      </c>
      <c r="K129" s="82">
        <v>2058.5949999999998</v>
      </c>
      <c r="L129" s="83">
        <f t="shared" si="8"/>
        <v>51.7</v>
      </c>
      <c r="M129" s="83">
        <v>73</v>
      </c>
      <c r="O129" s="85">
        <f t="shared" si="9"/>
        <v>7.7929675236665386</v>
      </c>
      <c r="P129" s="86">
        <v>220.7639525118</v>
      </c>
      <c r="Q129" s="86">
        <v>229</v>
      </c>
      <c r="R129" s="87" t="s">
        <v>35</v>
      </c>
      <c r="S129" s="110">
        <f t="shared" si="11"/>
        <v>1943.6840049999998</v>
      </c>
      <c r="T129" s="88">
        <v>49.207189999999997</v>
      </c>
      <c r="U129" s="88">
        <v>59.2</v>
      </c>
      <c r="X129" s="90">
        <v>73.8</v>
      </c>
      <c r="Y129" s="91">
        <v>36.9</v>
      </c>
      <c r="Z129" s="91">
        <v>21</v>
      </c>
      <c r="AA129" s="92">
        <f t="shared" si="12"/>
        <v>131.69999999999999</v>
      </c>
      <c r="AC129" s="48">
        <v>41765</v>
      </c>
      <c r="AD129" s="78">
        <v>113</v>
      </c>
      <c r="AE129" s="81">
        <v>47</v>
      </c>
      <c r="AF129" s="83">
        <f t="shared" si="13"/>
        <v>47</v>
      </c>
      <c r="AG129" s="86">
        <v>213.9</v>
      </c>
      <c r="AH129" s="93">
        <v>47.5</v>
      </c>
    </row>
    <row r="130" spans="1:34" ht="11.25" customHeight="1">
      <c r="A130" s="1">
        <v>42131</v>
      </c>
      <c r="B130" s="77">
        <v>3250.5550000000003</v>
      </c>
      <c r="C130" s="78">
        <f t="shared" si="14"/>
        <v>130.6</v>
      </c>
      <c r="D130" s="78">
        <v>137</v>
      </c>
      <c r="E130" s="79" t="s">
        <v>32</v>
      </c>
      <c r="F130" s="80">
        <v>2216.4450000000002</v>
      </c>
      <c r="G130" s="81">
        <v>51.1</v>
      </c>
      <c r="H130" s="125">
        <f t="shared" si="10"/>
        <v>63.2</v>
      </c>
      <c r="I130" s="81">
        <v>63.2</v>
      </c>
      <c r="K130" s="82">
        <v>2058.5949999999998</v>
      </c>
      <c r="L130" s="83">
        <f t="shared" si="8"/>
        <v>51.1</v>
      </c>
      <c r="M130" s="83">
        <v>73</v>
      </c>
      <c r="O130" s="85">
        <f t="shared" si="9"/>
        <v>7.7336030860599889</v>
      </c>
      <c r="P130" s="86">
        <v>219.08224039829997</v>
      </c>
      <c r="Q130" s="86">
        <v>229</v>
      </c>
      <c r="R130" s="87" t="s">
        <v>35</v>
      </c>
      <c r="S130" s="110">
        <f t="shared" si="11"/>
        <v>1981.40374</v>
      </c>
      <c r="T130" s="88">
        <v>50.162120000000002</v>
      </c>
      <c r="U130" s="88">
        <v>59.2</v>
      </c>
      <c r="X130" s="90">
        <v>73.8</v>
      </c>
      <c r="Y130" s="91">
        <v>37.299999999999997</v>
      </c>
      <c r="Z130" s="91">
        <v>19.5</v>
      </c>
      <c r="AA130" s="92">
        <f t="shared" si="12"/>
        <v>130.6</v>
      </c>
      <c r="AC130" s="48">
        <v>41766</v>
      </c>
      <c r="AD130" s="78">
        <v>119</v>
      </c>
      <c r="AE130" s="81">
        <v>51</v>
      </c>
      <c r="AF130" s="83">
        <f t="shared" si="13"/>
        <v>51</v>
      </c>
      <c r="AG130" s="86">
        <v>212.7</v>
      </c>
      <c r="AH130" s="93">
        <v>48.1</v>
      </c>
    </row>
    <row r="131" spans="1:34" ht="11.25" customHeight="1">
      <c r="A131" s="1">
        <v>42132</v>
      </c>
      <c r="B131" s="77">
        <v>3250.5550000000003</v>
      </c>
      <c r="C131" s="78">
        <f t="shared" si="14"/>
        <v>127.7</v>
      </c>
      <c r="D131" s="78">
        <v>141</v>
      </c>
      <c r="E131" s="79"/>
      <c r="F131" s="80">
        <v>2216.4450000000002</v>
      </c>
      <c r="G131" s="81">
        <v>52.2</v>
      </c>
      <c r="H131" s="125">
        <f>IF(I131&lt;M131, I131, M131)</f>
        <v>57</v>
      </c>
      <c r="I131" s="81">
        <v>57</v>
      </c>
      <c r="J131" s="94" t="s">
        <v>36</v>
      </c>
      <c r="K131" s="82">
        <v>2058.5949999999998</v>
      </c>
      <c r="L131" s="83">
        <f t="shared" si="8"/>
        <v>52.2</v>
      </c>
      <c r="M131" s="83">
        <v>73</v>
      </c>
      <c r="O131" s="85">
        <f t="shared" si="9"/>
        <v>8.3463765388607278</v>
      </c>
      <c r="P131" s="86">
        <v>236.44126172409997</v>
      </c>
      <c r="Q131" s="86">
        <v>236</v>
      </c>
      <c r="S131" s="110">
        <f t="shared" si="11"/>
        <v>1974.8352849999999</v>
      </c>
      <c r="T131" s="88">
        <v>49.995829999999998</v>
      </c>
      <c r="U131" s="88">
        <v>59.2</v>
      </c>
      <c r="X131" s="90">
        <v>74</v>
      </c>
      <c r="Y131" s="91">
        <v>38.200000000000003</v>
      </c>
      <c r="Z131" s="91">
        <v>15.5</v>
      </c>
      <c r="AA131" s="92">
        <f t="shared" si="12"/>
        <v>127.7</v>
      </c>
      <c r="AC131" s="48">
        <v>41767</v>
      </c>
      <c r="AD131" s="78">
        <v>118</v>
      </c>
      <c r="AE131" s="81">
        <v>50</v>
      </c>
      <c r="AF131" s="83">
        <f t="shared" si="13"/>
        <v>50</v>
      </c>
      <c r="AG131" s="86">
        <v>208.5</v>
      </c>
      <c r="AH131" s="93">
        <v>48.5</v>
      </c>
    </row>
    <row r="132" spans="1:34" ht="11.25" customHeight="1">
      <c r="A132" s="1">
        <v>42133</v>
      </c>
      <c r="B132" s="77">
        <v>3250.5550000000003</v>
      </c>
      <c r="C132" s="78">
        <f t="shared" si="14"/>
        <v>129.9</v>
      </c>
      <c r="D132" s="78">
        <v>141</v>
      </c>
      <c r="E132" s="79"/>
      <c r="F132" s="80">
        <v>2216.4450000000002</v>
      </c>
      <c r="G132" s="81">
        <v>52.3</v>
      </c>
      <c r="H132" s="125">
        <f t="shared" si="10"/>
        <v>57</v>
      </c>
      <c r="I132" s="81">
        <v>57</v>
      </c>
      <c r="J132" s="94" t="s">
        <v>36</v>
      </c>
      <c r="K132" s="82">
        <v>2058.5949999999998</v>
      </c>
      <c r="L132" s="83">
        <f t="shared" ref="L132:L195" si="15">G132</f>
        <v>52.3</v>
      </c>
      <c r="M132" s="83">
        <v>73</v>
      </c>
      <c r="O132" s="85">
        <f t="shared" ref="O132:O195" si="16">P132*$R$1/1000</f>
        <v>8.4039785963379696</v>
      </c>
      <c r="P132" s="86">
        <v>238.0730480549</v>
      </c>
      <c r="Q132" s="86">
        <v>236</v>
      </c>
      <c r="S132" s="110">
        <f t="shared" si="11"/>
        <v>1942.9153350000001</v>
      </c>
      <c r="T132" s="88">
        <v>49.187730000000002</v>
      </c>
      <c r="U132" s="88">
        <v>59.2</v>
      </c>
      <c r="X132" s="90">
        <v>73.3</v>
      </c>
      <c r="Y132" s="91">
        <v>39.5</v>
      </c>
      <c r="Z132" s="91">
        <v>17.100000000000001</v>
      </c>
      <c r="AA132" s="92">
        <f t="shared" si="12"/>
        <v>129.9</v>
      </c>
      <c r="AC132" s="48">
        <v>41768</v>
      </c>
      <c r="AD132" s="78">
        <v>122</v>
      </c>
      <c r="AE132" s="81">
        <v>48</v>
      </c>
      <c r="AF132" s="83">
        <f t="shared" si="13"/>
        <v>48</v>
      </c>
      <c r="AG132" s="86">
        <v>207</v>
      </c>
      <c r="AH132" s="93">
        <v>49.2</v>
      </c>
    </row>
    <row r="133" spans="1:34" ht="11.25" customHeight="1">
      <c r="A133" s="1">
        <v>42134</v>
      </c>
      <c r="B133" s="77">
        <v>3250.5550000000003</v>
      </c>
      <c r="C133" s="78">
        <f t="shared" si="14"/>
        <v>138.19999999999999</v>
      </c>
      <c r="D133" s="78">
        <v>141</v>
      </c>
      <c r="E133" s="79"/>
      <c r="F133" s="80">
        <v>2216.4450000000002</v>
      </c>
      <c r="G133" s="81">
        <v>50.3</v>
      </c>
      <c r="H133" s="125">
        <f t="shared" ref="H133:H196" si="17">IF(I133&lt;M133, I133, M133)</f>
        <v>57</v>
      </c>
      <c r="I133" s="81">
        <v>57</v>
      </c>
      <c r="J133" s="94" t="s">
        <v>36</v>
      </c>
      <c r="K133" s="82">
        <v>2058.5949999999998</v>
      </c>
      <c r="L133" s="83">
        <f t="shared" si="15"/>
        <v>50.3</v>
      </c>
      <c r="M133" s="83">
        <v>73</v>
      </c>
      <c r="O133" s="85">
        <f t="shared" si="16"/>
        <v>8.3021926846286185</v>
      </c>
      <c r="P133" s="86">
        <v>235.18959446539998</v>
      </c>
      <c r="Q133" s="86">
        <v>236</v>
      </c>
      <c r="S133" s="110">
        <f t="shared" ref="S133:S196" si="18">T133*$V$1</f>
        <v>1915.5410449999999</v>
      </c>
      <c r="T133" s="88">
        <v>48.494709999999998</v>
      </c>
      <c r="U133" s="88">
        <v>59.2</v>
      </c>
      <c r="X133" s="90">
        <v>73.8</v>
      </c>
      <c r="Y133" s="91">
        <v>40.799999999999997</v>
      </c>
      <c r="Z133" s="91">
        <v>23.6</v>
      </c>
      <c r="AA133" s="92">
        <f t="shared" ref="AA133:AA196" si="19">SUM(X133:Z133)</f>
        <v>138.19999999999999</v>
      </c>
      <c r="AC133" s="48">
        <v>41769</v>
      </c>
      <c r="AD133" s="78">
        <v>117</v>
      </c>
      <c r="AE133" s="81">
        <v>48</v>
      </c>
      <c r="AF133" s="83">
        <f t="shared" ref="AF133:AF196" si="20">AE133</f>
        <v>48</v>
      </c>
      <c r="AG133" s="86">
        <v>208.1</v>
      </c>
      <c r="AH133" s="93">
        <v>50.3</v>
      </c>
    </row>
    <row r="134" spans="1:34" ht="11.25" customHeight="1">
      <c r="A134" s="1">
        <v>42135</v>
      </c>
      <c r="B134" s="77">
        <v>3250.5550000000003</v>
      </c>
      <c r="C134" s="78">
        <f t="shared" si="14"/>
        <v>137.5</v>
      </c>
      <c r="D134" s="78">
        <v>141</v>
      </c>
      <c r="E134" s="79"/>
      <c r="F134" s="80">
        <v>2216.4450000000002</v>
      </c>
      <c r="G134" s="81">
        <v>53</v>
      </c>
      <c r="H134" s="125">
        <f t="shared" si="17"/>
        <v>57</v>
      </c>
      <c r="I134" s="81">
        <v>57</v>
      </c>
      <c r="J134" s="94" t="s">
        <v>36</v>
      </c>
      <c r="K134" s="82">
        <v>2058.5949999999998</v>
      </c>
      <c r="L134" s="83">
        <f t="shared" si="15"/>
        <v>53</v>
      </c>
      <c r="M134" s="83">
        <v>57</v>
      </c>
      <c r="N134" s="84" t="s">
        <v>37</v>
      </c>
      <c r="O134" s="85">
        <f t="shared" si="16"/>
        <v>7.8813090423829992</v>
      </c>
      <c r="P134" s="86">
        <v>223.26654510999998</v>
      </c>
      <c r="Q134" s="86">
        <v>229</v>
      </c>
      <c r="R134" s="87" t="s">
        <v>38</v>
      </c>
      <c r="S134" s="110">
        <f t="shared" si="18"/>
        <v>1903.2928849999998</v>
      </c>
      <c r="T134" s="88">
        <v>48.184629999999999</v>
      </c>
      <c r="U134" s="88">
        <v>59</v>
      </c>
      <c r="V134" s="89" t="s">
        <v>39</v>
      </c>
      <c r="X134" s="90">
        <v>74.2</v>
      </c>
      <c r="Y134" s="91">
        <v>40.299999999999997</v>
      </c>
      <c r="Z134" s="91">
        <v>23</v>
      </c>
      <c r="AA134" s="92">
        <f t="shared" si="19"/>
        <v>137.5</v>
      </c>
      <c r="AC134" s="48">
        <v>41770</v>
      </c>
      <c r="AD134" s="78">
        <v>113</v>
      </c>
      <c r="AE134" s="81">
        <v>47</v>
      </c>
      <c r="AF134" s="83">
        <f t="shared" si="20"/>
        <v>47</v>
      </c>
      <c r="AG134" s="86">
        <v>203.7</v>
      </c>
      <c r="AH134" s="93">
        <v>49.7</v>
      </c>
    </row>
    <row r="135" spans="1:34" ht="11.25" customHeight="1">
      <c r="A135" s="1">
        <v>42136</v>
      </c>
      <c r="B135" s="77">
        <v>3250.5550000000003</v>
      </c>
      <c r="C135" s="78">
        <f t="shared" si="14"/>
        <v>131.19999999999999</v>
      </c>
      <c r="D135" s="78">
        <v>141</v>
      </c>
      <c r="E135" s="79"/>
      <c r="F135" s="80">
        <v>2216.4450000000002</v>
      </c>
      <c r="G135" s="81">
        <v>51.9</v>
      </c>
      <c r="H135" s="125">
        <f t="shared" si="17"/>
        <v>57</v>
      </c>
      <c r="I135" s="81">
        <v>57</v>
      </c>
      <c r="J135" s="94" t="s">
        <v>36</v>
      </c>
      <c r="K135" s="82">
        <v>2058.5949999999998</v>
      </c>
      <c r="L135" s="83">
        <f t="shared" si="15"/>
        <v>51.9</v>
      </c>
      <c r="M135" s="83">
        <v>57</v>
      </c>
      <c r="N135" s="84" t="s">
        <v>37</v>
      </c>
      <c r="O135" s="85">
        <f t="shared" si="16"/>
        <v>7.8639615581797777</v>
      </c>
      <c r="P135" s="86">
        <v>222.77511496259996</v>
      </c>
      <c r="Q135" s="86">
        <v>229</v>
      </c>
      <c r="R135" s="87" t="s">
        <v>38</v>
      </c>
      <c r="S135" s="110">
        <f t="shared" si="18"/>
        <v>1899.5380150000001</v>
      </c>
      <c r="T135" s="88">
        <v>48.089570000000002</v>
      </c>
      <c r="U135" s="88">
        <v>59</v>
      </c>
      <c r="V135" s="89" t="s">
        <v>39</v>
      </c>
      <c r="X135" s="90">
        <v>74</v>
      </c>
      <c r="Y135" s="91">
        <v>39</v>
      </c>
      <c r="Z135" s="91">
        <v>18.2</v>
      </c>
      <c r="AA135" s="92">
        <f t="shared" si="19"/>
        <v>131.19999999999999</v>
      </c>
      <c r="AC135" s="48">
        <v>41771</v>
      </c>
      <c r="AD135" s="78">
        <v>113</v>
      </c>
      <c r="AE135" s="81">
        <v>46</v>
      </c>
      <c r="AF135" s="83">
        <f t="shared" si="20"/>
        <v>46</v>
      </c>
      <c r="AG135" s="86">
        <v>204.6</v>
      </c>
      <c r="AH135" s="93">
        <v>50.2</v>
      </c>
    </row>
    <row r="136" spans="1:34" ht="11.25" customHeight="1">
      <c r="A136" s="1">
        <v>42137</v>
      </c>
      <c r="B136" s="77">
        <v>3250.5550000000003</v>
      </c>
      <c r="C136" s="78">
        <f t="shared" si="14"/>
        <v>127.3</v>
      </c>
      <c r="D136" s="78">
        <v>141</v>
      </c>
      <c r="E136" s="79"/>
      <c r="F136" s="80">
        <v>2216.4450000000002</v>
      </c>
      <c r="G136" s="81">
        <v>47.9</v>
      </c>
      <c r="H136" s="125">
        <f t="shared" si="17"/>
        <v>57</v>
      </c>
      <c r="I136" s="81">
        <v>63.2</v>
      </c>
      <c r="K136" s="82">
        <v>2058.5949999999998</v>
      </c>
      <c r="L136" s="83">
        <f t="shared" si="15"/>
        <v>47.9</v>
      </c>
      <c r="M136" s="83">
        <v>57</v>
      </c>
      <c r="N136" s="84" t="s">
        <v>37</v>
      </c>
      <c r="O136" s="85">
        <f t="shared" si="16"/>
        <v>7.9672929341129901</v>
      </c>
      <c r="P136" s="86">
        <v>225.70234940830002</v>
      </c>
      <c r="Q136" s="86">
        <v>229</v>
      </c>
      <c r="R136" s="87" t="s">
        <v>38</v>
      </c>
      <c r="S136" s="110">
        <f t="shared" si="18"/>
        <v>1897.2039599999998</v>
      </c>
      <c r="T136" s="88">
        <v>48.030479999999997</v>
      </c>
      <c r="U136" s="88">
        <v>59</v>
      </c>
      <c r="V136" s="89" t="s">
        <v>39</v>
      </c>
      <c r="X136" s="90">
        <v>75.099999999999994</v>
      </c>
      <c r="Y136" s="91">
        <v>38</v>
      </c>
      <c r="Z136" s="91">
        <v>14.2</v>
      </c>
      <c r="AA136" s="92">
        <f t="shared" si="19"/>
        <v>127.3</v>
      </c>
      <c r="AC136" s="48">
        <v>41772</v>
      </c>
      <c r="AD136" s="78">
        <v>116</v>
      </c>
      <c r="AE136" s="81">
        <v>47</v>
      </c>
      <c r="AF136" s="83">
        <f t="shared" si="20"/>
        <v>47</v>
      </c>
      <c r="AG136" s="86">
        <v>207.1</v>
      </c>
      <c r="AH136" s="93">
        <v>49.7</v>
      </c>
    </row>
    <row r="137" spans="1:34" ht="11.25" customHeight="1">
      <c r="A137" s="1">
        <v>42138</v>
      </c>
      <c r="B137" s="77">
        <v>3250.5550000000003</v>
      </c>
      <c r="C137" s="78">
        <f t="shared" si="14"/>
        <v>126.1</v>
      </c>
      <c r="D137" s="78">
        <v>141</v>
      </c>
      <c r="E137" s="79"/>
      <c r="F137" s="80">
        <v>2216.4450000000002</v>
      </c>
      <c r="G137" s="81">
        <v>55.6</v>
      </c>
      <c r="H137" s="125">
        <f t="shared" si="17"/>
        <v>57</v>
      </c>
      <c r="I137" s="81">
        <v>63.2</v>
      </c>
      <c r="K137" s="82">
        <v>2058.5949999999998</v>
      </c>
      <c r="L137" s="83">
        <f t="shared" si="15"/>
        <v>55.6</v>
      </c>
      <c r="M137" s="83">
        <v>57</v>
      </c>
      <c r="N137" s="84" t="s">
        <v>37</v>
      </c>
      <c r="O137" s="85">
        <f t="shared" si="16"/>
        <v>7.9759058179414808</v>
      </c>
      <c r="P137" s="86">
        <v>225.94634045160004</v>
      </c>
      <c r="Q137" s="86">
        <v>229</v>
      </c>
      <c r="R137" s="87" t="s">
        <v>38</v>
      </c>
      <c r="S137" s="110">
        <f t="shared" si="18"/>
        <v>1906.2293149999998</v>
      </c>
      <c r="T137" s="88">
        <v>48.258969999999998</v>
      </c>
      <c r="U137" s="88">
        <v>59</v>
      </c>
      <c r="V137" s="89" t="s">
        <v>39</v>
      </c>
      <c r="X137" s="90">
        <v>74.7</v>
      </c>
      <c r="Y137" s="91">
        <v>36.799999999999997</v>
      </c>
      <c r="Z137" s="91">
        <v>14.6</v>
      </c>
      <c r="AA137" s="92">
        <f t="shared" si="19"/>
        <v>126.1</v>
      </c>
      <c r="AC137" s="48">
        <v>41773</v>
      </c>
      <c r="AD137" s="78">
        <v>122</v>
      </c>
      <c r="AE137" s="81">
        <v>44</v>
      </c>
      <c r="AF137" s="83">
        <f t="shared" si="20"/>
        <v>44</v>
      </c>
      <c r="AG137" s="86">
        <v>205.7</v>
      </c>
      <c r="AH137" s="93">
        <v>49.1</v>
      </c>
    </row>
    <row r="138" spans="1:34" ht="11.25" customHeight="1">
      <c r="A138" s="1">
        <v>42139</v>
      </c>
      <c r="B138" s="77">
        <v>3250.5550000000003</v>
      </c>
      <c r="C138" s="78">
        <f t="shared" si="14"/>
        <v>128</v>
      </c>
      <c r="D138" s="78">
        <v>141</v>
      </c>
      <c r="E138" s="79"/>
      <c r="F138" s="80">
        <v>2216.4450000000002</v>
      </c>
      <c r="G138" s="81">
        <v>53.3</v>
      </c>
      <c r="H138" s="125">
        <f t="shared" si="17"/>
        <v>57</v>
      </c>
      <c r="I138" s="81">
        <v>63.2</v>
      </c>
      <c r="K138" s="82">
        <v>2058.5949999999998</v>
      </c>
      <c r="L138" s="83">
        <f t="shared" si="15"/>
        <v>53.3</v>
      </c>
      <c r="M138" s="83">
        <v>57</v>
      </c>
      <c r="N138" s="84" t="s">
        <v>37</v>
      </c>
      <c r="O138" s="85">
        <f t="shared" si="16"/>
        <v>8.1313186181220694</v>
      </c>
      <c r="P138" s="86">
        <v>230.34896935190002</v>
      </c>
      <c r="Q138" s="86">
        <v>229</v>
      </c>
      <c r="R138" s="87" t="s">
        <v>38</v>
      </c>
      <c r="S138" s="110">
        <f t="shared" si="18"/>
        <v>1931.744735</v>
      </c>
      <c r="T138" s="88">
        <v>48.90493</v>
      </c>
      <c r="U138" s="88">
        <v>59</v>
      </c>
      <c r="V138" s="89" t="s">
        <v>39</v>
      </c>
      <c r="X138" s="90">
        <v>74.900000000000006</v>
      </c>
      <c r="Y138" s="91">
        <v>37.200000000000003</v>
      </c>
      <c r="Z138" s="91">
        <v>15.9</v>
      </c>
      <c r="AA138" s="92">
        <f t="shared" si="19"/>
        <v>128</v>
      </c>
      <c r="AC138" s="48">
        <v>41774</v>
      </c>
      <c r="AD138" s="78">
        <v>121</v>
      </c>
      <c r="AE138" s="81">
        <v>46</v>
      </c>
      <c r="AF138" s="83">
        <f t="shared" si="20"/>
        <v>46</v>
      </c>
      <c r="AG138" s="86">
        <v>199.4</v>
      </c>
      <c r="AH138" s="93">
        <v>51.4</v>
      </c>
    </row>
    <row r="139" spans="1:34" ht="11.25" customHeight="1">
      <c r="A139" s="1">
        <v>42140</v>
      </c>
      <c r="B139" s="77">
        <v>3250.5550000000003</v>
      </c>
      <c r="C139" s="78">
        <f t="shared" ref="C139:C202" si="21">$AA139</f>
        <v>134.1</v>
      </c>
      <c r="D139" s="78">
        <v>141</v>
      </c>
      <c r="E139" s="79"/>
      <c r="F139" s="80">
        <v>2216.4450000000002</v>
      </c>
      <c r="G139" s="81">
        <v>52.4</v>
      </c>
      <c r="H139" s="125">
        <f t="shared" si="17"/>
        <v>63.2</v>
      </c>
      <c r="I139" s="81">
        <v>63.2</v>
      </c>
      <c r="K139" s="82">
        <v>2058.5949999999998</v>
      </c>
      <c r="L139" s="83">
        <f t="shared" si="15"/>
        <v>52.4</v>
      </c>
      <c r="M139" s="83">
        <v>73</v>
      </c>
      <c r="O139" s="85">
        <f t="shared" si="16"/>
        <v>8.3933323466528176</v>
      </c>
      <c r="P139" s="86">
        <v>237.77145457939997</v>
      </c>
      <c r="Q139" s="86">
        <v>236</v>
      </c>
      <c r="S139" s="110">
        <f t="shared" si="18"/>
        <v>2029.1023599999999</v>
      </c>
      <c r="T139" s="95">
        <v>51.369679999999995</v>
      </c>
      <c r="U139" s="88">
        <v>59.2</v>
      </c>
      <c r="X139" s="90">
        <v>74.5</v>
      </c>
      <c r="Y139" s="91">
        <v>37.1</v>
      </c>
      <c r="Z139" s="91">
        <v>22.5</v>
      </c>
      <c r="AA139" s="92">
        <f t="shared" si="19"/>
        <v>134.1</v>
      </c>
      <c r="AC139" s="48">
        <v>41775</v>
      </c>
      <c r="AD139" s="78">
        <v>123</v>
      </c>
      <c r="AE139" s="81">
        <v>49</v>
      </c>
      <c r="AF139" s="83">
        <f t="shared" si="20"/>
        <v>49</v>
      </c>
      <c r="AG139" s="86">
        <v>209.3</v>
      </c>
      <c r="AH139" s="93">
        <v>48.7</v>
      </c>
    </row>
    <row r="140" spans="1:34" ht="11.25" customHeight="1">
      <c r="A140" s="1">
        <v>42141</v>
      </c>
      <c r="B140" s="77">
        <v>3250.5550000000003</v>
      </c>
      <c r="C140" s="78">
        <f t="shared" si="21"/>
        <v>143.20000000000002</v>
      </c>
      <c r="D140" s="78">
        <v>141</v>
      </c>
      <c r="E140" s="79"/>
      <c r="F140" s="80">
        <v>2216.4450000000002</v>
      </c>
      <c r="G140" s="81">
        <v>51.8</v>
      </c>
      <c r="H140" s="125">
        <f t="shared" si="17"/>
        <v>63.2</v>
      </c>
      <c r="I140" s="81">
        <v>63.2</v>
      </c>
      <c r="K140" s="82">
        <v>2058.5949999999998</v>
      </c>
      <c r="L140" s="83">
        <f t="shared" si="15"/>
        <v>51.8</v>
      </c>
      <c r="M140" s="83">
        <v>73</v>
      </c>
      <c r="O140" s="85">
        <f t="shared" si="16"/>
        <v>8.3387536360274588</v>
      </c>
      <c r="P140" s="86">
        <v>236.22531546819999</v>
      </c>
      <c r="Q140" s="86">
        <v>236</v>
      </c>
      <c r="S140" s="110">
        <f t="shared" si="18"/>
        <v>2022.5501000000004</v>
      </c>
      <c r="T140" s="95">
        <v>51.203800000000008</v>
      </c>
      <c r="U140" s="88">
        <v>59.2</v>
      </c>
      <c r="X140" s="90">
        <v>73.900000000000006</v>
      </c>
      <c r="Y140" s="91">
        <v>38</v>
      </c>
      <c r="Z140" s="91">
        <v>31.3</v>
      </c>
      <c r="AA140" s="92">
        <f t="shared" si="19"/>
        <v>143.20000000000002</v>
      </c>
      <c r="AC140" s="48">
        <v>41776</v>
      </c>
      <c r="AD140" s="78">
        <v>123</v>
      </c>
      <c r="AE140" s="81">
        <v>44</v>
      </c>
      <c r="AF140" s="83">
        <f t="shared" si="20"/>
        <v>44</v>
      </c>
      <c r="AG140" s="86">
        <v>210.9</v>
      </c>
      <c r="AH140" s="93">
        <v>47.5</v>
      </c>
    </row>
    <row r="141" spans="1:34" ht="11.25" customHeight="1">
      <c r="A141" s="1">
        <v>42142</v>
      </c>
      <c r="B141" s="77">
        <v>3250.5550000000003</v>
      </c>
      <c r="C141" s="78">
        <f t="shared" si="21"/>
        <v>140</v>
      </c>
      <c r="D141" s="78">
        <v>141</v>
      </c>
      <c r="E141" s="79"/>
      <c r="F141" s="80">
        <v>2216.4450000000002</v>
      </c>
      <c r="G141" s="81">
        <v>51.7</v>
      </c>
      <c r="H141" s="125">
        <f t="shared" si="17"/>
        <v>63.2</v>
      </c>
      <c r="I141" s="81">
        <v>63.2</v>
      </c>
      <c r="K141" s="82">
        <v>2058.5949999999998</v>
      </c>
      <c r="L141" s="83">
        <f t="shared" si="15"/>
        <v>51.7</v>
      </c>
      <c r="M141" s="83">
        <v>73</v>
      </c>
      <c r="O141" s="85">
        <f t="shared" si="16"/>
        <v>8.2575603171002783</v>
      </c>
      <c r="P141" s="86">
        <v>233.92522144759999</v>
      </c>
      <c r="Q141" s="86">
        <v>236</v>
      </c>
      <c r="S141" s="110">
        <f t="shared" si="18"/>
        <v>1972.3787799999998</v>
      </c>
      <c r="T141" s="95">
        <v>49.933639999999997</v>
      </c>
      <c r="U141" s="88">
        <v>59.2</v>
      </c>
      <c r="X141" s="90">
        <v>72.900000000000006</v>
      </c>
      <c r="Y141" s="91">
        <v>39.5</v>
      </c>
      <c r="Z141" s="91">
        <v>27.6</v>
      </c>
      <c r="AA141" s="92">
        <f t="shared" si="19"/>
        <v>140</v>
      </c>
      <c r="AC141" s="48">
        <v>41777</v>
      </c>
      <c r="AD141" s="78">
        <v>120</v>
      </c>
      <c r="AE141" s="81">
        <v>42</v>
      </c>
      <c r="AF141" s="83">
        <f t="shared" si="20"/>
        <v>42</v>
      </c>
      <c r="AG141" s="86">
        <v>209.4</v>
      </c>
      <c r="AH141" s="93">
        <v>48</v>
      </c>
    </row>
    <row r="142" spans="1:34" ht="11.25" customHeight="1">
      <c r="A142" s="1">
        <v>42143</v>
      </c>
      <c r="B142" s="77">
        <v>3250.5550000000003</v>
      </c>
      <c r="C142" s="78">
        <f t="shared" si="21"/>
        <v>146.9</v>
      </c>
      <c r="D142" s="78">
        <v>141</v>
      </c>
      <c r="E142" s="79"/>
      <c r="F142" s="80">
        <v>2216.4450000000002</v>
      </c>
      <c r="G142" s="81">
        <v>52.7</v>
      </c>
      <c r="H142" s="125">
        <f t="shared" si="17"/>
        <v>63.2</v>
      </c>
      <c r="I142" s="81">
        <v>63.2</v>
      </c>
      <c r="K142" s="82">
        <v>2058.5949999999998</v>
      </c>
      <c r="L142" s="83">
        <f t="shared" si="15"/>
        <v>52.7</v>
      </c>
      <c r="M142" s="83">
        <v>73</v>
      </c>
      <c r="O142" s="85">
        <f t="shared" si="16"/>
        <v>8.0706385713979909</v>
      </c>
      <c r="P142" s="86">
        <v>228.62998785830004</v>
      </c>
      <c r="Q142" s="86">
        <v>236</v>
      </c>
      <c r="S142" s="110">
        <f t="shared" si="18"/>
        <v>1906.3829700000001</v>
      </c>
      <c r="T142" s="95">
        <v>48.262860000000003</v>
      </c>
      <c r="U142" s="88">
        <v>59.2</v>
      </c>
      <c r="X142" s="90">
        <v>76</v>
      </c>
      <c r="Y142" s="91">
        <v>39.700000000000003</v>
      </c>
      <c r="Z142" s="91">
        <v>31.2</v>
      </c>
      <c r="AA142" s="92">
        <f t="shared" si="19"/>
        <v>146.9</v>
      </c>
      <c r="AC142" s="48">
        <v>41778</v>
      </c>
      <c r="AD142" s="78">
        <v>115</v>
      </c>
      <c r="AE142" s="81">
        <v>42</v>
      </c>
      <c r="AF142" s="83">
        <f t="shared" si="20"/>
        <v>42</v>
      </c>
      <c r="AG142" s="86">
        <v>209.7</v>
      </c>
      <c r="AH142" s="93">
        <v>48.9</v>
      </c>
    </row>
    <row r="143" spans="1:34" ht="11.25" customHeight="1">
      <c r="A143" s="1">
        <v>42144</v>
      </c>
      <c r="B143" s="77">
        <v>3250.5550000000003</v>
      </c>
      <c r="C143" s="78">
        <f t="shared" si="21"/>
        <v>140.19999999999999</v>
      </c>
      <c r="D143" s="78">
        <v>141</v>
      </c>
      <c r="E143" s="79"/>
      <c r="F143" s="80">
        <v>2216.4450000000002</v>
      </c>
      <c r="G143" s="81">
        <v>50.7</v>
      </c>
      <c r="H143" s="125">
        <f t="shared" si="17"/>
        <v>63.2</v>
      </c>
      <c r="I143" s="81">
        <v>63.2</v>
      </c>
      <c r="K143" s="82">
        <v>2058.5949999999998</v>
      </c>
      <c r="L143" s="83">
        <f t="shared" si="15"/>
        <v>50.7</v>
      </c>
      <c r="M143" s="83">
        <v>73</v>
      </c>
      <c r="O143" s="85">
        <f t="shared" si="16"/>
        <v>7.372525827681649</v>
      </c>
      <c r="P143" s="86">
        <v>208.85342288050001</v>
      </c>
      <c r="Q143" s="86">
        <v>220</v>
      </c>
      <c r="R143" s="87" t="s">
        <v>40</v>
      </c>
      <c r="S143" s="110">
        <f t="shared" si="18"/>
        <v>1877.5594249999999</v>
      </c>
      <c r="T143" s="95">
        <v>47.533149999999999</v>
      </c>
      <c r="U143" s="88">
        <v>59.2</v>
      </c>
      <c r="X143" s="90">
        <v>75.5</v>
      </c>
      <c r="Y143" s="91">
        <v>42</v>
      </c>
      <c r="Z143" s="91">
        <v>22.7</v>
      </c>
      <c r="AA143" s="92">
        <f t="shared" si="19"/>
        <v>140.19999999999999</v>
      </c>
      <c r="AC143" s="48">
        <v>41779</v>
      </c>
      <c r="AD143" s="78">
        <v>115</v>
      </c>
      <c r="AE143" s="81">
        <v>43</v>
      </c>
      <c r="AF143" s="83">
        <f t="shared" si="20"/>
        <v>43</v>
      </c>
      <c r="AG143" s="86">
        <v>201.9</v>
      </c>
      <c r="AH143" s="93">
        <v>48.8</v>
      </c>
    </row>
    <row r="144" spans="1:34" ht="11.25" customHeight="1">
      <c r="A144" s="1">
        <v>42145</v>
      </c>
      <c r="B144" s="77">
        <v>3250.5550000000003</v>
      </c>
      <c r="C144" s="78">
        <f t="shared" si="21"/>
        <v>137.6</v>
      </c>
      <c r="D144" s="78">
        <v>141</v>
      </c>
      <c r="E144" s="79"/>
      <c r="F144" s="80">
        <v>2216.4450000000002</v>
      </c>
      <c r="G144" s="81">
        <v>52.8</v>
      </c>
      <c r="H144" s="125">
        <f t="shared" si="17"/>
        <v>63.2</v>
      </c>
      <c r="I144" s="81">
        <v>63.2</v>
      </c>
      <c r="K144" s="82">
        <v>2058.5949999999998</v>
      </c>
      <c r="L144" s="83">
        <f t="shared" si="15"/>
        <v>52.8</v>
      </c>
      <c r="M144" s="83">
        <v>73</v>
      </c>
      <c r="O144" s="85">
        <f t="shared" si="16"/>
        <v>7.3602829889979686</v>
      </c>
      <c r="P144" s="86">
        <v>208.50660025489998</v>
      </c>
      <c r="Q144" s="86">
        <v>220</v>
      </c>
      <c r="R144" s="87" t="s">
        <v>40</v>
      </c>
      <c r="S144" s="110">
        <f t="shared" si="18"/>
        <v>1860.8072119853011</v>
      </c>
      <c r="T144" s="95">
        <v>47.109043341400032</v>
      </c>
      <c r="U144" s="88">
        <v>59.2</v>
      </c>
      <c r="X144" s="90">
        <v>76.8</v>
      </c>
      <c r="Y144" s="91">
        <v>45.5</v>
      </c>
      <c r="Z144" s="91">
        <v>15.3</v>
      </c>
      <c r="AA144" s="92">
        <f t="shared" si="19"/>
        <v>137.6</v>
      </c>
      <c r="AC144" s="48">
        <v>41780</v>
      </c>
      <c r="AD144" s="78">
        <v>115</v>
      </c>
      <c r="AE144" s="81">
        <v>42</v>
      </c>
      <c r="AF144" s="83">
        <f t="shared" si="20"/>
        <v>42</v>
      </c>
      <c r="AG144" s="86">
        <v>200.4</v>
      </c>
      <c r="AH144" s="93">
        <v>47.9</v>
      </c>
    </row>
    <row r="145" spans="1:34" ht="11.25" customHeight="1">
      <c r="A145" s="1">
        <v>42146</v>
      </c>
      <c r="B145" s="77">
        <v>3250.5550000000003</v>
      </c>
      <c r="C145" s="78">
        <f t="shared" si="21"/>
        <v>135.70000000000002</v>
      </c>
      <c r="D145" s="78">
        <v>141</v>
      </c>
      <c r="E145" s="79"/>
      <c r="F145" s="80">
        <v>2216.4450000000002</v>
      </c>
      <c r="G145" s="81">
        <v>51.3</v>
      </c>
      <c r="H145" s="125">
        <f t="shared" si="17"/>
        <v>63.2</v>
      </c>
      <c r="I145" s="81">
        <v>63.2</v>
      </c>
      <c r="K145" s="82">
        <v>2058.5949999999998</v>
      </c>
      <c r="L145" s="83">
        <f t="shared" si="15"/>
        <v>51.3</v>
      </c>
      <c r="M145" s="83">
        <v>73</v>
      </c>
      <c r="O145" s="85">
        <f t="shared" si="16"/>
        <v>7.3435864270448894</v>
      </c>
      <c r="P145" s="86">
        <v>208.0336098313</v>
      </c>
      <c r="Q145" s="86">
        <v>220</v>
      </c>
      <c r="R145" s="87" t="s">
        <v>40</v>
      </c>
      <c r="S145" s="110">
        <f t="shared" si="18"/>
        <v>1860.6178750000006</v>
      </c>
      <c r="T145" s="95">
        <v>47.104250000000015</v>
      </c>
      <c r="U145" s="88">
        <v>59.2</v>
      </c>
      <c r="X145" s="90">
        <v>77</v>
      </c>
      <c r="Y145" s="91">
        <v>43.4</v>
      </c>
      <c r="Z145" s="91">
        <v>15.3</v>
      </c>
      <c r="AA145" s="92">
        <f t="shared" si="19"/>
        <v>135.70000000000002</v>
      </c>
      <c r="AC145" s="48">
        <v>41781</v>
      </c>
      <c r="AD145" s="78">
        <v>121</v>
      </c>
      <c r="AE145" s="81">
        <v>45</v>
      </c>
      <c r="AF145" s="83">
        <f t="shared" si="20"/>
        <v>45</v>
      </c>
      <c r="AG145" s="86">
        <v>197.4</v>
      </c>
      <c r="AH145" s="93">
        <v>48.2</v>
      </c>
    </row>
    <row r="146" spans="1:34" ht="11.25" customHeight="1">
      <c r="A146" s="1">
        <v>42147</v>
      </c>
      <c r="B146" s="77">
        <v>3250.5550000000003</v>
      </c>
      <c r="C146" s="78">
        <f t="shared" si="21"/>
        <v>132.1</v>
      </c>
      <c r="D146" s="78">
        <v>141</v>
      </c>
      <c r="E146" s="79"/>
      <c r="F146" s="80">
        <v>2216.4450000000002</v>
      </c>
      <c r="G146" s="81">
        <v>51.6</v>
      </c>
      <c r="H146" s="125">
        <f t="shared" si="17"/>
        <v>63.2</v>
      </c>
      <c r="I146" s="81">
        <v>63.2</v>
      </c>
      <c r="K146" s="82">
        <v>2058.5949999999998</v>
      </c>
      <c r="L146" s="83">
        <f t="shared" si="15"/>
        <v>51.6</v>
      </c>
      <c r="M146" s="83">
        <v>73</v>
      </c>
      <c r="O146" s="85">
        <f t="shared" si="16"/>
        <v>7.3628058818618092</v>
      </c>
      <c r="P146" s="86">
        <v>208.57807030769999</v>
      </c>
      <c r="Q146" s="86">
        <v>220</v>
      </c>
      <c r="R146" s="87" t="s">
        <v>40</v>
      </c>
      <c r="S146" s="110">
        <f t="shared" si="18"/>
        <v>1756.0866549999996</v>
      </c>
      <c r="T146" s="95">
        <v>44.457889999999992</v>
      </c>
      <c r="U146" s="88">
        <v>59.2</v>
      </c>
      <c r="X146" s="90">
        <v>74</v>
      </c>
      <c r="Y146" s="91">
        <v>41.1</v>
      </c>
      <c r="Z146" s="91">
        <v>17</v>
      </c>
      <c r="AA146" s="92">
        <f t="shared" si="19"/>
        <v>132.1</v>
      </c>
      <c r="AC146" s="48">
        <v>41782</v>
      </c>
      <c r="AD146" s="78">
        <v>123</v>
      </c>
      <c r="AE146" s="81">
        <v>41</v>
      </c>
      <c r="AF146" s="83">
        <f t="shared" si="20"/>
        <v>41</v>
      </c>
      <c r="AG146" s="86">
        <v>195.4</v>
      </c>
      <c r="AH146" s="93">
        <v>47.1</v>
      </c>
    </row>
    <row r="147" spans="1:34" ht="11.25" customHeight="1">
      <c r="A147" s="1">
        <v>42148</v>
      </c>
      <c r="B147" s="77">
        <v>3250.5550000000003</v>
      </c>
      <c r="C147" s="78">
        <f t="shared" si="21"/>
        <v>135.79999999999998</v>
      </c>
      <c r="D147" s="78">
        <v>141</v>
      </c>
      <c r="E147" s="79"/>
      <c r="F147" s="80">
        <v>2216.4450000000002</v>
      </c>
      <c r="G147" s="81">
        <v>50.8</v>
      </c>
      <c r="H147" s="125">
        <f t="shared" si="17"/>
        <v>63.2</v>
      </c>
      <c r="I147" s="81">
        <v>63.2</v>
      </c>
      <c r="K147" s="82">
        <v>2058.5949999999998</v>
      </c>
      <c r="L147" s="83">
        <f t="shared" si="15"/>
        <v>50.8</v>
      </c>
      <c r="M147" s="83">
        <v>73</v>
      </c>
      <c r="O147" s="85">
        <f t="shared" si="16"/>
        <v>7.3522731364779492</v>
      </c>
      <c r="P147" s="86">
        <v>208.27969225149999</v>
      </c>
      <c r="Q147" s="86">
        <v>220</v>
      </c>
      <c r="R147" s="87" t="s">
        <v>40</v>
      </c>
      <c r="S147" s="110">
        <f t="shared" si="18"/>
        <v>1675.9087778493501</v>
      </c>
      <c r="T147" s="95">
        <v>42.428070325300006</v>
      </c>
      <c r="U147" s="88">
        <v>59.2</v>
      </c>
      <c r="X147" s="90">
        <v>75.2</v>
      </c>
      <c r="Y147" s="91">
        <v>37.9</v>
      </c>
      <c r="Z147" s="91">
        <v>22.7</v>
      </c>
      <c r="AA147" s="92">
        <f t="shared" si="19"/>
        <v>135.79999999999998</v>
      </c>
      <c r="AC147" s="48">
        <v>41783</v>
      </c>
      <c r="AD147" s="78">
        <v>119</v>
      </c>
      <c r="AE147" s="81">
        <v>41</v>
      </c>
      <c r="AF147" s="83">
        <f t="shared" si="20"/>
        <v>41</v>
      </c>
      <c r="AG147" s="86">
        <v>196.9</v>
      </c>
      <c r="AH147" s="93">
        <v>47.9</v>
      </c>
    </row>
    <row r="148" spans="1:34" ht="11.25" customHeight="1">
      <c r="A148" s="1">
        <v>42149</v>
      </c>
      <c r="B148" s="77">
        <v>3250.5550000000003</v>
      </c>
      <c r="C148" s="78">
        <f t="shared" si="21"/>
        <v>138.60000000000002</v>
      </c>
      <c r="D148" s="78">
        <v>141</v>
      </c>
      <c r="E148" s="79"/>
      <c r="F148" s="80">
        <v>2216.4450000000002</v>
      </c>
      <c r="G148" s="81">
        <v>50.5</v>
      </c>
      <c r="H148" s="125">
        <f t="shared" si="17"/>
        <v>54</v>
      </c>
      <c r="I148" s="81">
        <v>54</v>
      </c>
      <c r="J148" s="94" t="s">
        <v>41</v>
      </c>
      <c r="K148" s="82">
        <v>2058.5949999999998</v>
      </c>
      <c r="L148" s="83">
        <f t="shared" si="15"/>
        <v>50.5</v>
      </c>
      <c r="M148" s="83">
        <v>73</v>
      </c>
      <c r="O148" s="85">
        <f t="shared" si="16"/>
        <v>7.2750095607058798</v>
      </c>
      <c r="P148" s="86">
        <v>206.09092239960003</v>
      </c>
      <c r="Q148" s="86">
        <v>220</v>
      </c>
      <c r="R148" s="87" t="s">
        <v>40</v>
      </c>
      <c r="S148" s="110">
        <f t="shared" si="18"/>
        <v>1662.7868888066498</v>
      </c>
      <c r="T148" s="95">
        <v>42.095870602699996</v>
      </c>
      <c r="U148" s="88">
        <v>59.2</v>
      </c>
      <c r="X148" s="90">
        <v>74.2</v>
      </c>
      <c r="Y148" s="91">
        <v>40.6</v>
      </c>
      <c r="Z148" s="91">
        <v>23.8</v>
      </c>
      <c r="AA148" s="92">
        <f t="shared" si="19"/>
        <v>138.60000000000002</v>
      </c>
      <c r="AC148" s="48">
        <v>41784</v>
      </c>
      <c r="AD148" s="78">
        <v>116</v>
      </c>
      <c r="AE148" s="81">
        <v>40</v>
      </c>
      <c r="AF148" s="83">
        <f t="shared" si="20"/>
        <v>40</v>
      </c>
      <c r="AG148" s="86">
        <v>198.3</v>
      </c>
      <c r="AH148" s="93">
        <v>47</v>
      </c>
    </row>
    <row r="149" spans="1:34" ht="11.25" customHeight="1">
      <c r="A149" s="1">
        <v>42150</v>
      </c>
      <c r="B149" s="77">
        <v>3250.5550000000003</v>
      </c>
      <c r="C149" s="78">
        <f t="shared" si="21"/>
        <v>136.5</v>
      </c>
      <c r="D149" s="78">
        <v>141</v>
      </c>
      <c r="E149" s="79"/>
      <c r="F149" s="80">
        <v>2216.4450000000002</v>
      </c>
      <c r="G149" s="81">
        <v>48.2</v>
      </c>
      <c r="H149" s="125">
        <f t="shared" si="17"/>
        <v>54</v>
      </c>
      <c r="I149" s="81">
        <v>54</v>
      </c>
      <c r="J149" s="94" t="s">
        <v>41</v>
      </c>
      <c r="K149" s="82">
        <v>2058.5949999999998</v>
      </c>
      <c r="L149" s="83">
        <f t="shared" si="15"/>
        <v>48.2</v>
      </c>
      <c r="M149" s="83">
        <v>73</v>
      </c>
      <c r="O149" s="85">
        <f t="shared" si="16"/>
        <v>7.312120037279338</v>
      </c>
      <c r="P149" s="86">
        <v>207.14221068779997</v>
      </c>
      <c r="Q149" s="86">
        <v>220</v>
      </c>
      <c r="R149" s="87" t="s">
        <v>40</v>
      </c>
      <c r="S149" s="110">
        <f t="shared" si="18"/>
        <v>1715.2100800000001</v>
      </c>
      <c r="T149" s="95">
        <v>43.42304</v>
      </c>
      <c r="U149" s="88">
        <v>59.2</v>
      </c>
      <c r="X149" s="90">
        <v>73.900000000000006</v>
      </c>
      <c r="Y149" s="91">
        <v>40.4</v>
      </c>
      <c r="Z149" s="91">
        <v>22.2</v>
      </c>
      <c r="AA149" s="92">
        <f t="shared" si="19"/>
        <v>136.5</v>
      </c>
      <c r="AC149" s="48">
        <v>41785</v>
      </c>
      <c r="AD149" s="78">
        <v>115</v>
      </c>
      <c r="AE149" s="81">
        <v>40</v>
      </c>
      <c r="AF149" s="83">
        <f t="shared" si="20"/>
        <v>40</v>
      </c>
      <c r="AG149" s="86">
        <v>196</v>
      </c>
      <c r="AH149" s="93">
        <v>45.8</v>
      </c>
    </row>
    <row r="150" spans="1:34" ht="11.25" customHeight="1">
      <c r="A150" s="1">
        <v>42151</v>
      </c>
      <c r="B150" s="77">
        <v>3250.5550000000003</v>
      </c>
      <c r="C150" s="78">
        <f t="shared" si="21"/>
        <v>139.6</v>
      </c>
      <c r="D150" s="78">
        <v>141</v>
      </c>
      <c r="E150" s="79"/>
      <c r="F150" s="80">
        <v>2216.4450000000002</v>
      </c>
      <c r="G150" s="81">
        <v>48.3</v>
      </c>
      <c r="H150" s="125">
        <f t="shared" si="17"/>
        <v>54</v>
      </c>
      <c r="I150" s="81">
        <v>54</v>
      </c>
      <c r="J150" s="94" t="s">
        <v>41</v>
      </c>
      <c r="K150" s="82">
        <v>2058.5949999999998</v>
      </c>
      <c r="L150" s="83">
        <f t="shared" si="15"/>
        <v>48.3</v>
      </c>
      <c r="M150" s="83">
        <v>73</v>
      </c>
      <c r="O150" s="85">
        <f t="shared" si="16"/>
        <v>7.3644070438341398</v>
      </c>
      <c r="P150" s="86">
        <v>208.6234290038</v>
      </c>
      <c r="Q150" s="86">
        <v>220</v>
      </c>
      <c r="R150" s="87" t="s">
        <v>40</v>
      </c>
      <c r="S150" s="110">
        <f t="shared" si="18"/>
        <v>1740.9996668495501</v>
      </c>
      <c r="T150" s="95">
        <v>44.075940932900004</v>
      </c>
      <c r="U150" s="88">
        <v>59.2</v>
      </c>
      <c r="X150" s="90">
        <v>76.599999999999994</v>
      </c>
      <c r="Y150" s="91">
        <v>41</v>
      </c>
      <c r="Z150" s="91">
        <v>22</v>
      </c>
      <c r="AA150" s="92">
        <f t="shared" si="19"/>
        <v>139.6</v>
      </c>
      <c r="AC150" s="48">
        <v>41786</v>
      </c>
      <c r="AD150" s="78">
        <v>112</v>
      </c>
      <c r="AE150" s="81">
        <v>40</v>
      </c>
      <c r="AF150" s="83">
        <f t="shared" si="20"/>
        <v>40</v>
      </c>
      <c r="AG150" s="86">
        <v>195.6</v>
      </c>
      <c r="AH150" s="93">
        <v>45.7</v>
      </c>
    </row>
    <row r="151" spans="1:34" ht="11.25" customHeight="1">
      <c r="A151" s="1">
        <v>42152</v>
      </c>
      <c r="B151" s="77">
        <v>3250.5550000000003</v>
      </c>
      <c r="C151" s="78">
        <f t="shared" si="21"/>
        <v>134.9</v>
      </c>
      <c r="D151" s="78">
        <v>141</v>
      </c>
      <c r="E151" s="79"/>
      <c r="F151" s="80">
        <v>2216.4450000000002</v>
      </c>
      <c r="G151" s="81">
        <v>49.6</v>
      </c>
      <c r="H151" s="125">
        <f t="shared" si="17"/>
        <v>54</v>
      </c>
      <c r="I151" s="81">
        <v>54</v>
      </c>
      <c r="J151" s="94" t="s">
        <v>41</v>
      </c>
      <c r="K151" s="82">
        <v>2058.5949999999998</v>
      </c>
      <c r="L151" s="83">
        <f t="shared" si="15"/>
        <v>49.6</v>
      </c>
      <c r="M151" s="83">
        <v>73</v>
      </c>
      <c r="O151" s="85">
        <f t="shared" si="16"/>
        <v>7.4874484336504903</v>
      </c>
      <c r="P151" s="86">
        <v>212.10902078330002</v>
      </c>
      <c r="Q151" s="86">
        <v>220</v>
      </c>
      <c r="R151" s="87" t="s">
        <v>40</v>
      </c>
      <c r="S151" s="110">
        <f t="shared" si="18"/>
        <v>1828.4135409540504</v>
      </c>
      <c r="T151" s="95">
        <v>46.28895040390001</v>
      </c>
      <c r="U151" s="88">
        <v>59.2</v>
      </c>
      <c r="X151" s="90">
        <v>75.5</v>
      </c>
      <c r="Y151" s="91">
        <v>40.1</v>
      </c>
      <c r="Z151" s="91">
        <v>19.3</v>
      </c>
      <c r="AA151" s="92">
        <f t="shared" si="19"/>
        <v>134.9</v>
      </c>
      <c r="AC151" s="48">
        <v>41787</v>
      </c>
      <c r="AD151" s="78">
        <v>113</v>
      </c>
      <c r="AE151" s="81">
        <v>41</v>
      </c>
      <c r="AF151" s="83">
        <f t="shared" si="20"/>
        <v>41</v>
      </c>
      <c r="AG151" s="86">
        <v>194.2</v>
      </c>
      <c r="AH151" s="93">
        <v>46.3</v>
      </c>
    </row>
    <row r="152" spans="1:34" ht="11.25" customHeight="1">
      <c r="A152" s="1">
        <v>42153</v>
      </c>
      <c r="B152" s="77">
        <v>3250.5550000000003</v>
      </c>
      <c r="C152" s="78">
        <f t="shared" si="21"/>
        <v>135.69999999999999</v>
      </c>
      <c r="D152" s="78">
        <v>141</v>
      </c>
      <c r="E152" s="79"/>
      <c r="F152" s="80">
        <v>2216.4450000000002</v>
      </c>
      <c r="G152" s="81">
        <v>50.3</v>
      </c>
      <c r="H152" s="125">
        <f t="shared" si="17"/>
        <v>63.2</v>
      </c>
      <c r="I152" s="81">
        <v>63.2</v>
      </c>
      <c r="K152" s="82">
        <v>2058.5949999999998</v>
      </c>
      <c r="L152" s="83">
        <f t="shared" si="15"/>
        <v>50.3</v>
      </c>
      <c r="M152" s="83">
        <v>73</v>
      </c>
      <c r="O152" s="85">
        <f t="shared" si="16"/>
        <v>7.6000837977405791</v>
      </c>
      <c r="P152" s="86">
        <v>215.29982429859999</v>
      </c>
      <c r="Q152" s="86">
        <v>220</v>
      </c>
      <c r="R152" s="87" t="s">
        <v>40</v>
      </c>
      <c r="S152" s="110">
        <f t="shared" si="18"/>
        <v>1784.369862278</v>
      </c>
      <c r="T152" s="95">
        <v>45.173920563999999</v>
      </c>
      <c r="U152" s="88">
        <v>59.2</v>
      </c>
      <c r="X152" s="90">
        <v>76.5</v>
      </c>
      <c r="Y152" s="91">
        <v>41.6</v>
      </c>
      <c r="Z152" s="91">
        <v>17.600000000000001</v>
      </c>
      <c r="AA152" s="92">
        <f t="shared" si="19"/>
        <v>135.69999999999999</v>
      </c>
      <c r="AC152" s="48">
        <v>41788</v>
      </c>
      <c r="AD152" s="78">
        <v>121</v>
      </c>
      <c r="AE152" s="81">
        <v>42</v>
      </c>
      <c r="AF152" s="83">
        <f t="shared" si="20"/>
        <v>42</v>
      </c>
      <c r="AG152" s="86">
        <v>193.6</v>
      </c>
      <c r="AH152" s="93">
        <v>44.4</v>
      </c>
    </row>
    <row r="153" spans="1:34" ht="11.25" customHeight="1">
      <c r="A153" s="1">
        <v>42154</v>
      </c>
      <c r="B153" s="77">
        <v>3250.5550000000003</v>
      </c>
      <c r="C153" s="78">
        <f t="shared" si="21"/>
        <v>138.89999999999998</v>
      </c>
      <c r="D153" s="78">
        <v>141</v>
      </c>
      <c r="E153" s="79"/>
      <c r="F153" s="80">
        <v>2216.4450000000002</v>
      </c>
      <c r="G153" s="81">
        <v>51.4</v>
      </c>
      <c r="H153" s="125">
        <f t="shared" si="17"/>
        <v>63.2</v>
      </c>
      <c r="I153" s="81">
        <v>63.2</v>
      </c>
      <c r="K153" s="82">
        <v>2058.5949999999998</v>
      </c>
      <c r="L153" s="83">
        <f t="shared" si="15"/>
        <v>51.4</v>
      </c>
      <c r="M153" s="83">
        <v>73</v>
      </c>
      <c r="O153" s="85">
        <f t="shared" si="16"/>
        <v>7.5897098348278202</v>
      </c>
      <c r="P153" s="86">
        <v>215.00594432940002</v>
      </c>
      <c r="Q153" s="86">
        <v>220</v>
      </c>
      <c r="R153" s="87" t="s">
        <v>40</v>
      </c>
      <c r="S153" s="110">
        <f t="shared" si="18"/>
        <v>1704.0094813813494</v>
      </c>
      <c r="T153" s="95">
        <v>43.139480541299982</v>
      </c>
      <c r="U153" s="88">
        <v>59.2</v>
      </c>
      <c r="X153" s="90">
        <v>75.599999999999994</v>
      </c>
      <c r="Y153" s="91">
        <v>42.6</v>
      </c>
      <c r="Z153" s="91">
        <v>20.7</v>
      </c>
      <c r="AA153" s="92">
        <f t="shared" si="19"/>
        <v>138.89999999999998</v>
      </c>
      <c r="AC153" s="48">
        <v>41789</v>
      </c>
      <c r="AD153" s="78">
        <v>117</v>
      </c>
      <c r="AE153" s="81">
        <v>43</v>
      </c>
      <c r="AF153" s="83">
        <f t="shared" si="20"/>
        <v>43</v>
      </c>
      <c r="AG153" s="86">
        <v>196.5</v>
      </c>
      <c r="AH153" s="93">
        <v>45.7</v>
      </c>
    </row>
    <row r="154" spans="1:34" ht="11.25" customHeight="1">
      <c r="A154" s="1">
        <v>42155</v>
      </c>
      <c r="B154" s="77">
        <v>3250.5550000000003</v>
      </c>
      <c r="C154" s="78">
        <f t="shared" si="21"/>
        <v>141.30000000000001</v>
      </c>
      <c r="D154" s="78">
        <v>141</v>
      </c>
      <c r="E154" s="79"/>
      <c r="F154" s="80">
        <v>2216.4450000000002</v>
      </c>
      <c r="G154" s="81">
        <v>51.7</v>
      </c>
      <c r="H154" s="125">
        <f t="shared" si="17"/>
        <v>63.2</v>
      </c>
      <c r="I154" s="81">
        <v>63.2</v>
      </c>
      <c r="K154" s="82">
        <v>2058.5949999999998</v>
      </c>
      <c r="L154" s="83">
        <f t="shared" si="15"/>
        <v>51.7</v>
      </c>
      <c r="M154" s="83">
        <v>73</v>
      </c>
      <c r="O154" s="85">
        <f t="shared" si="16"/>
        <v>7.5812087876897873</v>
      </c>
      <c r="P154" s="86">
        <v>214.76512146429994</v>
      </c>
      <c r="Q154" s="86">
        <v>220</v>
      </c>
      <c r="R154" s="87" t="s">
        <v>40</v>
      </c>
      <c r="S154" s="110">
        <f t="shared" si="18"/>
        <v>1643.0796306466998</v>
      </c>
      <c r="T154" s="95">
        <v>41.596952674599997</v>
      </c>
      <c r="U154" s="88">
        <v>59.2</v>
      </c>
      <c r="X154" s="90">
        <v>75.2</v>
      </c>
      <c r="Y154" s="91">
        <v>40.799999999999997</v>
      </c>
      <c r="Z154" s="91">
        <v>25.3</v>
      </c>
      <c r="AA154" s="92">
        <f t="shared" si="19"/>
        <v>141.30000000000001</v>
      </c>
      <c r="AC154" s="48">
        <v>41790</v>
      </c>
      <c r="AD154" s="78">
        <v>113</v>
      </c>
      <c r="AE154" s="81">
        <v>41</v>
      </c>
      <c r="AF154" s="83">
        <f t="shared" si="20"/>
        <v>41</v>
      </c>
      <c r="AG154" s="86">
        <v>197.2</v>
      </c>
      <c r="AH154" s="93">
        <v>46.4</v>
      </c>
    </row>
    <row r="155" spans="1:34" ht="11.25" customHeight="1">
      <c r="A155" s="1">
        <v>42156</v>
      </c>
      <c r="B155" s="77">
        <v>3108.1049999999996</v>
      </c>
      <c r="C155" s="78">
        <f t="shared" si="21"/>
        <v>140.9</v>
      </c>
      <c r="D155" s="78">
        <v>141</v>
      </c>
      <c r="E155" s="79"/>
      <c r="F155" s="80">
        <v>2216.4450000000002</v>
      </c>
      <c r="G155" s="81">
        <v>51.7</v>
      </c>
      <c r="H155" s="125">
        <f t="shared" si="17"/>
        <v>57</v>
      </c>
      <c r="I155" s="81">
        <v>57</v>
      </c>
      <c r="J155" s="94" t="s">
        <v>21</v>
      </c>
      <c r="K155" s="82">
        <v>2058.5949999999998</v>
      </c>
      <c r="L155" s="83">
        <f t="shared" si="15"/>
        <v>51.7</v>
      </c>
      <c r="M155" s="83">
        <v>71</v>
      </c>
      <c r="O155" s="85">
        <f t="shared" si="16"/>
        <v>7.4720921999999996</v>
      </c>
      <c r="P155" s="86">
        <v>211.67400000000001</v>
      </c>
      <c r="Q155" s="86">
        <v>220</v>
      </c>
      <c r="R155" s="87" t="s">
        <v>40</v>
      </c>
      <c r="S155" s="110">
        <f t="shared" si="18"/>
        <v>1735.9017600000002</v>
      </c>
      <c r="T155" s="95">
        <v>43.946880000000007</v>
      </c>
      <c r="U155" s="88">
        <v>56</v>
      </c>
      <c r="V155" s="89" t="s">
        <v>42</v>
      </c>
      <c r="X155" s="90">
        <v>75.2</v>
      </c>
      <c r="Y155" s="91">
        <v>40.5</v>
      </c>
      <c r="Z155" s="91">
        <v>25.2</v>
      </c>
      <c r="AA155" s="92">
        <f t="shared" si="19"/>
        <v>140.9</v>
      </c>
      <c r="AC155" s="48">
        <v>41791</v>
      </c>
      <c r="AD155" s="78">
        <v>116</v>
      </c>
      <c r="AE155" s="81">
        <v>40</v>
      </c>
      <c r="AF155" s="83">
        <f t="shared" si="20"/>
        <v>40</v>
      </c>
      <c r="AG155" s="86">
        <v>185.5</v>
      </c>
      <c r="AH155" s="93">
        <v>45.8</v>
      </c>
    </row>
    <row r="156" spans="1:34" ht="11.25" customHeight="1">
      <c r="A156" s="1">
        <v>42157</v>
      </c>
      <c r="B156" s="77">
        <v>3108.1049999999996</v>
      </c>
      <c r="C156" s="78">
        <f t="shared" si="21"/>
        <v>145.10000000000002</v>
      </c>
      <c r="D156" s="78">
        <v>141</v>
      </c>
      <c r="E156" s="79"/>
      <c r="F156" s="80">
        <v>2216.4450000000002</v>
      </c>
      <c r="G156" s="81">
        <v>50.1</v>
      </c>
      <c r="H156" s="125">
        <f t="shared" si="17"/>
        <v>57</v>
      </c>
      <c r="I156" s="81">
        <v>57</v>
      </c>
      <c r="J156" s="94" t="s">
        <v>21</v>
      </c>
      <c r="K156" s="82">
        <v>2058.5949999999998</v>
      </c>
      <c r="L156" s="83">
        <f t="shared" si="15"/>
        <v>50.1</v>
      </c>
      <c r="M156" s="83">
        <v>71</v>
      </c>
      <c r="O156" s="85">
        <f t="shared" si="16"/>
        <v>7.3632976000000001</v>
      </c>
      <c r="P156" s="86">
        <v>208.59200000000001</v>
      </c>
      <c r="Q156" s="86">
        <v>220</v>
      </c>
      <c r="R156" s="87" t="s">
        <v>40</v>
      </c>
      <c r="S156" s="110">
        <f t="shared" si="18"/>
        <v>1622.4561799999997</v>
      </c>
      <c r="T156" s="95">
        <v>41.074839999999995</v>
      </c>
      <c r="U156" s="88">
        <v>56</v>
      </c>
      <c r="V156" s="89" t="s">
        <v>42</v>
      </c>
      <c r="X156" s="90">
        <v>71.900000000000006</v>
      </c>
      <c r="Y156" s="91">
        <v>40.700000000000003</v>
      </c>
      <c r="Z156" s="91">
        <v>32.5</v>
      </c>
      <c r="AA156" s="92">
        <f t="shared" si="19"/>
        <v>145.10000000000002</v>
      </c>
      <c r="AC156" s="48">
        <v>41792</v>
      </c>
      <c r="AD156" s="78">
        <v>116</v>
      </c>
      <c r="AE156" s="81">
        <v>38</v>
      </c>
      <c r="AF156" s="83">
        <f t="shared" si="20"/>
        <v>38</v>
      </c>
      <c r="AG156" s="86">
        <v>174.8</v>
      </c>
      <c r="AH156" s="93">
        <v>44.8</v>
      </c>
    </row>
    <row r="157" spans="1:34" ht="11.25" customHeight="1">
      <c r="A157" s="1">
        <v>42158</v>
      </c>
      <c r="B157" s="77">
        <v>3108.1049999999996</v>
      </c>
      <c r="C157" s="78">
        <f t="shared" si="21"/>
        <v>144.29999999999998</v>
      </c>
      <c r="D157" s="78">
        <v>141</v>
      </c>
      <c r="E157" s="79"/>
      <c r="F157" s="80">
        <v>2216.4450000000002</v>
      </c>
      <c r="G157" s="81">
        <v>49.9</v>
      </c>
      <c r="H157" s="125">
        <f t="shared" si="17"/>
        <v>57</v>
      </c>
      <c r="I157" s="81">
        <v>57</v>
      </c>
      <c r="J157" s="94" t="s">
        <v>21</v>
      </c>
      <c r="K157" s="82">
        <v>2058.5949999999998</v>
      </c>
      <c r="L157" s="83">
        <f t="shared" si="15"/>
        <v>49.9</v>
      </c>
      <c r="M157" s="83">
        <v>71</v>
      </c>
      <c r="O157" s="85">
        <f t="shared" si="16"/>
        <v>7.3255971999999989</v>
      </c>
      <c r="P157" s="86">
        <v>207.524</v>
      </c>
      <c r="Q157" s="86">
        <v>220</v>
      </c>
      <c r="R157" s="87" t="s">
        <v>40</v>
      </c>
      <c r="S157" s="110">
        <f t="shared" si="18"/>
        <v>1595.5942049999994</v>
      </c>
      <c r="T157" s="95">
        <v>40.394789999999986</v>
      </c>
      <c r="U157" s="88">
        <v>56</v>
      </c>
      <c r="V157" s="89" t="s">
        <v>42</v>
      </c>
      <c r="X157" s="90">
        <v>74.2</v>
      </c>
      <c r="Y157" s="91">
        <v>40.9</v>
      </c>
      <c r="Z157" s="91">
        <v>29.2</v>
      </c>
      <c r="AA157" s="92">
        <f t="shared" si="19"/>
        <v>144.29999999999998</v>
      </c>
      <c r="AC157" s="48">
        <v>41793</v>
      </c>
      <c r="AD157" s="78">
        <v>116</v>
      </c>
      <c r="AE157" s="81">
        <v>39</v>
      </c>
      <c r="AF157" s="83">
        <f t="shared" si="20"/>
        <v>39</v>
      </c>
      <c r="AG157" s="86">
        <v>177.5</v>
      </c>
      <c r="AH157" s="93">
        <v>44.8</v>
      </c>
    </row>
    <row r="158" spans="1:34" ht="11.25" customHeight="1">
      <c r="A158" s="1">
        <v>42159</v>
      </c>
      <c r="B158" s="77">
        <v>3108.1049999999996</v>
      </c>
      <c r="C158" s="78">
        <f t="shared" si="21"/>
        <v>142.4</v>
      </c>
      <c r="D158" s="78">
        <v>141</v>
      </c>
      <c r="E158" s="79"/>
      <c r="F158" s="80">
        <v>2216.4450000000002</v>
      </c>
      <c r="G158" s="81">
        <v>49</v>
      </c>
      <c r="H158" s="125">
        <f t="shared" si="17"/>
        <v>57</v>
      </c>
      <c r="I158" s="81">
        <v>57</v>
      </c>
      <c r="J158" s="94" t="s">
        <v>21</v>
      </c>
      <c r="K158" s="82">
        <v>2058.5949999999998</v>
      </c>
      <c r="L158" s="83">
        <f t="shared" si="15"/>
        <v>49</v>
      </c>
      <c r="M158" s="83">
        <v>71</v>
      </c>
      <c r="O158" s="85">
        <f t="shared" si="16"/>
        <v>7.283978499999999</v>
      </c>
      <c r="P158" s="86">
        <v>206.345</v>
      </c>
      <c r="Q158" s="86">
        <v>220</v>
      </c>
      <c r="R158" s="87" t="s">
        <v>40</v>
      </c>
      <c r="S158" s="110">
        <f t="shared" si="18"/>
        <v>1646.0744149999998</v>
      </c>
      <c r="T158" s="95">
        <v>41.672769999999993</v>
      </c>
      <c r="U158" s="88">
        <v>56</v>
      </c>
      <c r="V158" s="89" t="s">
        <v>42</v>
      </c>
      <c r="X158" s="90">
        <v>74.900000000000006</v>
      </c>
      <c r="Y158" s="91">
        <v>42.8</v>
      </c>
      <c r="Z158" s="91">
        <v>24.7</v>
      </c>
      <c r="AA158" s="92">
        <f t="shared" si="19"/>
        <v>142.4</v>
      </c>
      <c r="AC158" s="48">
        <v>41794</v>
      </c>
      <c r="AD158" s="78">
        <v>114</v>
      </c>
      <c r="AE158" s="81">
        <v>35</v>
      </c>
      <c r="AF158" s="83">
        <f t="shared" si="20"/>
        <v>35</v>
      </c>
      <c r="AG158" s="86">
        <v>175</v>
      </c>
      <c r="AH158" s="93">
        <v>45</v>
      </c>
    </row>
    <row r="159" spans="1:34" ht="11.25" customHeight="1">
      <c r="A159" s="1">
        <v>42160</v>
      </c>
      <c r="B159" s="77">
        <v>3108.1049999999996</v>
      </c>
      <c r="C159" s="78">
        <f t="shared" si="21"/>
        <v>143</v>
      </c>
      <c r="D159" s="78">
        <v>141</v>
      </c>
      <c r="E159" s="79"/>
      <c r="F159" s="80">
        <v>2216.4450000000002</v>
      </c>
      <c r="G159" s="81">
        <v>47.9</v>
      </c>
      <c r="H159" s="125">
        <f t="shared" si="17"/>
        <v>57</v>
      </c>
      <c r="I159" s="81">
        <v>57</v>
      </c>
      <c r="J159" s="94" t="s">
        <v>21</v>
      </c>
      <c r="K159" s="82">
        <v>2058.5949999999998</v>
      </c>
      <c r="L159" s="83">
        <f t="shared" si="15"/>
        <v>47.9</v>
      </c>
      <c r="M159" s="83">
        <v>71</v>
      </c>
      <c r="O159" s="85">
        <f t="shared" si="16"/>
        <v>7.5975484</v>
      </c>
      <c r="P159" s="86">
        <v>215.22800000000001</v>
      </c>
      <c r="Q159" s="86">
        <v>220</v>
      </c>
      <c r="R159" s="87" t="s">
        <v>40</v>
      </c>
      <c r="S159" s="110">
        <f t="shared" si="18"/>
        <v>1692.5303649999996</v>
      </c>
      <c r="T159" s="95">
        <v>42.848869999999991</v>
      </c>
      <c r="U159" s="88">
        <v>56</v>
      </c>
      <c r="V159" s="89" t="s">
        <v>42</v>
      </c>
      <c r="X159" s="90">
        <v>74.5</v>
      </c>
      <c r="Y159" s="91">
        <v>42.3</v>
      </c>
      <c r="Z159" s="91">
        <v>26.2</v>
      </c>
      <c r="AA159" s="92">
        <f t="shared" si="19"/>
        <v>143</v>
      </c>
      <c r="AC159" s="48">
        <v>41795</v>
      </c>
      <c r="AD159" s="78">
        <v>116</v>
      </c>
      <c r="AE159" s="81">
        <v>36</v>
      </c>
      <c r="AF159" s="83">
        <f t="shared" si="20"/>
        <v>36</v>
      </c>
      <c r="AG159" s="86">
        <v>180.2</v>
      </c>
      <c r="AH159" s="93">
        <v>44.4</v>
      </c>
    </row>
    <row r="160" spans="1:34" ht="11.25" customHeight="1">
      <c r="A160" s="1">
        <v>42161</v>
      </c>
      <c r="B160" s="77">
        <v>3108.1049999999996</v>
      </c>
      <c r="C160" s="78">
        <f t="shared" si="21"/>
        <v>146.29999999999998</v>
      </c>
      <c r="D160" s="78">
        <v>141</v>
      </c>
      <c r="E160" s="79"/>
      <c r="F160" s="80">
        <v>2216.4450000000002</v>
      </c>
      <c r="G160" s="81">
        <v>49.7</v>
      </c>
      <c r="H160" s="125">
        <f t="shared" si="17"/>
        <v>62.2</v>
      </c>
      <c r="I160" s="81">
        <v>62.2</v>
      </c>
      <c r="K160" s="82">
        <v>2058.5949999999998</v>
      </c>
      <c r="L160" s="83">
        <f t="shared" si="15"/>
        <v>49.7</v>
      </c>
      <c r="M160" s="83">
        <v>71</v>
      </c>
      <c r="O160" s="85">
        <f t="shared" si="16"/>
        <v>7.9914257999999991</v>
      </c>
      <c r="P160" s="86">
        <v>226.386</v>
      </c>
      <c r="Q160" s="86">
        <v>234</v>
      </c>
      <c r="S160" s="110">
        <f t="shared" si="18"/>
        <v>1784.79802</v>
      </c>
      <c r="T160" s="95">
        <v>45.184759999999997</v>
      </c>
      <c r="U160" s="88">
        <v>56</v>
      </c>
      <c r="V160" s="89" t="s">
        <v>42</v>
      </c>
      <c r="X160" s="90">
        <v>73.5</v>
      </c>
      <c r="Y160" s="91">
        <v>42.6</v>
      </c>
      <c r="Z160" s="91">
        <v>30.2</v>
      </c>
      <c r="AA160" s="92">
        <f t="shared" si="19"/>
        <v>146.29999999999998</v>
      </c>
      <c r="AC160" s="48">
        <v>41796</v>
      </c>
      <c r="AD160" s="78">
        <v>122</v>
      </c>
      <c r="AE160" s="81">
        <v>36</v>
      </c>
      <c r="AF160" s="83">
        <f t="shared" si="20"/>
        <v>36</v>
      </c>
      <c r="AG160" s="86">
        <v>184.4</v>
      </c>
      <c r="AH160" s="93">
        <v>45.7</v>
      </c>
    </row>
    <row r="161" spans="1:34" ht="11.25" customHeight="1">
      <c r="A161" s="1">
        <v>42162</v>
      </c>
      <c r="B161" s="77">
        <v>3108.1049999999996</v>
      </c>
      <c r="C161" s="78">
        <f t="shared" si="21"/>
        <v>150.69999999999999</v>
      </c>
      <c r="D161" s="78">
        <v>141</v>
      </c>
      <c r="E161" s="79"/>
      <c r="F161" s="80">
        <v>2216.4450000000002</v>
      </c>
      <c r="G161" s="81">
        <v>51.5</v>
      </c>
      <c r="H161" s="125">
        <f t="shared" si="17"/>
        <v>62.2</v>
      </c>
      <c r="I161" s="81">
        <v>62.2</v>
      </c>
      <c r="K161" s="82">
        <v>2058.5949999999998</v>
      </c>
      <c r="L161" s="83">
        <f t="shared" si="15"/>
        <v>51.5</v>
      </c>
      <c r="M161" s="83">
        <v>71</v>
      </c>
      <c r="O161" s="85">
        <f t="shared" si="16"/>
        <v>7.9553138999999993</v>
      </c>
      <c r="P161" s="86">
        <v>225.363</v>
      </c>
      <c r="Q161" s="86">
        <v>234</v>
      </c>
      <c r="S161" s="110">
        <f t="shared" si="18"/>
        <v>1840.7394999999999</v>
      </c>
      <c r="T161" s="95">
        <v>46.600999999999999</v>
      </c>
      <c r="U161" s="88">
        <v>56</v>
      </c>
      <c r="V161" s="89" t="s">
        <v>42</v>
      </c>
      <c r="X161" s="90">
        <v>74.5</v>
      </c>
      <c r="Y161" s="91">
        <v>41.8</v>
      </c>
      <c r="Z161" s="91">
        <v>34.4</v>
      </c>
      <c r="AA161" s="92">
        <f t="shared" si="19"/>
        <v>150.69999999999999</v>
      </c>
      <c r="AC161" s="48">
        <v>41797</v>
      </c>
      <c r="AD161" s="78">
        <v>115</v>
      </c>
      <c r="AE161" s="81">
        <v>37</v>
      </c>
      <c r="AF161" s="83">
        <f t="shared" si="20"/>
        <v>37</v>
      </c>
      <c r="AG161" s="86">
        <v>180.6</v>
      </c>
      <c r="AH161" s="93">
        <v>46.1</v>
      </c>
    </row>
    <row r="162" spans="1:34" ht="11.25" customHeight="1">
      <c r="A162" s="1">
        <v>42163</v>
      </c>
      <c r="B162" s="77">
        <v>3108.1049999999996</v>
      </c>
      <c r="C162" s="78">
        <f t="shared" si="21"/>
        <v>151.39999999999998</v>
      </c>
      <c r="D162" s="78">
        <v>141</v>
      </c>
      <c r="E162" s="79"/>
      <c r="F162" s="80">
        <v>2216.4450000000002</v>
      </c>
      <c r="G162" s="81">
        <v>52.8</v>
      </c>
      <c r="H162" s="125">
        <f t="shared" si="17"/>
        <v>62.2</v>
      </c>
      <c r="I162" s="81">
        <v>62.2</v>
      </c>
      <c r="K162" s="82">
        <v>2058.5949999999998</v>
      </c>
      <c r="L162" s="83">
        <f t="shared" si="15"/>
        <v>52.8</v>
      </c>
      <c r="M162" s="83">
        <v>71</v>
      </c>
      <c r="O162" s="85">
        <f t="shared" si="16"/>
        <v>7.8367058999999992</v>
      </c>
      <c r="P162" s="86">
        <v>222.00299999999999</v>
      </c>
      <c r="Q162" s="86">
        <v>234</v>
      </c>
      <c r="S162" s="110">
        <f t="shared" si="18"/>
        <v>1852.1929200000002</v>
      </c>
      <c r="T162" s="95">
        <v>46.890960000000007</v>
      </c>
      <c r="U162" s="88">
        <v>56</v>
      </c>
      <c r="V162" s="89" t="s">
        <v>42</v>
      </c>
      <c r="X162" s="90">
        <v>73.7</v>
      </c>
      <c r="Y162" s="91">
        <v>42.4</v>
      </c>
      <c r="Z162" s="91">
        <v>35.299999999999997</v>
      </c>
      <c r="AA162" s="92">
        <f t="shared" si="19"/>
        <v>151.39999999999998</v>
      </c>
      <c r="AC162" s="48">
        <v>41798</v>
      </c>
      <c r="AD162" s="78">
        <v>118</v>
      </c>
      <c r="AE162" s="81">
        <v>36</v>
      </c>
      <c r="AF162" s="83">
        <f t="shared" si="20"/>
        <v>36</v>
      </c>
      <c r="AG162" s="86">
        <v>178</v>
      </c>
      <c r="AH162" s="93">
        <v>46</v>
      </c>
    </row>
    <row r="163" spans="1:34" ht="11.25" customHeight="1">
      <c r="A163" s="1">
        <v>42164</v>
      </c>
      <c r="B163" s="77">
        <v>3108.1049999999996</v>
      </c>
      <c r="C163" s="78">
        <f t="shared" si="21"/>
        <v>144.9</v>
      </c>
      <c r="D163" s="78">
        <v>141</v>
      </c>
      <c r="E163" s="79"/>
      <c r="F163" s="80">
        <v>2216.4450000000002</v>
      </c>
      <c r="G163" s="81">
        <v>52.2</v>
      </c>
      <c r="H163" s="125">
        <f t="shared" si="17"/>
        <v>62.2</v>
      </c>
      <c r="I163" s="81">
        <v>62.2</v>
      </c>
      <c r="K163" s="82">
        <v>2058.5949999999998</v>
      </c>
      <c r="L163" s="83">
        <f t="shared" si="15"/>
        <v>52.2</v>
      </c>
      <c r="M163" s="83">
        <v>71</v>
      </c>
      <c r="O163" s="85">
        <f t="shared" si="16"/>
        <v>7.8733472999999998</v>
      </c>
      <c r="P163" s="86">
        <v>223.041</v>
      </c>
      <c r="Q163" s="86">
        <v>234</v>
      </c>
      <c r="S163" s="110">
        <f t="shared" si="18"/>
        <v>1864.3308749999999</v>
      </c>
      <c r="T163" s="95">
        <v>47.198249999999994</v>
      </c>
      <c r="U163" s="88">
        <v>56</v>
      </c>
      <c r="V163" s="89" t="s">
        <v>42</v>
      </c>
      <c r="X163" s="90">
        <v>71.7</v>
      </c>
      <c r="Y163" s="91">
        <v>41.9</v>
      </c>
      <c r="Z163" s="91">
        <v>31.3</v>
      </c>
      <c r="AA163" s="92">
        <f t="shared" si="19"/>
        <v>144.9</v>
      </c>
      <c r="AC163" s="48">
        <v>41799</v>
      </c>
      <c r="AD163" s="78">
        <v>113</v>
      </c>
      <c r="AE163" s="81">
        <v>36</v>
      </c>
      <c r="AF163" s="83">
        <f t="shared" si="20"/>
        <v>36</v>
      </c>
      <c r="AG163" s="86">
        <v>181.3</v>
      </c>
      <c r="AH163" s="93">
        <v>45.8</v>
      </c>
    </row>
    <row r="164" spans="1:34" ht="11.25" customHeight="1">
      <c r="A164" s="1">
        <v>42165</v>
      </c>
      <c r="B164" s="77">
        <v>3108.1049999999996</v>
      </c>
      <c r="C164" s="78">
        <f t="shared" si="21"/>
        <v>149.20000000000002</v>
      </c>
      <c r="D164" s="78">
        <v>141</v>
      </c>
      <c r="E164" s="79"/>
      <c r="F164" s="80">
        <v>2216.4450000000002</v>
      </c>
      <c r="G164" s="81">
        <v>54.8</v>
      </c>
      <c r="H164" s="125">
        <f t="shared" si="17"/>
        <v>62.2</v>
      </c>
      <c r="I164" s="81">
        <v>62.2</v>
      </c>
      <c r="K164" s="82">
        <v>2058.5949999999998</v>
      </c>
      <c r="L164" s="83">
        <f t="shared" si="15"/>
        <v>54.8</v>
      </c>
      <c r="M164" s="83">
        <v>71</v>
      </c>
      <c r="O164" s="85">
        <f t="shared" si="16"/>
        <v>7.7562218999999999</v>
      </c>
      <c r="P164" s="86">
        <v>219.72300000000001</v>
      </c>
      <c r="Q164" s="86">
        <v>234</v>
      </c>
      <c r="S164" s="110">
        <f t="shared" si="18"/>
        <v>1861.7625849999997</v>
      </c>
      <c r="T164" s="95">
        <v>47.13322999999999</v>
      </c>
      <c r="U164" s="88">
        <v>56</v>
      </c>
      <c r="V164" s="89" t="s">
        <v>42</v>
      </c>
      <c r="X164" s="90">
        <v>76.7</v>
      </c>
      <c r="Y164" s="91">
        <v>48.1</v>
      </c>
      <c r="Z164" s="91">
        <v>24.4</v>
      </c>
      <c r="AA164" s="92">
        <f t="shared" si="19"/>
        <v>149.20000000000002</v>
      </c>
      <c r="AC164" s="48">
        <v>41800</v>
      </c>
      <c r="AD164" s="78">
        <v>114</v>
      </c>
      <c r="AE164" s="81">
        <v>36</v>
      </c>
      <c r="AF164" s="83">
        <f t="shared" si="20"/>
        <v>36</v>
      </c>
      <c r="AG164" s="86">
        <v>181.4</v>
      </c>
      <c r="AH164" s="93">
        <v>46.1</v>
      </c>
    </row>
    <row r="165" spans="1:34" ht="11.25" customHeight="1">
      <c r="A165" s="1">
        <v>42166</v>
      </c>
      <c r="B165" s="77">
        <v>3108.1049999999996</v>
      </c>
      <c r="C165" s="78">
        <f t="shared" si="21"/>
        <v>141.4</v>
      </c>
      <c r="D165" s="78">
        <v>141</v>
      </c>
      <c r="E165" s="79"/>
      <c r="F165" s="80">
        <v>2216.4450000000002</v>
      </c>
      <c r="G165" s="81">
        <v>57.4</v>
      </c>
      <c r="H165" s="125">
        <f t="shared" si="17"/>
        <v>62.2</v>
      </c>
      <c r="I165" s="81">
        <v>62.2</v>
      </c>
      <c r="K165" s="82">
        <v>2058.5949999999998</v>
      </c>
      <c r="L165" s="83">
        <f t="shared" si="15"/>
        <v>57.4</v>
      </c>
      <c r="M165" s="83">
        <v>71</v>
      </c>
      <c r="O165" s="85">
        <f t="shared" si="16"/>
        <v>7.9116830999999994</v>
      </c>
      <c r="P165" s="86">
        <v>224.12700000000001</v>
      </c>
      <c r="Q165" s="86">
        <v>234</v>
      </c>
      <c r="S165" s="110">
        <f t="shared" si="18"/>
        <v>1889.2135049999999</v>
      </c>
      <c r="T165" s="95">
        <v>47.828189999999999</v>
      </c>
      <c r="U165" s="88">
        <v>56</v>
      </c>
      <c r="V165" s="89" t="s">
        <v>42</v>
      </c>
      <c r="X165" s="90">
        <v>72.900000000000006</v>
      </c>
      <c r="Y165" s="91">
        <v>47.5</v>
      </c>
      <c r="Z165" s="91">
        <v>21</v>
      </c>
      <c r="AA165" s="92">
        <f t="shared" si="19"/>
        <v>141.4</v>
      </c>
      <c r="AC165" s="48">
        <v>41801</v>
      </c>
      <c r="AD165" s="78">
        <v>117</v>
      </c>
      <c r="AE165" s="81">
        <v>38</v>
      </c>
      <c r="AF165" s="83">
        <f t="shared" si="20"/>
        <v>38</v>
      </c>
      <c r="AG165" s="86">
        <v>171.8</v>
      </c>
      <c r="AH165" s="93">
        <v>45.8</v>
      </c>
    </row>
    <row r="166" spans="1:34" ht="11.25" customHeight="1">
      <c r="A166" s="1">
        <v>42167</v>
      </c>
      <c r="B166" s="77">
        <v>3108.1049999999996</v>
      </c>
      <c r="C166" s="78">
        <f t="shared" si="21"/>
        <v>142.9</v>
      </c>
      <c r="D166" s="78">
        <v>141</v>
      </c>
      <c r="E166" s="79"/>
      <c r="F166" s="80">
        <v>2216.4450000000002</v>
      </c>
      <c r="G166" s="81">
        <v>54.8</v>
      </c>
      <c r="H166" s="125">
        <f t="shared" si="17"/>
        <v>62.2</v>
      </c>
      <c r="I166" s="81">
        <v>62.2</v>
      </c>
      <c r="K166" s="82">
        <v>2058.5949999999998</v>
      </c>
      <c r="L166" s="83">
        <f t="shared" si="15"/>
        <v>54.8</v>
      </c>
      <c r="M166" s="83">
        <v>71</v>
      </c>
      <c r="O166" s="85">
        <f t="shared" si="16"/>
        <v>7.9771998999999996</v>
      </c>
      <c r="P166" s="86">
        <v>225.983</v>
      </c>
      <c r="Q166" s="86">
        <v>234</v>
      </c>
      <c r="S166" s="110">
        <f t="shared" si="18"/>
        <v>1892.2285399999987</v>
      </c>
      <c r="T166" s="95">
        <v>47.90451999999997</v>
      </c>
      <c r="U166" s="88">
        <v>56</v>
      </c>
      <c r="V166" s="89" t="s">
        <v>42</v>
      </c>
      <c r="X166" s="90">
        <v>72.5</v>
      </c>
      <c r="Y166" s="91">
        <v>45.7</v>
      </c>
      <c r="Z166" s="91">
        <v>24.7</v>
      </c>
      <c r="AA166" s="92">
        <f t="shared" si="19"/>
        <v>142.9</v>
      </c>
      <c r="AC166" s="48">
        <v>41802</v>
      </c>
      <c r="AD166" s="78">
        <v>118</v>
      </c>
      <c r="AE166" s="81">
        <v>41</v>
      </c>
      <c r="AF166" s="83">
        <f t="shared" si="20"/>
        <v>41</v>
      </c>
      <c r="AG166" s="86">
        <v>179.2</v>
      </c>
      <c r="AH166" s="93">
        <v>46.7</v>
      </c>
    </row>
    <row r="167" spans="1:34" ht="11.25" customHeight="1">
      <c r="A167" s="1">
        <v>42168</v>
      </c>
      <c r="B167" s="77">
        <v>3108.1049999999996</v>
      </c>
      <c r="C167" s="78">
        <f t="shared" si="21"/>
        <v>146.19999999999999</v>
      </c>
      <c r="D167" s="78">
        <v>141</v>
      </c>
      <c r="E167" s="79"/>
      <c r="F167" s="80">
        <v>2216.4450000000002</v>
      </c>
      <c r="G167" s="81">
        <v>53.3</v>
      </c>
      <c r="H167" s="125">
        <f t="shared" si="17"/>
        <v>62.2</v>
      </c>
      <c r="I167" s="81">
        <v>62.2</v>
      </c>
      <c r="K167" s="82">
        <v>2058.5949999999998</v>
      </c>
      <c r="L167" s="83">
        <f t="shared" si="15"/>
        <v>53.3</v>
      </c>
      <c r="M167" s="83">
        <v>71</v>
      </c>
      <c r="O167" s="85">
        <f t="shared" si="16"/>
        <v>8.0088992999999995</v>
      </c>
      <c r="P167" s="86">
        <v>226.881</v>
      </c>
      <c r="Q167" s="86">
        <v>234</v>
      </c>
      <c r="S167" s="110">
        <f t="shared" si="18"/>
        <v>1932.3877949999999</v>
      </c>
      <c r="T167" s="95">
        <v>48.921209999999995</v>
      </c>
      <c r="U167" s="88">
        <v>59.204999999999998</v>
      </c>
      <c r="X167" s="90">
        <v>73.5</v>
      </c>
      <c r="Y167" s="91">
        <v>46.6</v>
      </c>
      <c r="Z167" s="91">
        <v>26.1</v>
      </c>
      <c r="AA167" s="92">
        <f t="shared" si="19"/>
        <v>146.19999999999999</v>
      </c>
      <c r="AC167" s="48">
        <v>41803</v>
      </c>
      <c r="AD167" s="78">
        <v>120</v>
      </c>
      <c r="AE167" s="81">
        <v>41</v>
      </c>
      <c r="AF167" s="83">
        <f t="shared" si="20"/>
        <v>41</v>
      </c>
      <c r="AG167" s="86">
        <v>187.8</v>
      </c>
      <c r="AH167" s="93">
        <v>47.1</v>
      </c>
    </row>
    <row r="168" spans="1:34" ht="11.25" customHeight="1">
      <c r="A168" s="1">
        <v>42169</v>
      </c>
      <c r="B168" s="77">
        <v>3108.1049999999996</v>
      </c>
      <c r="C168" s="78">
        <f t="shared" si="21"/>
        <v>142.69999999999999</v>
      </c>
      <c r="D168" s="78">
        <v>141</v>
      </c>
      <c r="E168" s="79"/>
      <c r="F168" s="80">
        <v>2216.4450000000002</v>
      </c>
      <c r="G168" s="81">
        <v>54.3</v>
      </c>
      <c r="H168" s="125">
        <f t="shared" si="17"/>
        <v>62.2</v>
      </c>
      <c r="I168" s="81">
        <v>62.2</v>
      </c>
      <c r="K168" s="82">
        <v>2058.5949999999998</v>
      </c>
      <c r="L168" s="83">
        <f t="shared" si="15"/>
        <v>54.3</v>
      </c>
      <c r="M168" s="83">
        <v>71</v>
      </c>
      <c r="O168" s="85">
        <f t="shared" si="16"/>
        <v>7.9065645999999994</v>
      </c>
      <c r="P168" s="86">
        <v>223.982</v>
      </c>
      <c r="Q168" s="86">
        <v>234</v>
      </c>
      <c r="S168" s="110">
        <f t="shared" si="18"/>
        <v>1982.6973649999993</v>
      </c>
      <c r="T168" s="95">
        <v>50.19486999999998</v>
      </c>
      <c r="U168" s="88">
        <v>59.204999999999998</v>
      </c>
      <c r="X168" s="90">
        <v>73.400000000000006</v>
      </c>
      <c r="Y168" s="91">
        <v>44.3</v>
      </c>
      <c r="Z168" s="91">
        <v>25</v>
      </c>
      <c r="AA168" s="92">
        <f t="shared" si="19"/>
        <v>142.69999999999999</v>
      </c>
      <c r="AC168" s="48">
        <v>41804</v>
      </c>
      <c r="AD168" s="78">
        <v>117</v>
      </c>
      <c r="AE168" s="81">
        <v>37</v>
      </c>
      <c r="AF168" s="83">
        <f t="shared" si="20"/>
        <v>37</v>
      </c>
      <c r="AG168" s="86">
        <v>195.4</v>
      </c>
      <c r="AH168" s="93">
        <v>46.8</v>
      </c>
    </row>
    <row r="169" spans="1:34" ht="11.25" customHeight="1">
      <c r="A169" s="1">
        <v>42170</v>
      </c>
      <c r="B169" s="77">
        <v>3108.1049999999996</v>
      </c>
      <c r="C169" s="78">
        <f t="shared" si="21"/>
        <v>142</v>
      </c>
      <c r="D169" s="78">
        <v>141</v>
      </c>
      <c r="E169" s="79"/>
      <c r="F169" s="80">
        <v>2216.4450000000002</v>
      </c>
      <c r="G169" s="81">
        <v>53.5</v>
      </c>
      <c r="H169" s="125">
        <f t="shared" si="17"/>
        <v>62.2</v>
      </c>
      <c r="I169" s="81">
        <v>62.2</v>
      </c>
      <c r="K169" s="82">
        <v>2058.5949999999998</v>
      </c>
      <c r="L169" s="83">
        <f t="shared" si="15"/>
        <v>53.5</v>
      </c>
      <c r="M169" s="83">
        <v>71</v>
      </c>
      <c r="O169" s="85">
        <f t="shared" si="16"/>
        <v>7.7684709999999999</v>
      </c>
      <c r="P169" s="86">
        <v>220.07</v>
      </c>
      <c r="Q169" s="86">
        <v>234</v>
      </c>
      <c r="S169" s="110">
        <f t="shared" si="18"/>
        <v>2019.5370400000002</v>
      </c>
      <c r="T169" s="95">
        <v>51.127520000000004</v>
      </c>
      <c r="U169" s="88">
        <v>59.204999999999998</v>
      </c>
      <c r="X169" s="90">
        <v>75.099999999999994</v>
      </c>
      <c r="Y169" s="91">
        <v>45.4</v>
      </c>
      <c r="Z169" s="91">
        <v>21.5</v>
      </c>
      <c r="AA169" s="92">
        <f t="shared" si="19"/>
        <v>142</v>
      </c>
      <c r="AC169" s="48">
        <v>41805</v>
      </c>
      <c r="AD169" s="78">
        <v>118</v>
      </c>
      <c r="AE169" s="81">
        <v>34</v>
      </c>
      <c r="AF169" s="83">
        <f t="shared" si="20"/>
        <v>34</v>
      </c>
      <c r="AG169" s="86">
        <v>193.6</v>
      </c>
      <c r="AH169" s="93">
        <v>46.8</v>
      </c>
    </row>
    <row r="170" spans="1:34" ht="11.25" customHeight="1">
      <c r="A170" s="1">
        <v>42171</v>
      </c>
      <c r="B170" s="77">
        <v>3108.1049999999996</v>
      </c>
      <c r="C170" s="78">
        <f t="shared" si="21"/>
        <v>139.1</v>
      </c>
      <c r="D170" s="78">
        <v>141</v>
      </c>
      <c r="E170" s="79"/>
      <c r="F170" s="80">
        <v>2216.4450000000002</v>
      </c>
      <c r="G170" s="81">
        <v>52.2</v>
      </c>
      <c r="H170" s="125">
        <f t="shared" si="17"/>
        <v>62.2</v>
      </c>
      <c r="I170" s="81">
        <v>62.2</v>
      </c>
      <c r="K170" s="82">
        <v>2058.5949999999998</v>
      </c>
      <c r="L170" s="83">
        <f t="shared" si="15"/>
        <v>52.2</v>
      </c>
      <c r="M170" s="83">
        <v>71</v>
      </c>
      <c r="O170" s="85">
        <f t="shared" si="16"/>
        <v>7.221497499999999</v>
      </c>
      <c r="P170" s="86">
        <v>204.57499999999999</v>
      </c>
      <c r="Q170" s="86">
        <v>219</v>
      </c>
      <c r="R170" s="87" t="s">
        <v>22</v>
      </c>
      <c r="S170" s="110">
        <f t="shared" si="18"/>
        <v>2081.144005000001</v>
      </c>
      <c r="T170" s="95">
        <v>52.687190000000029</v>
      </c>
      <c r="U170" s="88">
        <v>59.204999999999998</v>
      </c>
      <c r="X170" s="90">
        <v>72.900000000000006</v>
      </c>
      <c r="Y170" s="91">
        <v>47.5</v>
      </c>
      <c r="Z170" s="91">
        <v>18.7</v>
      </c>
      <c r="AA170" s="92">
        <f t="shared" si="19"/>
        <v>139.1</v>
      </c>
      <c r="AC170" s="48">
        <v>41806</v>
      </c>
      <c r="AD170" s="78">
        <v>125</v>
      </c>
      <c r="AE170" s="81">
        <v>34</v>
      </c>
      <c r="AF170" s="83">
        <f t="shared" si="20"/>
        <v>34</v>
      </c>
      <c r="AG170" s="86">
        <v>188.7</v>
      </c>
      <c r="AH170" s="93">
        <v>46.6</v>
      </c>
    </row>
    <row r="171" spans="1:34" ht="11.25" customHeight="1">
      <c r="A171" s="1">
        <v>42172</v>
      </c>
      <c r="B171" s="77">
        <v>3108.1049999999996</v>
      </c>
      <c r="C171" s="78">
        <f t="shared" si="21"/>
        <v>138.6</v>
      </c>
      <c r="D171" s="78">
        <v>141</v>
      </c>
      <c r="E171" s="79"/>
      <c r="F171" s="80">
        <v>2216.4450000000002</v>
      </c>
      <c r="G171" s="81">
        <v>49.3</v>
      </c>
      <c r="H171" s="125">
        <f t="shared" si="17"/>
        <v>62.2</v>
      </c>
      <c r="I171" s="81">
        <v>62.2</v>
      </c>
      <c r="K171" s="82">
        <v>2058.5949999999998</v>
      </c>
      <c r="L171" s="83">
        <f t="shared" si="15"/>
        <v>49.3</v>
      </c>
      <c r="M171" s="83">
        <v>71</v>
      </c>
      <c r="O171" s="85">
        <f t="shared" si="16"/>
        <v>7.3873721999999997</v>
      </c>
      <c r="P171" s="86">
        <v>209.274</v>
      </c>
      <c r="Q171" s="86">
        <v>219</v>
      </c>
      <c r="R171" s="87" t="s">
        <v>22</v>
      </c>
      <c r="S171" s="110">
        <f t="shared" si="18"/>
        <v>2060.9239550000002</v>
      </c>
      <c r="T171" s="95">
        <v>52.175290000000004</v>
      </c>
      <c r="U171" s="88">
        <v>59.204999999999998</v>
      </c>
      <c r="X171" s="90">
        <v>76.099999999999994</v>
      </c>
      <c r="Y171" s="91">
        <v>47.1</v>
      </c>
      <c r="Z171" s="91">
        <v>15.4</v>
      </c>
      <c r="AA171" s="92">
        <f t="shared" si="19"/>
        <v>138.6</v>
      </c>
      <c r="AC171" s="48">
        <v>41807</v>
      </c>
      <c r="AD171" s="78">
        <v>115</v>
      </c>
      <c r="AE171" s="81">
        <v>35</v>
      </c>
      <c r="AF171" s="83">
        <f t="shared" si="20"/>
        <v>35</v>
      </c>
      <c r="AG171" s="86">
        <v>191.5</v>
      </c>
      <c r="AH171" s="93">
        <v>46.4</v>
      </c>
    </row>
    <row r="172" spans="1:34" ht="11.25" customHeight="1">
      <c r="A172" s="1">
        <v>42173</v>
      </c>
      <c r="B172" s="77">
        <v>3108.1049999999996</v>
      </c>
      <c r="C172" s="78">
        <f t="shared" si="21"/>
        <v>132.5</v>
      </c>
      <c r="D172" s="78">
        <v>141</v>
      </c>
      <c r="E172" s="79"/>
      <c r="F172" s="80">
        <v>2216.4450000000002</v>
      </c>
      <c r="G172" s="81">
        <v>49.9</v>
      </c>
      <c r="H172" s="125">
        <f t="shared" si="17"/>
        <v>62.2</v>
      </c>
      <c r="I172" s="81">
        <v>62.2</v>
      </c>
      <c r="K172" s="82">
        <v>2058.5949999999998</v>
      </c>
      <c r="L172" s="83">
        <f t="shared" si="15"/>
        <v>49.9</v>
      </c>
      <c r="M172" s="83">
        <v>71</v>
      </c>
      <c r="O172" s="85">
        <f t="shared" si="16"/>
        <v>7.7156268999999993</v>
      </c>
      <c r="P172" s="86">
        <v>218.57300000000001</v>
      </c>
      <c r="Q172" s="86">
        <v>219</v>
      </c>
      <c r="R172" s="87" t="s">
        <v>22</v>
      </c>
      <c r="S172" s="110">
        <f t="shared" si="18"/>
        <v>2009.6146400000005</v>
      </c>
      <c r="T172" s="95">
        <v>50.876320000000014</v>
      </c>
      <c r="U172" s="88">
        <v>59.204999999999998</v>
      </c>
      <c r="X172" s="90">
        <v>75.8</v>
      </c>
      <c r="Y172" s="91">
        <v>47.3</v>
      </c>
      <c r="Z172" s="91">
        <v>9.4</v>
      </c>
      <c r="AA172" s="92">
        <f t="shared" si="19"/>
        <v>132.5</v>
      </c>
      <c r="AC172" s="48">
        <v>41808</v>
      </c>
      <c r="AD172" s="78">
        <v>121</v>
      </c>
      <c r="AE172" s="81">
        <v>38</v>
      </c>
      <c r="AF172" s="83">
        <f t="shared" si="20"/>
        <v>38</v>
      </c>
      <c r="AG172" s="86">
        <v>194</v>
      </c>
      <c r="AH172" s="93">
        <v>44.6</v>
      </c>
    </row>
    <row r="173" spans="1:34" ht="11.25" customHeight="1">
      <c r="A173" s="1">
        <v>42174</v>
      </c>
      <c r="B173" s="77">
        <v>3108.1049999999996</v>
      </c>
      <c r="C173" s="78">
        <f t="shared" si="21"/>
        <v>131.30000000000001</v>
      </c>
      <c r="D173" s="78">
        <v>141</v>
      </c>
      <c r="E173" s="79"/>
      <c r="F173" s="80">
        <v>2216.4450000000002</v>
      </c>
      <c r="G173" s="81">
        <v>51.9</v>
      </c>
      <c r="H173" s="125">
        <f t="shared" si="17"/>
        <v>62.2</v>
      </c>
      <c r="I173" s="81">
        <v>62.2</v>
      </c>
      <c r="K173" s="82">
        <v>2058.5949999999998</v>
      </c>
      <c r="L173" s="83">
        <f t="shared" si="15"/>
        <v>51.9</v>
      </c>
      <c r="M173" s="83">
        <v>71</v>
      </c>
      <c r="O173" s="85">
        <f t="shared" si="16"/>
        <v>7.9060703999999991</v>
      </c>
      <c r="P173" s="86">
        <v>223.96799999999999</v>
      </c>
      <c r="Q173" s="86">
        <v>234</v>
      </c>
      <c r="S173" s="110">
        <f t="shared" si="18"/>
        <v>2011.8700900000001</v>
      </c>
      <c r="T173" s="95">
        <v>50.933420000000005</v>
      </c>
      <c r="U173" s="88">
        <v>59.204999999999998</v>
      </c>
      <c r="X173" s="90">
        <v>76.2</v>
      </c>
      <c r="Y173" s="91">
        <v>44.2</v>
      </c>
      <c r="Z173" s="91">
        <v>10.9</v>
      </c>
      <c r="AA173" s="92">
        <f t="shared" si="19"/>
        <v>131.30000000000001</v>
      </c>
      <c r="AC173" s="48">
        <v>41809</v>
      </c>
      <c r="AD173" s="78">
        <v>124</v>
      </c>
      <c r="AE173" s="81">
        <v>38</v>
      </c>
      <c r="AF173" s="83">
        <f t="shared" si="20"/>
        <v>38</v>
      </c>
      <c r="AG173" s="86">
        <v>196.8</v>
      </c>
      <c r="AH173" s="93">
        <v>45.4</v>
      </c>
    </row>
    <row r="174" spans="1:34" ht="11.25" customHeight="1">
      <c r="A174" s="1">
        <v>42175</v>
      </c>
      <c r="B174" s="77">
        <v>3108.1049999999996</v>
      </c>
      <c r="C174" s="78">
        <f t="shared" si="21"/>
        <v>142.80000000000001</v>
      </c>
      <c r="D174" s="78">
        <v>141</v>
      </c>
      <c r="E174" s="79"/>
      <c r="F174" s="80">
        <v>2216.4450000000002</v>
      </c>
      <c r="G174" s="81">
        <v>56.7</v>
      </c>
      <c r="H174" s="125">
        <f t="shared" si="17"/>
        <v>62.2</v>
      </c>
      <c r="I174" s="81">
        <v>62.2</v>
      </c>
      <c r="K174" s="82">
        <v>2058.5949999999998</v>
      </c>
      <c r="L174" s="83">
        <f t="shared" si="15"/>
        <v>56.7</v>
      </c>
      <c r="M174" s="83">
        <v>71</v>
      </c>
      <c r="O174" s="85">
        <f t="shared" si="16"/>
        <v>7.9032817</v>
      </c>
      <c r="P174" s="86">
        <v>223.88900000000001</v>
      </c>
      <c r="Q174" s="86">
        <v>234</v>
      </c>
      <c r="S174" s="110">
        <f t="shared" si="18"/>
        <v>2020.5486349999999</v>
      </c>
      <c r="T174" s="95">
        <v>51.153129999999997</v>
      </c>
      <c r="U174" s="88">
        <v>59.204999999999998</v>
      </c>
      <c r="X174" s="90">
        <v>74.5</v>
      </c>
      <c r="Y174" s="91">
        <v>45</v>
      </c>
      <c r="Z174" s="91">
        <v>23.3</v>
      </c>
      <c r="AA174" s="92">
        <f t="shared" si="19"/>
        <v>142.80000000000001</v>
      </c>
      <c r="AC174" s="48">
        <v>41810</v>
      </c>
      <c r="AD174" s="78">
        <v>123</v>
      </c>
      <c r="AE174" s="81">
        <v>38</v>
      </c>
      <c r="AF174" s="83">
        <f t="shared" si="20"/>
        <v>38</v>
      </c>
      <c r="AG174" s="86">
        <v>199.9</v>
      </c>
      <c r="AH174" s="93">
        <v>45.3</v>
      </c>
    </row>
    <row r="175" spans="1:34" ht="11.25" customHeight="1">
      <c r="A175" s="1">
        <v>42176</v>
      </c>
      <c r="B175" s="77">
        <v>3108.1049999999996</v>
      </c>
      <c r="C175" s="78">
        <f t="shared" si="21"/>
        <v>145.69999999999999</v>
      </c>
      <c r="D175" s="78">
        <v>141</v>
      </c>
      <c r="E175" s="79"/>
      <c r="F175" s="80">
        <v>2216.4450000000002</v>
      </c>
      <c r="G175" s="81">
        <v>57.4</v>
      </c>
      <c r="H175" s="125">
        <f t="shared" si="17"/>
        <v>62.2</v>
      </c>
      <c r="I175" s="81">
        <v>62.2</v>
      </c>
      <c r="K175" s="82">
        <v>2058.5949999999998</v>
      </c>
      <c r="L175" s="83">
        <f t="shared" si="15"/>
        <v>57.4</v>
      </c>
      <c r="M175" s="83">
        <v>71</v>
      </c>
      <c r="O175" s="85">
        <f t="shared" si="16"/>
        <v>7.9196961999999997</v>
      </c>
      <c r="P175" s="86">
        <v>224.35400000000001</v>
      </c>
      <c r="Q175" s="86">
        <v>234</v>
      </c>
      <c r="S175" s="110">
        <f t="shared" si="18"/>
        <v>1988.9071599999997</v>
      </c>
      <c r="T175" s="95">
        <v>50.352079999999994</v>
      </c>
      <c r="U175" s="88">
        <v>59.204999999999998</v>
      </c>
      <c r="X175" s="90">
        <v>75.3</v>
      </c>
      <c r="Y175" s="91">
        <v>44.8</v>
      </c>
      <c r="Z175" s="91">
        <v>25.6</v>
      </c>
      <c r="AA175" s="92">
        <f t="shared" si="19"/>
        <v>145.69999999999999</v>
      </c>
      <c r="AC175" s="48">
        <v>41811</v>
      </c>
      <c r="AD175" s="78">
        <v>123</v>
      </c>
      <c r="AE175" s="81">
        <v>37</v>
      </c>
      <c r="AF175" s="83">
        <f t="shared" si="20"/>
        <v>37</v>
      </c>
      <c r="AG175" s="86">
        <v>205.1</v>
      </c>
      <c r="AH175" s="93">
        <v>45.2</v>
      </c>
    </row>
    <row r="176" spans="1:34" ht="11.25" customHeight="1">
      <c r="A176" s="1">
        <v>42177</v>
      </c>
      <c r="B176" s="77">
        <v>3108.1049999999996</v>
      </c>
      <c r="C176" s="78">
        <f t="shared" si="21"/>
        <v>142.1</v>
      </c>
      <c r="D176" s="78">
        <v>141</v>
      </c>
      <c r="E176" s="79"/>
      <c r="F176" s="80">
        <v>2216.4450000000002</v>
      </c>
      <c r="G176" s="81">
        <v>59.3</v>
      </c>
      <c r="H176" s="125">
        <f t="shared" si="17"/>
        <v>58</v>
      </c>
      <c r="I176" s="81">
        <v>62.2</v>
      </c>
      <c r="K176" s="82">
        <v>2058.5949999999998</v>
      </c>
      <c r="L176" s="83">
        <f t="shared" si="15"/>
        <v>59.3</v>
      </c>
      <c r="M176" s="83">
        <v>58</v>
      </c>
      <c r="N176" s="84" t="s">
        <v>33</v>
      </c>
      <c r="O176" s="85">
        <f t="shared" si="16"/>
        <v>7.5140638999999991</v>
      </c>
      <c r="P176" s="86">
        <v>212.863</v>
      </c>
      <c r="Q176" s="86">
        <v>220</v>
      </c>
      <c r="R176" s="87" t="s">
        <v>43</v>
      </c>
      <c r="S176" s="110">
        <f t="shared" si="18"/>
        <v>1982.8636599999995</v>
      </c>
      <c r="T176" s="95">
        <v>50.199079999999988</v>
      </c>
      <c r="U176" s="88">
        <v>54</v>
      </c>
      <c r="V176" s="89" t="s">
        <v>43</v>
      </c>
      <c r="X176" s="90">
        <v>75</v>
      </c>
      <c r="Y176" s="91">
        <v>46</v>
      </c>
      <c r="Z176" s="91">
        <v>21.1</v>
      </c>
      <c r="AA176" s="92">
        <f t="shared" si="19"/>
        <v>142.1</v>
      </c>
      <c r="AC176" s="48">
        <v>41812</v>
      </c>
      <c r="AD176" s="78">
        <v>123</v>
      </c>
      <c r="AE176" s="81">
        <v>38</v>
      </c>
      <c r="AF176" s="83">
        <f t="shared" si="20"/>
        <v>38</v>
      </c>
      <c r="AG176" s="86">
        <v>204.2</v>
      </c>
      <c r="AH176" s="93">
        <v>45.7</v>
      </c>
    </row>
    <row r="177" spans="1:34" ht="11.25" customHeight="1">
      <c r="A177" s="1">
        <v>42178</v>
      </c>
      <c r="B177" s="77">
        <v>3108.1049999999996</v>
      </c>
      <c r="C177" s="78">
        <f t="shared" si="21"/>
        <v>134.1</v>
      </c>
      <c r="D177" s="78">
        <v>141</v>
      </c>
      <c r="E177" s="79"/>
      <c r="F177" s="80">
        <v>2216.4450000000002</v>
      </c>
      <c r="G177" s="81">
        <v>54.9</v>
      </c>
      <c r="H177" s="125">
        <f t="shared" si="17"/>
        <v>58</v>
      </c>
      <c r="I177" s="81">
        <v>58</v>
      </c>
      <c r="J177" s="94" t="s">
        <v>44</v>
      </c>
      <c r="K177" s="82">
        <v>2058.5949999999998</v>
      </c>
      <c r="L177" s="83">
        <f t="shared" si="15"/>
        <v>54.9</v>
      </c>
      <c r="M177" s="83">
        <v>58</v>
      </c>
      <c r="N177" s="84" t="s">
        <v>33</v>
      </c>
      <c r="O177" s="85">
        <f t="shared" si="16"/>
        <v>7.3493893999999997</v>
      </c>
      <c r="P177" s="86">
        <v>208.19800000000001</v>
      </c>
      <c r="Q177" s="86">
        <v>220</v>
      </c>
      <c r="R177" s="87" t="s">
        <v>43</v>
      </c>
      <c r="S177" s="110">
        <f t="shared" si="18"/>
        <v>1958.8966400000004</v>
      </c>
      <c r="T177" s="95">
        <v>49.592320000000008</v>
      </c>
      <c r="U177" s="88">
        <v>54</v>
      </c>
      <c r="V177" s="89" t="s">
        <v>43</v>
      </c>
      <c r="X177" s="90">
        <v>75.3</v>
      </c>
      <c r="Y177" s="91">
        <v>46.5</v>
      </c>
      <c r="Z177" s="91">
        <v>12.3</v>
      </c>
      <c r="AA177" s="92">
        <f t="shared" si="19"/>
        <v>134.1</v>
      </c>
      <c r="AC177" s="48">
        <v>41813</v>
      </c>
      <c r="AD177" s="78">
        <v>122</v>
      </c>
      <c r="AE177" s="81">
        <v>39</v>
      </c>
      <c r="AF177" s="83">
        <f t="shared" si="20"/>
        <v>39</v>
      </c>
      <c r="AG177" s="86">
        <v>203.8</v>
      </c>
      <c r="AH177" s="93">
        <v>46.1</v>
      </c>
    </row>
    <row r="178" spans="1:34" ht="11.25" customHeight="1">
      <c r="A178" s="1">
        <v>42179</v>
      </c>
      <c r="B178" s="77">
        <v>3108.1049999999996</v>
      </c>
      <c r="C178" s="78">
        <f t="shared" si="21"/>
        <v>129.6</v>
      </c>
      <c r="D178" s="78">
        <v>141</v>
      </c>
      <c r="E178" s="79"/>
      <c r="F178" s="80">
        <v>2216.4450000000002</v>
      </c>
      <c r="G178" s="81">
        <v>55.8</v>
      </c>
      <c r="H178" s="125">
        <f t="shared" si="17"/>
        <v>58</v>
      </c>
      <c r="I178" s="81">
        <v>58</v>
      </c>
      <c r="J178" s="94" t="s">
        <v>44</v>
      </c>
      <c r="K178" s="82">
        <v>2058.5949999999998</v>
      </c>
      <c r="L178" s="83">
        <f t="shared" si="15"/>
        <v>55.8</v>
      </c>
      <c r="M178" s="83">
        <v>58</v>
      </c>
      <c r="N178" s="84" t="s">
        <v>33</v>
      </c>
      <c r="O178" s="85">
        <f t="shared" si="16"/>
        <v>7.4113055999999995</v>
      </c>
      <c r="P178" s="86">
        <v>209.952</v>
      </c>
      <c r="Q178" s="86">
        <v>220</v>
      </c>
      <c r="R178" s="87" t="s">
        <v>43</v>
      </c>
      <c r="S178" s="110">
        <f t="shared" si="18"/>
        <v>1996.6483699999999</v>
      </c>
      <c r="T178" s="95">
        <v>50.54806</v>
      </c>
      <c r="U178" s="88">
        <v>54</v>
      </c>
      <c r="V178" s="89" t="s">
        <v>43</v>
      </c>
      <c r="X178" s="90">
        <v>76.099999999999994</v>
      </c>
      <c r="Y178" s="91">
        <v>43.7</v>
      </c>
      <c r="Z178" s="91">
        <v>9.8000000000000007</v>
      </c>
      <c r="AA178" s="92">
        <f t="shared" si="19"/>
        <v>129.6</v>
      </c>
      <c r="AC178" s="48">
        <v>41814</v>
      </c>
      <c r="AD178" s="78">
        <v>120</v>
      </c>
      <c r="AE178" s="81">
        <v>41</v>
      </c>
      <c r="AF178" s="83">
        <f t="shared" si="20"/>
        <v>41</v>
      </c>
      <c r="AG178" s="86">
        <v>203.2</v>
      </c>
      <c r="AH178" s="93">
        <v>45.5</v>
      </c>
    </row>
    <row r="179" spans="1:34" ht="11.25" customHeight="1">
      <c r="A179" s="1">
        <v>42180</v>
      </c>
      <c r="B179" s="77">
        <v>3108.1049999999996</v>
      </c>
      <c r="C179" s="78">
        <f t="shared" si="21"/>
        <v>127.4</v>
      </c>
      <c r="D179" s="78">
        <v>141</v>
      </c>
      <c r="E179" s="79"/>
      <c r="F179" s="80">
        <v>2216.4450000000002</v>
      </c>
      <c r="G179" s="81">
        <v>55.3</v>
      </c>
      <c r="H179" s="125">
        <f t="shared" si="17"/>
        <v>58</v>
      </c>
      <c r="I179" s="81">
        <v>58</v>
      </c>
      <c r="J179" s="94" t="s">
        <v>44</v>
      </c>
      <c r="K179" s="82">
        <v>2058.5949999999998</v>
      </c>
      <c r="L179" s="83">
        <f t="shared" si="15"/>
        <v>55.3</v>
      </c>
      <c r="M179" s="83">
        <v>58</v>
      </c>
      <c r="N179" s="84" t="s">
        <v>33</v>
      </c>
      <c r="O179" s="85">
        <f t="shared" si="16"/>
        <v>7.5004027999999989</v>
      </c>
      <c r="P179" s="86">
        <v>212.476</v>
      </c>
      <c r="Q179" s="86">
        <v>220</v>
      </c>
      <c r="R179" s="87" t="s">
        <v>43</v>
      </c>
      <c r="S179" s="110">
        <f t="shared" si="18"/>
        <v>1994.0879799999998</v>
      </c>
      <c r="T179" s="95">
        <v>50.483239999999995</v>
      </c>
      <c r="U179" s="88">
        <v>54</v>
      </c>
      <c r="V179" s="89" t="s">
        <v>43</v>
      </c>
      <c r="X179" s="90">
        <v>72.400000000000006</v>
      </c>
      <c r="Y179" s="91">
        <v>44.4</v>
      </c>
      <c r="Z179" s="91">
        <v>10.6</v>
      </c>
      <c r="AA179" s="92">
        <f t="shared" si="19"/>
        <v>127.4</v>
      </c>
      <c r="AC179" s="48">
        <v>41815</v>
      </c>
      <c r="AD179" s="78">
        <v>122</v>
      </c>
      <c r="AE179" s="81">
        <v>37</v>
      </c>
      <c r="AF179" s="83">
        <f t="shared" si="20"/>
        <v>37</v>
      </c>
      <c r="AG179" s="86">
        <v>206.5</v>
      </c>
      <c r="AH179" s="93">
        <v>45.7</v>
      </c>
    </row>
    <row r="180" spans="1:34" ht="11.25" customHeight="1">
      <c r="A180" s="1">
        <v>42181</v>
      </c>
      <c r="B180" s="77">
        <v>3108.1049999999996</v>
      </c>
      <c r="C180" s="78">
        <f t="shared" si="21"/>
        <v>127.89999999999999</v>
      </c>
      <c r="D180" s="78">
        <v>138</v>
      </c>
      <c r="E180" s="79" t="s">
        <v>45</v>
      </c>
      <c r="F180" s="80">
        <v>2216.4450000000002</v>
      </c>
      <c r="G180" s="81">
        <v>55</v>
      </c>
      <c r="H180" s="125">
        <f t="shared" si="17"/>
        <v>58</v>
      </c>
      <c r="I180" s="81">
        <v>58</v>
      </c>
      <c r="J180" s="94" t="s">
        <v>44</v>
      </c>
      <c r="K180" s="82">
        <v>2058.5949999999998</v>
      </c>
      <c r="L180" s="83">
        <f t="shared" si="15"/>
        <v>55</v>
      </c>
      <c r="M180" s="83">
        <v>58</v>
      </c>
      <c r="N180" s="84" t="s">
        <v>33</v>
      </c>
      <c r="O180" s="85">
        <f t="shared" si="16"/>
        <v>7.4444169999999987</v>
      </c>
      <c r="P180" s="86">
        <v>210.89</v>
      </c>
      <c r="Q180" s="86">
        <v>220</v>
      </c>
      <c r="R180" s="87" t="s">
        <v>43</v>
      </c>
      <c r="S180" s="110">
        <f t="shared" si="18"/>
        <v>2061.8924950000001</v>
      </c>
      <c r="T180" s="95">
        <v>52.199809999999999</v>
      </c>
      <c r="U180" s="88">
        <v>54</v>
      </c>
      <c r="V180" s="89" t="s">
        <v>43</v>
      </c>
      <c r="X180" s="90">
        <v>75.099999999999994</v>
      </c>
      <c r="Y180" s="91">
        <v>45</v>
      </c>
      <c r="Z180" s="91">
        <v>7.8</v>
      </c>
      <c r="AA180" s="92">
        <f t="shared" si="19"/>
        <v>127.89999999999999</v>
      </c>
      <c r="AC180" s="48">
        <v>41816</v>
      </c>
      <c r="AD180" s="78">
        <v>122</v>
      </c>
      <c r="AE180" s="81">
        <v>37</v>
      </c>
      <c r="AF180" s="83">
        <f t="shared" si="20"/>
        <v>37</v>
      </c>
      <c r="AG180" s="86">
        <v>209.1</v>
      </c>
      <c r="AH180" s="93">
        <v>46.2</v>
      </c>
    </row>
    <row r="181" spans="1:34" ht="11.25" customHeight="1">
      <c r="A181" s="1">
        <v>42182</v>
      </c>
      <c r="B181" s="77">
        <v>3108.1049999999996</v>
      </c>
      <c r="C181" s="78">
        <f t="shared" si="21"/>
        <v>129.20000000000002</v>
      </c>
      <c r="D181" s="78">
        <v>138</v>
      </c>
      <c r="E181" s="79" t="s">
        <v>45</v>
      </c>
      <c r="F181" s="80">
        <v>2216.4450000000002</v>
      </c>
      <c r="G181" s="81">
        <v>54.7</v>
      </c>
      <c r="H181" s="125">
        <f t="shared" si="17"/>
        <v>60</v>
      </c>
      <c r="I181" s="81">
        <v>60</v>
      </c>
      <c r="K181" s="82">
        <v>2058.5949999999998</v>
      </c>
      <c r="L181" s="83">
        <f t="shared" si="15"/>
        <v>54.7</v>
      </c>
      <c r="M181" s="83">
        <v>71</v>
      </c>
      <c r="O181" s="85">
        <f t="shared" si="16"/>
        <v>7.2524908999999997</v>
      </c>
      <c r="P181" s="86">
        <v>205.453</v>
      </c>
      <c r="Q181" s="86">
        <v>220</v>
      </c>
      <c r="R181" s="87" t="s">
        <v>43</v>
      </c>
      <c r="S181" s="110">
        <f t="shared" si="18"/>
        <v>2024.7057166572006</v>
      </c>
      <c r="T181" s="95">
        <v>51.258372573600013</v>
      </c>
      <c r="U181" s="88">
        <v>54</v>
      </c>
      <c r="V181" s="89" t="s">
        <v>43</v>
      </c>
      <c r="X181" s="90">
        <v>73.900000000000006</v>
      </c>
      <c r="Y181" s="91">
        <v>45.7</v>
      </c>
      <c r="Z181" s="91">
        <v>9.6</v>
      </c>
      <c r="AA181" s="92">
        <f t="shared" si="19"/>
        <v>129.20000000000002</v>
      </c>
      <c r="AC181" s="48">
        <v>41817</v>
      </c>
      <c r="AD181" s="78">
        <v>122</v>
      </c>
      <c r="AE181" s="81">
        <v>39</v>
      </c>
      <c r="AF181" s="83">
        <f t="shared" si="20"/>
        <v>39</v>
      </c>
      <c r="AG181" s="86">
        <v>211</v>
      </c>
      <c r="AH181" s="93">
        <v>47.7</v>
      </c>
    </row>
    <row r="182" spans="1:34" ht="11.25" customHeight="1">
      <c r="A182" s="1">
        <v>42183</v>
      </c>
      <c r="B182" s="77">
        <v>3108.1049999999996</v>
      </c>
      <c r="C182" s="78">
        <f t="shared" si="21"/>
        <v>128.80000000000001</v>
      </c>
      <c r="D182" s="78">
        <v>138</v>
      </c>
      <c r="E182" s="79" t="s">
        <v>45</v>
      </c>
      <c r="F182" s="80">
        <v>2216.4450000000002</v>
      </c>
      <c r="G182" s="81">
        <v>55.3</v>
      </c>
      <c r="H182" s="125">
        <f t="shared" si="17"/>
        <v>60</v>
      </c>
      <c r="I182" s="81">
        <v>60</v>
      </c>
      <c r="K182" s="82">
        <v>2058.5949999999998</v>
      </c>
      <c r="L182" s="83">
        <f t="shared" si="15"/>
        <v>55.3</v>
      </c>
      <c r="M182" s="83">
        <v>71</v>
      </c>
      <c r="O182" s="85">
        <f t="shared" si="16"/>
        <v>7.2690818999999989</v>
      </c>
      <c r="P182" s="86">
        <v>205.923</v>
      </c>
      <c r="Q182" s="86">
        <v>220</v>
      </c>
      <c r="R182" s="87" t="s">
        <v>43</v>
      </c>
      <c r="S182" s="110">
        <f t="shared" si="18"/>
        <v>2076.7721450000004</v>
      </c>
      <c r="T182" s="95">
        <v>52.576510000000013</v>
      </c>
      <c r="U182" s="88">
        <v>54</v>
      </c>
      <c r="V182" s="89" t="s">
        <v>43</v>
      </c>
      <c r="X182" s="90">
        <v>72.900000000000006</v>
      </c>
      <c r="Y182" s="91">
        <v>44.4</v>
      </c>
      <c r="Z182" s="91">
        <v>11.5</v>
      </c>
      <c r="AA182" s="92">
        <f t="shared" si="19"/>
        <v>128.80000000000001</v>
      </c>
      <c r="AC182" s="48">
        <v>41818</v>
      </c>
      <c r="AD182" s="78">
        <v>122</v>
      </c>
      <c r="AE182" s="81">
        <v>39</v>
      </c>
      <c r="AF182" s="83">
        <f t="shared" si="20"/>
        <v>39</v>
      </c>
      <c r="AG182" s="86">
        <v>210.4</v>
      </c>
      <c r="AH182" s="93">
        <v>48.8</v>
      </c>
    </row>
    <row r="183" spans="1:34" ht="11.25" customHeight="1">
      <c r="A183" s="1">
        <v>42184</v>
      </c>
      <c r="B183" s="77">
        <v>3108.1049999999996</v>
      </c>
      <c r="C183" s="78">
        <f t="shared" si="21"/>
        <v>126.5</v>
      </c>
      <c r="D183" s="78">
        <v>138</v>
      </c>
      <c r="E183" s="79" t="s">
        <v>45</v>
      </c>
      <c r="F183" s="80">
        <v>2216.4450000000002</v>
      </c>
      <c r="G183" s="81">
        <v>54</v>
      </c>
      <c r="H183" s="125">
        <f t="shared" si="17"/>
        <v>60</v>
      </c>
      <c r="I183" s="81">
        <v>60</v>
      </c>
      <c r="K183" s="82">
        <v>2058.5949999999998</v>
      </c>
      <c r="L183" s="83">
        <f t="shared" si="15"/>
        <v>54</v>
      </c>
      <c r="M183" s="83">
        <v>71</v>
      </c>
      <c r="O183" s="85">
        <f t="shared" si="16"/>
        <v>7.5856875999999991</v>
      </c>
      <c r="P183" s="86">
        <v>214.892</v>
      </c>
      <c r="Q183" s="86">
        <v>220</v>
      </c>
      <c r="R183" s="87" t="s">
        <v>43</v>
      </c>
      <c r="S183" s="110">
        <f t="shared" si="18"/>
        <v>2099.9866900000006</v>
      </c>
      <c r="T183" s="95">
        <v>53.164220000000022</v>
      </c>
      <c r="U183" s="88">
        <v>54</v>
      </c>
      <c r="V183" s="89" t="s">
        <v>43</v>
      </c>
      <c r="X183" s="90">
        <v>72.900000000000006</v>
      </c>
      <c r="Y183" s="91">
        <v>44.6</v>
      </c>
      <c r="Z183" s="91">
        <v>9</v>
      </c>
      <c r="AA183" s="92">
        <f t="shared" si="19"/>
        <v>126.5</v>
      </c>
      <c r="AC183" s="48">
        <v>41819</v>
      </c>
      <c r="AD183" s="78">
        <v>124</v>
      </c>
      <c r="AE183" s="81">
        <v>39</v>
      </c>
      <c r="AF183" s="83">
        <f t="shared" si="20"/>
        <v>39</v>
      </c>
      <c r="AG183" s="86">
        <v>215.2</v>
      </c>
      <c r="AH183" s="93">
        <v>48.5</v>
      </c>
    </row>
    <row r="184" spans="1:34" ht="11.25" customHeight="1">
      <c r="A184" s="1">
        <v>42185</v>
      </c>
      <c r="B184" s="77">
        <v>3108.1049999999996</v>
      </c>
      <c r="C184" s="78">
        <f t="shared" si="21"/>
        <v>131</v>
      </c>
      <c r="D184" s="78">
        <v>138</v>
      </c>
      <c r="E184" s="79" t="s">
        <v>45</v>
      </c>
      <c r="F184" s="80">
        <v>2216.4450000000002</v>
      </c>
      <c r="G184" s="81">
        <v>55.3</v>
      </c>
      <c r="H184" s="125">
        <f t="shared" si="17"/>
        <v>60</v>
      </c>
      <c r="I184" s="81">
        <v>60</v>
      </c>
      <c r="K184" s="82">
        <v>2058.5949999999998</v>
      </c>
      <c r="L184" s="83">
        <f t="shared" si="15"/>
        <v>55.3</v>
      </c>
      <c r="M184" s="83">
        <v>71</v>
      </c>
      <c r="O184" s="85">
        <f t="shared" si="16"/>
        <v>7.7769076999999989</v>
      </c>
      <c r="P184" s="86">
        <v>220.309</v>
      </c>
      <c r="Q184" s="86">
        <v>216</v>
      </c>
      <c r="R184" s="87" t="s">
        <v>46</v>
      </c>
      <c r="S184" s="110">
        <f t="shared" si="18"/>
        <v>2124.5035499999999</v>
      </c>
      <c r="T184" s="95">
        <v>53.7849</v>
      </c>
      <c r="U184" s="88">
        <v>59.204999999999998</v>
      </c>
      <c r="X184" s="90">
        <v>77</v>
      </c>
      <c r="Y184" s="91">
        <v>48.3</v>
      </c>
      <c r="Z184" s="91">
        <v>5.7</v>
      </c>
      <c r="AA184" s="92">
        <f t="shared" si="19"/>
        <v>131</v>
      </c>
      <c r="AC184" s="48">
        <v>41820</v>
      </c>
      <c r="AD184" s="78">
        <v>123</v>
      </c>
      <c r="AE184" s="81">
        <v>40</v>
      </c>
      <c r="AF184" s="83">
        <f t="shared" si="20"/>
        <v>40</v>
      </c>
      <c r="AG184" s="86">
        <v>215.2</v>
      </c>
      <c r="AH184" s="93">
        <v>48.1</v>
      </c>
    </row>
    <row r="185" spans="1:34" ht="11.25" customHeight="1">
      <c r="A185" s="1">
        <v>42186</v>
      </c>
      <c r="B185" s="77">
        <v>3113.11</v>
      </c>
      <c r="C185" s="78">
        <f t="shared" si="21"/>
        <v>133.20000000000002</v>
      </c>
      <c r="D185" s="78">
        <v>138</v>
      </c>
      <c r="E185" s="79" t="s">
        <v>45</v>
      </c>
      <c r="F185" s="80">
        <v>2216.4450000000002</v>
      </c>
      <c r="G185" s="81">
        <v>56.4</v>
      </c>
      <c r="H185" s="125">
        <f t="shared" si="17"/>
        <v>60</v>
      </c>
      <c r="I185" s="81">
        <v>60</v>
      </c>
      <c r="K185" s="82">
        <v>2058.5949999999998</v>
      </c>
      <c r="L185" s="83">
        <f t="shared" si="15"/>
        <v>56.4</v>
      </c>
      <c r="M185" s="83">
        <v>70</v>
      </c>
      <c r="O185" s="85">
        <f t="shared" si="16"/>
        <v>7.6051025999999995</v>
      </c>
      <c r="P185" s="86">
        <v>215.44200000000001</v>
      </c>
      <c r="Q185" s="86">
        <v>216</v>
      </c>
      <c r="S185" s="110">
        <f t="shared" si="18"/>
        <v>2109.9102749999997</v>
      </c>
      <c r="T185" s="95">
        <v>53.415449999999993</v>
      </c>
      <c r="U185" s="88">
        <v>58.67</v>
      </c>
      <c r="X185" s="90">
        <v>73.5</v>
      </c>
      <c r="Y185" s="91">
        <v>48.9</v>
      </c>
      <c r="Z185" s="91">
        <v>10.8</v>
      </c>
      <c r="AA185" s="92">
        <f t="shared" si="19"/>
        <v>133.20000000000002</v>
      </c>
      <c r="AC185" s="48">
        <v>41821</v>
      </c>
      <c r="AD185" s="78">
        <v>122</v>
      </c>
      <c r="AE185" s="81">
        <v>41</v>
      </c>
      <c r="AF185" s="83">
        <f t="shared" si="20"/>
        <v>41</v>
      </c>
      <c r="AG185" s="86">
        <v>214.5</v>
      </c>
      <c r="AH185" s="93">
        <v>50.1</v>
      </c>
    </row>
    <row r="186" spans="1:34" ht="11.25" customHeight="1">
      <c r="A186" s="1">
        <v>42187</v>
      </c>
      <c r="B186" s="77">
        <v>3113.11</v>
      </c>
      <c r="C186" s="78">
        <f t="shared" si="21"/>
        <v>135.1</v>
      </c>
      <c r="D186" s="78">
        <v>138</v>
      </c>
      <c r="E186" s="79" t="s">
        <v>45</v>
      </c>
      <c r="F186" s="80">
        <v>2216.4450000000002</v>
      </c>
      <c r="G186" s="81">
        <v>53.4</v>
      </c>
      <c r="H186" s="125">
        <f t="shared" si="17"/>
        <v>60</v>
      </c>
      <c r="I186" s="81">
        <v>60</v>
      </c>
      <c r="K186" s="82">
        <v>2058.5949999999998</v>
      </c>
      <c r="L186" s="83">
        <f t="shared" si="15"/>
        <v>53.4</v>
      </c>
      <c r="M186" s="83">
        <v>70</v>
      </c>
      <c r="O186" s="85">
        <f t="shared" si="16"/>
        <v>7.4304381999999993</v>
      </c>
      <c r="P186" s="86">
        <v>210.494</v>
      </c>
      <c r="Q186" s="86">
        <v>216</v>
      </c>
      <c r="S186" s="110">
        <f t="shared" si="18"/>
        <v>2114.3157099999999</v>
      </c>
      <c r="T186" s="95">
        <v>53.526980000000002</v>
      </c>
      <c r="U186" s="88">
        <v>58.67</v>
      </c>
      <c r="X186" s="90">
        <v>74.5</v>
      </c>
      <c r="Y186" s="91">
        <v>49.9</v>
      </c>
      <c r="Z186" s="91">
        <v>10.7</v>
      </c>
      <c r="AA186" s="92">
        <f t="shared" si="19"/>
        <v>135.1</v>
      </c>
      <c r="AC186" s="48">
        <v>41822</v>
      </c>
      <c r="AD186" s="78">
        <v>124</v>
      </c>
      <c r="AE186" s="81">
        <v>42</v>
      </c>
      <c r="AF186" s="83">
        <f t="shared" si="20"/>
        <v>42</v>
      </c>
      <c r="AG186" s="86">
        <v>202.2</v>
      </c>
      <c r="AH186" s="93">
        <v>51</v>
      </c>
    </row>
    <row r="187" spans="1:34" ht="11.25" customHeight="1">
      <c r="A187" s="1">
        <v>42188</v>
      </c>
      <c r="B187" s="77">
        <v>3113.11</v>
      </c>
      <c r="C187" s="78">
        <f t="shared" si="21"/>
        <v>131.5</v>
      </c>
      <c r="D187" s="78">
        <v>138</v>
      </c>
      <c r="E187" s="79" t="s">
        <v>45</v>
      </c>
      <c r="F187" s="80">
        <v>2216.4450000000002</v>
      </c>
      <c r="G187" s="81">
        <v>56.4</v>
      </c>
      <c r="H187" s="125">
        <f t="shared" si="17"/>
        <v>60</v>
      </c>
      <c r="I187" s="81">
        <v>60</v>
      </c>
      <c r="K187" s="82">
        <v>2058.5949999999998</v>
      </c>
      <c r="L187" s="83">
        <f t="shared" si="15"/>
        <v>56.4</v>
      </c>
      <c r="M187" s="83">
        <v>70</v>
      </c>
      <c r="O187" s="85">
        <f t="shared" si="16"/>
        <v>7.6287889</v>
      </c>
      <c r="P187" s="86">
        <v>216.113</v>
      </c>
      <c r="Q187" s="86">
        <v>216</v>
      </c>
      <c r="S187" s="110">
        <f t="shared" si="18"/>
        <v>2099.8677949999997</v>
      </c>
      <c r="T187" s="95">
        <v>53.16120999999999</v>
      </c>
      <c r="U187" s="88">
        <v>58.67</v>
      </c>
      <c r="X187" s="90">
        <v>74.2</v>
      </c>
      <c r="Y187" s="91">
        <v>49</v>
      </c>
      <c r="Z187" s="91">
        <v>8.3000000000000007</v>
      </c>
      <c r="AA187" s="92">
        <f t="shared" si="19"/>
        <v>131.5</v>
      </c>
      <c r="AC187" s="48">
        <v>41823</v>
      </c>
      <c r="AD187" s="78">
        <v>125</v>
      </c>
      <c r="AE187" s="81">
        <v>40</v>
      </c>
      <c r="AF187" s="83">
        <f t="shared" si="20"/>
        <v>40</v>
      </c>
      <c r="AG187" s="86">
        <v>205.3</v>
      </c>
      <c r="AH187" s="93">
        <v>51.4</v>
      </c>
    </row>
    <row r="188" spans="1:34" ht="11.25" customHeight="1">
      <c r="A188" s="1">
        <v>42189</v>
      </c>
      <c r="B188" s="77">
        <v>3113.11</v>
      </c>
      <c r="C188" s="78">
        <f t="shared" si="21"/>
        <v>128.5</v>
      </c>
      <c r="D188" s="78">
        <v>138</v>
      </c>
      <c r="E188" s="79" t="s">
        <v>45</v>
      </c>
      <c r="F188" s="80">
        <v>2216.4450000000002</v>
      </c>
      <c r="G188" s="81">
        <v>55.9</v>
      </c>
      <c r="H188" s="125">
        <f t="shared" si="17"/>
        <v>60</v>
      </c>
      <c r="I188" s="81">
        <v>60</v>
      </c>
      <c r="K188" s="82">
        <v>2058.5949999999998</v>
      </c>
      <c r="L188" s="83">
        <f t="shared" si="15"/>
        <v>55.9</v>
      </c>
      <c r="M188" s="83">
        <v>70</v>
      </c>
      <c r="O188" s="85">
        <f t="shared" si="16"/>
        <v>7.7478204999999996</v>
      </c>
      <c r="P188" s="86">
        <v>219.48500000000001</v>
      </c>
      <c r="Q188" s="86">
        <v>216</v>
      </c>
      <c r="S188" s="110">
        <f t="shared" si="18"/>
        <v>2186.3834600000005</v>
      </c>
      <c r="T188" s="95">
        <v>55.351480000000009</v>
      </c>
      <c r="U188" s="88">
        <v>58.67</v>
      </c>
      <c r="X188" s="90">
        <v>75.5</v>
      </c>
      <c r="Y188" s="91">
        <v>44.3</v>
      </c>
      <c r="Z188" s="91">
        <v>8.6999999999999993</v>
      </c>
      <c r="AA188" s="92">
        <f t="shared" si="19"/>
        <v>128.5</v>
      </c>
      <c r="AC188" s="48">
        <v>41824</v>
      </c>
      <c r="AD188" s="78">
        <v>117</v>
      </c>
      <c r="AE188" s="81">
        <v>40</v>
      </c>
      <c r="AF188" s="83">
        <f t="shared" si="20"/>
        <v>40</v>
      </c>
      <c r="AG188" s="86">
        <v>211.8</v>
      </c>
      <c r="AH188" s="93">
        <v>50.1</v>
      </c>
    </row>
    <row r="189" spans="1:34" ht="11.25" customHeight="1">
      <c r="A189" s="1">
        <v>42190</v>
      </c>
      <c r="B189" s="77">
        <v>3113.11</v>
      </c>
      <c r="C189" s="78">
        <f t="shared" si="21"/>
        <v>127</v>
      </c>
      <c r="D189" s="78">
        <v>138</v>
      </c>
      <c r="E189" s="79" t="s">
        <v>45</v>
      </c>
      <c r="F189" s="80">
        <v>2216.4450000000002</v>
      </c>
      <c r="G189" s="81">
        <v>55.2</v>
      </c>
      <c r="H189" s="125">
        <f t="shared" si="17"/>
        <v>60</v>
      </c>
      <c r="I189" s="81">
        <v>60</v>
      </c>
      <c r="K189" s="82">
        <v>2058.5949999999998</v>
      </c>
      <c r="L189" s="83">
        <f t="shared" si="15"/>
        <v>55.2</v>
      </c>
      <c r="M189" s="83">
        <v>70</v>
      </c>
      <c r="O189" s="85">
        <f t="shared" si="16"/>
        <v>7.7469380000000001</v>
      </c>
      <c r="P189" s="86">
        <v>219.46</v>
      </c>
      <c r="Q189" s="86">
        <v>216</v>
      </c>
      <c r="S189" s="110">
        <f t="shared" si="18"/>
        <v>2223.6260350000002</v>
      </c>
      <c r="T189" s="95">
        <v>56.294330000000002</v>
      </c>
      <c r="U189" s="88">
        <v>58.67</v>
      </c>
      <c r="X189" s="90">
        <v>75.3</v>
      </c>
      <c r="Y189" s="91">
        <v>42.8</v>
      </c>
      <c r="Z189" s="91">
        <v>8.9</v>
      </c>
      <c r="AA189" s="92">
        <f t="shared" si="19"/>
        <v>127</v>
      </c>
      <c r="AC189" s="48">
        <v>41825</v>
      </c>
      <c r="AD189" s="78">
        <v>121</v>
      </c>
      <c r="AE189" s="81">
        <v>37</v>
      </c>
      <c r="AF189" s="83">
        <f t="shared" si="20"/>
        <v>37</v>
      </c>
      <c r="AG189" s="86">
        <v>214.2</v>
      </c>
      <c r="AH189" s="93">
        <v>49.6</v>
      </c>
    </row>
    <row r="190" spans="1:34" ht="11.25" customHeight="1">
      <c r="A190" s="1">
        <v>42191</v>
      </c>
      <c r="B190" s="77">
        <v>3113.11</v>
      </c>
      <c r="C190" s="78">
        <f t="shared" si="21"/>
        <v>129.69999999999999</v>
      </c>
      <c r="D190" s="78">
        <v>138</v>
      </c>
      <c r="E190" s="79" t="s">
        <v>45</v>
      </c>
      <c r="F190" s="80">
        <v>2216.4450000000002</v>
      </c>
      <c r="G190" s="81">
        <v>54.8</v>
      </c>
      <c r="H190" s="125">
        <f t="shared" si="17"/>
        <v>60</v>
      </c>
      <c r="I190" s="81">
        <v>60</v>
      </c>
      <c r="K190" s="82">
        <v>2058.5949999999998</v>
      </c>
      <c r="L190" s="83">
        <f t="shared" si="15"/>
        <v>54.8</v>
      </c>
      <c r="M190" s="83">
        <v>70</v>
      </c>
      <c r="O190" s="85">
        <f t="shared" si="16"/>
        <v>7.6323894999999995</v>
      </c>
      <c r="P190" s="86">
        <v>216.215</v>
      </c>
      <c r="Q190" s="86">
        <v>216</v>
      </c>
      <c r="R190" s="87" t="s">
        <v>47</v>
      </c>
      <c r="S190" s="110">
        <f t="shared" si="18"/>
        <v>2228.6697900000008</v>
      </c>
      <c r="T190" s="95">
        <v>56.422020000000018</v>
      </c>
      <c r="U190" s="88">
        <v>53</v>
      </c>
      <c r="V190" s="89" t="s">
        <v>48</v>
      </c>
      <c r="X190" s="90">
        <v>75</v>
      </c>
      <c r="Y190" s="91">
        <v>44.1</v>
      </c>
      <c r="Z190" s="91">
        <v>10.6</v>
      </c>
      <c r="AA190" s="92">
        <f t="shared" si="19"/>
        <v>129.69999999999999</v>
      </c>
      <c r="AC190" s="48">
        <v>41826</v>
      </c>
      <c r="AD190" s="78">
        <v>119</v>
      </c>
      <c r="AE190" s="81">
        <v>37</v>
      </c>
      <c r="AF190" s="83">
        <f t="shared" si="20"/>
        <v>37</v>
      </c>
      <c r="AG190" s="86">
        <v>211.7</v>
      </c>
      <c r="AH190" s="93">
        <v>48.2</v>
      </c>
    </row>
    <row r="191" spans="1:34" ht="11.25" customHeight="1">
      <c r="A191" s="1">
        <v>42192</v>
      </c>
      <c r="B191" s="77">
        <v>3113.11</v>
      </c>
      <c r="C191" s="78">
        <f t="shared" si="21"/>
        <v>130</v>
      </c>
      <c r="D191" s="78">
        <v>138</v>
      </c>
      <c r="E191" s="79" t="s">
        <v>45</v>
      </c>
      <c r="F191" s="80">
        <v>2216.4450000000002</v>
      </c>
      <c r="G191" s="81">
        <v>53.3</v>
      </c>
      <c r="H191" s="125">
        <f t="shared" si="17"/>
        <v>60</v>
      </c>
      <c r="I191" s="81">
        <v>60</v>
      </c>
      <c r="K191" s="82">
        <v>2058.5949999999998</v>
      </c>
      <c r="L191" s="83">
        <f t="shared" si="15"/>
        <v>53.3</v>
      </c>
      <c r="M191" s="83">
        <v>70</v>
      </c>
      <c r="O191" s="85">
        <f t="shared" si="16"/>
        <v>7.5984308999999985</v>
      </c>
      <c r="P191" s="86">
        <v>215.25299999999999</v>
      </c>
      <c r="Q191" s="86">
        <v>216</v>
      </c>
      <c r="R191" s="87" t="s">
        <v>47</v>
      </c>
      <c r="S191" s="110">
        <f t="shared" si="18"/>
        <v>2208.5717949999998</v>
      </c>
      <c r="T191" s="95">
        <v>55.913209999999999</v>
      </c>
      <c r="U191" s="88">
        <v>53</v>
      </c>
      <c r="V191" s="89" t="s">
        <v>48</v>
      </c>
      <c r="X191" s="90">
        <v>74</v>
      </c>
      <c r="Y191" s="91">
        <v>43.9</v>
      </c>
      <c r="Z191" s="91">
        <v>12.1</v>
      </c>
      <c r="AA191" s="92">
        <f t="shared" si="19"/>
        <v>130</v>
      </c>
      <c r="AC191" s="48">
        <v>41827</v>
      </c>
      <c r="AD191" s="78">
        <v>120</v>
      </c>
      <c r="AE191" s="81">
        <v>32</v>
      </c>
      <c r="AF191" s="83">
        <f t="shared" si="20"/>
        <v>32</v>
      </c>
      <c r="AG191" s="86">
        <v>203.1</v>
      </c>
      <c r="AH191" s="93">
        <v>47.9</v>
      </c>
    </row>
    <row r="192" spans="1:34" ht="11.25" customHeight="1">
      <c r="A192" s="1">
        <v>42193</v>
      </c>
      <c r="B192" s="77">
        <v>3113.11</v>
      </c>
      <c r="C192" s="78">
        <f t="shared" si="21"/>
        <v>130.5</v>
      </c>
      <c r="D192" s="78">
        <v>138</v>
      </c>
      <c r="E192" s="79" t="s">
        <v>45</v>
      </c>
      <c r="F192" s="80">
        <v>2216.4450000000002</v>
      </c>
      <c r="G192" s="81">
        <v>56.2</v>
      </c>
      <c r="H192" s="125">
        <f t="shared" si="17"/>
        <v>60</v>
      </c>
      <c r="I192" s="81">
        <v>60</v>
      </c>
      <c r="K192" s="82">
        <v>2058.5949999999998</v>
      </c>
      <c r="L192" s="83">
        <f t="shared" si="15"/>
        <v>56.2</v>
      </c>
      <c r="M192" s="83">
        <v>70</v>
      </c>
      <c r="O192" s="85">
        <f t="shared" si="16"/>
        <v>7.196222699999999</v>
      </c>
      <c r="P192" s="86">
        <v>203.85900000000001</v>
      </c>
      <c r="Q192" s="86">
        <v>216</v>
      </c>
      <c r="R192" s="87" t="s">
        <v>47</v>
      </c>
      <c r="S192" s="110">
        <f t="shared" si="18"/>
        <v>2137.1471049999996</v>
      </c>
      <c r="T192" s="95">
        <v>54.104989999999994</v>
      </c>
      <c r="U192" s="88">
        <v>53</v>
      </c>
      <c r="V192" s="89" t="s">
        <v>48</v>
      </c>
      <c r="X192" s="90">
        <v>74</v>
      </c>
      <c r="Y192" s="91">
        <v>46</v>
      </c>
      <c r="Z192" s="91">
        <v>10.5</v>
      </c>
      <c r="AA192" s="92">
        <f t="shared" si="19"/>
        <v>130.5</v>
      </c>
      <c r="AC192" s="48">
        <v>41828</v>
      </c>
      <c r="AD192" s="78">
        <v>116</v>
      </c>
      <c r="AE192" s="81">
        <v>43</v>
      </c>
      <c r="AF192" s="83">
        <f t="shared" si="20"/>
        <v>43</v>
      </c>
      <c r="AG192" s="86">
        <v>198.4</v>
      </c>
      <c r="AH192" s="93">
        <v>48.5</v>
      </c>
    </row>
    <row r="193" spans="1:34" ht="11.25" customHeight="1">
      <c r="A193" s="1">
        <v>42194</v>
      </c>
      <c r="B193" s="77">
        <v>3113.11</v>
      </c>
      <c r="C193" s="78">
        <f t="shared" si="21"/>
        <v>128.5</v>
      </c>
      <c r="D193" s="78">
        <v>138</v>
      </c>
      <c r="E193" s="79" t="s">
        <v>45</v>
      </c>
      <c r="F193" s="80">
        <v>2216.4450000000002</v>
      </c>
      <c r="G193" s="81">
        <v>55.4</v>
      </c>
      <c r="H193" s="125">
        <f t="shared" si="17"/>
        <v>60</v>
      </c>
      <c r="I193" s="81">
        <v>60</v>
      </c>
      <c r="K193" s="82">
        <v>2058.5949999999998</v>
      </c>
      <c r="L193" s="83">
        <f t="shared" si="15"/>
        <v>55.4</v>
      </c>
      <c r="M193" s="83">
        <v>70</v>
      </c>
      <c r="O193" s="85">
        <f t="shared" si="16"/>
        <v>7.4084816</v>
      </c>
      <c r="P193" s="86">
        <v>209.87200000000001</v>
      </c>
      <c r="Q193" s="86">
        <v>216</v>
      </c>
      <c r="R193" s="87" t="s">
        <v>47</v>
      </c>
      <c r="S193" s="110">
        <f t="shared" si="18"/>
        <v>2183.2187199999994</v>
      </c>
      <c r="T193" s="95">
        <v>55.271359999999987</v>
      </c>
      <c r="U193" s="88">
        <v>53</v>
      </c>
      <c r="V193" s="89" t="s">
        <v>48</v>
      </c>
      <c r="X193" s="90">
        <v>74.599999999999994</v>
      </c>
      <c r="Y193" s="91">
        <v>47.5</v>
      </c>
      <c r="Z193" s="91">
        <v>6.4</v>
      </c>
      <c r="AA193" s="92">
        <f t="shared" si="19"/>
        <v>128.5</v>
      </c>
      <c r="AC193" s="48">
        <v>41829</v>
      </c>
      <c r="AD193" s="78">
        <v>116</v>
      </c>
      <c r="AE193" s="81">
        <v>45</v>
      </c>
      <c r="AF193" s="83">
        <f t="shared" si="20"/>
        <v>45</v>
      </c>
      <c r="AG193" s="86">
        <v>202.6</v>
      </c>
      <c r="AH193" s="93">
        <v>47.8</v>
      </c>
    </row>
    <row r="194" spans="1:34" ht="11.25" customHeight="1">
      <c r="A194" s="1">
        <v>42195</v>
      </c>
      <c r="B194" s="77">
        <v>3113.11</v>
      </c>
      <c r="C194" s="78">
        <f t="shared" si="21"/>
        <v>124.9</v>
      </c>
      <c r="D194" s="78">
        <v>138</v>
      </c>
      <c r="E194" s="79" t="s">
        <v>45</v>
      </c>
      <c r="F194" s="80">
        <v>2216.4450000000002</v>
      </c>
      <c r="G194" s="81">
        <v>52.9</v>
      </c>
      <c r="H194" s="125">
        <f t="shared" si="17"/>
        <v>60</v>
      </c>
      <c r="I194" s="81">
        <v>60</v>
      </c>
      <c r="K194" s="82">
        <v>2058.5949999999998</v>
      </c>
      <c r="L194" s="83">
        <f t="shared" si="15"/>
        <v>52.9</v>
      </c>
      <c r="M194" s="83">
        <v>70</v>
      </c>
      <c r="O194" s="85">
        <f t="shared" si="16"/>
        <v>7.5049212000000001</v>
      </c>
      <c r="P194" s="86">
        <v>212.60400000000001</v>
      </c>
      <c r="Q194" s="86">
        <v>216</v>
      </c>
      <c r="R194" s="87" t="s">
        <v>47</v>
      </c>
      <c r="S194" s="110">
        <f t="shared" si="18"/>
        <v>2155.3969480327</v>
      </c>
      <c r="T194" s="95">
        <v>54.567011342600004</v>
      </c>
      <c r="U194" s="88">
        <v>53</v>
      </c>
      <c r="V194" s="89" t="s">
        <v>48</v>
      </c>
      <c r="X194" s="90">
        <v>74.2</v>
      </c>
      <c r="Y194" s="91">
        <v>44.8</v>
      </c>
      <c r="Z194" s="91">
        <v>5.9</v>
      </c>
      <c r="AA194" s="92">
        <f t="shared" si="19"/>
        <v>124.9</v>
      </c>
      <c r="AC194" s="48">
        <v>41830</v>
      </c>
      <c r="AD194" s="78">
        <v>123</v>
      </c>
      <c r="AE194" s="81">
        <v>43</v>
      </c>
      <c r="AF194" s="83">
        <f t="shared" si="20"/>
        <v>43</v>
      </c>
      <c r="AG194" s="86">
        <v>204</v>
      </c>
      <c r="AH194" s="93">
        <v>48.2</v>
      </c>
    </row>
    <row r="195" spans="1:34" ht="11.25" customHeight="1">
      <c r="A195" s="1">
        <v>42196</v>
      </c>
      <c r="B195" s="77">
        <v>3113.11</v>
      </c>
      <c r="C195" s="78">
        <f t="shared" si="21"/>
        <v>129.29999999999998</v>
      </c>
      <c r="D195" s="78">
        <v>138</v>
      </c>
      <c r="E195" s="79" t="s">
        <v>45</v>
      </c>
      <c r="F195" s="80">
        <v>2216.4450000000002</v>
      </c>
      <c r="G195" s="81">
        <v>49.9</v>
      </c>
      <c r="H195" s="125">
        <f t="shared" si="17"/>
        <v>60</v>
      </c>
      <c r="I195" s="81">
        <v>60</v>
      </c>
      <c r="K195" s="82">
        <v>2058.5949999999998</v>
      </c>
      <c r="L195" s="83">
        <f t="shared" si="15"/>
        <v>49.9</v>
      </c>
      <c r="M195" s="83">
        <v>70</v>
      </c>
      <c r="O195" s="85">
        <f t="shared" si="16"/>
        <v>7.5039680999999989</v>
      </c>
      <c r="P195" s="86">
        <v>212.577</v>
      </c>
      <c r="Q195" s="86">
        <v>216</v>
      </c>
      <c r="R195" s="87" t="s">
        <v>47</v>
      </c>
      <c r="S195" s="110">
        <f t="shared" si="18"/>
        <v>2191.0152300000004</v>
      </c>
      <c r="T195" s="95">
        <v>55.468740000000011</v>
      </c>
      <c r="U195" s="88">
        <v>58.67</v>
      </c>
      <c r="X195" s="90">
        <v>76.5</v>
      </c>
      <c r="Y195" s="91">
        <v>44.1</v>
      </c>
      <c r="Z195" s="91">
        <v>8.6999999999999993</v>
      </c>
      <c r="AA195" s="92">
        <f t="shared" si="19"/>
        <v>129.29999999999998</v>
      </c>
      <c r="AC195" s="48">
        <v>41831</v>
      </c>
      <c r="AD195" s="78">
        <v>123</v>
      </c>
      <c r="AE195" s="81">
        <v>39</v>
      </c>
      <c r="AF195" s="83">
        <f t="shared" si="20"/>
        <v>39</v>
      </c>
      <c r="AG195" s="86">
        <v>203.7</v>
      </c>
      <c r="AH195" s="93">
        <v>49.5</v>
      </c>
    </row>
    <row r="196" spans="1:34" ht="11.25" customHeight="1">
      <c r="A196" s="1">
        <v>42197</v>
      </c>
      <c r="B196" s="77">
        <v>3113.11</v>
      </c>
      <c r="C196" s="78">
        <f t="shared" si="21"/>
        <v>130.9</v>
      </c>
      <c r="D196" s="78">
        <v>138</v>
      </c>
      <c r="E196" s="79" t="s">
        <v>45</v>
      </c>
      <c r="F196" s="80">
        <v>2216.4450000000002</v>
      </c>
      <c r="G196" s="81">
        <v>54.4</v>
      </c>
      <c r="H196" s="125">
        <f t="shared" si="17"/>
        <v>60</v>
      </c>
      <c r="I196" s="81">
        <v>60</v>
      </c>
      <c r="K196" s="82">
        <v>2058.5949999999998</v>
      </c>
      <c r="L196" s="83">
        <f t="shared" ref="L196:L259" si="22">G196</f>
        <v>54.4</v>
      </c>
      <c r="M196" s="83">
        <v>70</v>
      </c>
      <c r="O196" s="85">
        <f t="shared" ref="O196:O259" si="23">P196*$R$1/1000</f>
        <v>7.6879516999999984</v>
      </c>
      <c r="P196" s="86">
        <v>217.78899999999999</v>
      </c>
      <c r="Q196" s="86">
        <v>216</v>
      </c>
      <c r="R196" s="87" t="s">
        <v>47</v>
      </c>
      <c r="S196" s="110">
        <f t="shared" si="18"/>
        <v>2186.5813550000007</v>
      </c>
      <c r="T196" s="95">
        <v>55.356490000000022</v>
      </c>
      <c r="U196" s="88">
        <v>58.67</v>
      </c>
      <c r="X196" s="90">
        <v>76.400000000000006</v>
      </c>
      <c r="Y196" s="91">
        <v>43.2</v>
      </c>
      <c r="Z196" s="91">
        <v>11.3</v>
      </c>
      <c r="AA196" s="92">
        <f t="shared" si="19"/>
        <v>130.9</v>
      </c>
      <c r="AC196" s="48">
        <v>41832</v>
      </c>
      <c r="AD196" s="78">
        <v>118</v>
      </c>
      <c r="AE196" s="81">
        <v>40</v>
      </c>
      <c r="AF196" s="83">
        <f t="shared" si="20"/>
        <v>40</v>
      </c>
      <c r="AG196" s="86">
        <v>202.9</v>
      </c>
      <c r="AH196" s="93">
        <v>49.8</v>
      </c>
    </row>
    <row r="197" spans="1:34" ht="11.25" customHeight="1">
      <c r="A197" s="1">
        <v>42198</v>
      </c>
      <c r="B197" s="77">
        <v>3113.11</v>
      </c>
      <c r="C197" s="78">
        <f t="shared" si="21"/>
        <v>130.5</v>
      </c>
      <c r="D197" s="78">
        <v>138</v>
      </c>
      <c r="E197" s="79" t="s">
        <v>45</v>
      </c>
      <c r="F197" s="80">
        <v>2216.4450000000002</v>
      </c>
      <c r="G197" s="81">
        <v>52.9</v>
      </c>
      <c r="H197" s="125">
        <f t="shared" ref="H197:H260" si="24">IF(I197&lt;M197, I197, M197)</f>
        <v>42</v>
      </c>
      <c r="I197" s="81">
        <v>42</v>
      </c>
      <c r="J197" s="94" t="s">
        <v>49</v>
      </c>
      <c r="K197" s="82">
        <v>2058.5949999999998</v>
      </c>
      <c r="L197" s="83">
        <f t="shared" si="22"/>
        <v>52.9</v>
      </c>
      <c r="M197" s="83">
        <v>70</v>
      </c>
      <c r="O197" s="85">
        <f t="shared" si="23"/>
        <v>7.3911492999999995</v>
      </c>
      <c r="P197" s="86">
        <v>209.381</v>
      </c>
      <c r="Q197" s="86">
        <v>206.5</v>
      </c>
      <c r="R197" s="87" t="s">
        <v>50</v>
      </c>
      <c r="S197" s="110">
        <f t="shared" ref="S197:S260" si="25">T197*$V$1</f>
        <v>2132.1704999999997</v>
      </c>
      <c r="T197" s="95">
        <v>53.978999999999992</v>
      </c>
      <c r="U197" s="88">
        <v>58.67</v>
      </c>
      <c r="X197" s="90">
        <v>73.8</v>
      </c>
      <c r="Y197" s="91">
        <v>45.8</v>
      </c>
      <c r="Z197" s="91">
        <v>10.9</v>
      </c>
      <c r="AA197" s="92">
        <f t="shared" ref="AA197:AA260" si="26">SUM(X197:Z197)</f>
        <v>130.5</v>
      </c>
      <c r="AC197" s="48">
        <v>41833</v>
      </c>
      <c r="AD197" s="78">
        <v>117</v>
      </c>
      <c r="AE197" s="81">
        <v>42</v>
      </c>
      <c r="AF197" s="83">
        <f t="shared" ref="AF197:AF260" si="27">AE197</f>
        <v>42</v>
      </c>
      <c r="AG197" s="86">
        <v>204.4</v>
      </c>
      <c r="AH197" s="93">
        <v>49.9</v>
      </c>
    </row>
    <row r="198" spans="1:34" ht="11.25" customHeight="1">
      <c r="A198" s="1">
        <v>42199</v>
      </c>
      <c r="B198" s="77">
        <v>3113.11</v>
      </c>
      <c r="C198" s="78">
        <f t="shared" si="21"/>
        <v>137.4</v>
      </c>
      <c r="D198" s="78">
        <v>138</v>
      </c>
      <c r="E198" s="79" t="s">
        <v>45</v>
      </c>
      <c r="F198" s="80">
        <v>2216.4450000000002</v>
      </c>
      <c r="G198" s="81">
        <v>46.8</v>
      </c>
      <c r="H198" s="125">
        <f t="shared" si="24"/>
        <v>42</v>
      </c>
      <c r="I198" s="81">
        <v>42</v>
      </c>
      <c r="J198" s="94" t="s">
        <v>49</v>
      </c>
      <c r="K198" s="82">
        <v>2058.5949999999998</v>
      </c>
      <c r="L198" s="83">
        <f t="shared" si="22"/>
        <v>46.8</v>
      </c>
      <c r="M198" s="83">
        <v>70</v>
      </c>
      <c r="O198" s="85">
        <f t="shared" si="23"/>
        <v>7.5655665999999995</v>
      </c>
      <c r="P198" s="86">
        <v>214.322</v>
      </c>
      <c r="Q198" s="86">
        <v>206.5</v>
      </c>
      <c r="R198" s="87" t="s">
        <v>50</v>
      </c>
      <c r="S198" s="110">
        <f t="shared" si="25"/>
        <v>2175.072635</v>
      </c>
      <c r="T198" s="95">
        <v>55.065130000000003</v>
      </c>
      <c r="U198" s="88">
        <v>58.67</v>
      </c>
      <c r="X198" s="90">
        <v>70.8</v>
      </c>
      <c r="Y198" s="91">
        <v>46.2</v>
      </c>
      <c r="Z198" s="91">
        <v>20.399999999999999</v>
      </c>
      <c r="AA198" s="92">
        <f t="shared" si="26"/>
        <v>137.4</v>
      </c>
      <c r="AC198" s="48">
        <v>41834</v>
      </c>
      <c r="AD198" s="78">
        <v>119</v>
      </c>
      <c r="AE198" s="81">
        <v>41</v>
      </c>
      <c r="AF198" s="83">
        <f t="shared" si="27"/>
        <v>41</v>
      </c>
      <c r="AG198" s="86">
        <v>202.8</v>
      </c>
      <c r="AH198" s="93">
        <v>50.4</v>
      </c>
    </row>
    <row r="199" spans="1:34" ht="11.25" customHeight="1">
      <c r="A199" s="1">
        <v>42200</v>
      </c>
      <c r="B199" s="77">
        <v>3113.11</v>
      </c>
      <c r="C199" s="78">
        <f t="shared" si="21"/>
        <v>140.30000000000001</v>
      </c>
      <c r="D199" s="78">
        <v>138</v>
      </c>
      <c r="E199" s="79" t="s">
        <v>45</v>
      </c>
      <c r="F199" s="80">
        <v>2216.4450000000002</v>
      </c>
      <c r="G199" s="81">
        <v>42.1</v>
      </c>
      <c r="H199" s="125">
        <f t="shared" si="24"/>
        <v>42</v>
      </c>
      <c r="I199" s="81">
        <v>42</v>
      </c>
      <c r="J199" s="94" t="s">
        <v>49</v>
      </c>
      <c r="K199" s="82">
        <v>2058.5949999999998</v>
      </c>
      <c r="L199" s="83">
        <f t="shared" si="22"/>
        <v>42.1</v>
      </c>
      <c r="M199" s="83">
        <v>70</v>
      </c>
      <c r="O199" s="85">
        <f t="shared" si="23"/>
        <v>7.5940536999999999</v>
      </c>
      <c r="P199" s="86">
        <v>215.12899999999999</v>
      </c>
      <c r="Q199" s="86">
        <v>210</v>
      </c>
      <c r="R199" s="87" t="s">
        <v>51</v>
      </c>
      <c r="S199" s="110">
        <f t="shared" si="25"/>
        <v>2188.4670849999998</v>
      </c>
      <c r="T199" s="95">
        <v>55.404229999999991</v>
      </c>
      <c r="U199" s="88">
        <v>58.67</v>
      </c>
      <c r="X199" s="90">
        <v>73.900000000000006</v>
      </c>
      <c r="Y199" s="91">
        <v>44.2</v>
      </c>
      <c r="Z199" s="91">
        <v>22.2</v>
      </c>
      <c r="AA199" s="92">
        <f t="shared" si="26"/>
        <v>140.30000000000001</v>
      </c>
      <c r="AC199" s="48">
        <v>41835</v>
      </c>
      <c r="AD199" s="78">
        <v>120</v>
      </c>
      <c r="AE199" s="81">
        <v>42</v>
      </c>
      <c r="AF199" s="83">
        <f t="shared" si="27"/>
        <v>42</v>
      </c>
      <c r="AG199" s="86">
        <v>198.8</v>
      </c>
      <c r="AH199" s="93">
        <v>48</v>
      </c>
    </row>
    <row r="200" spans="1:34" ht="11.25" customHeight="1">
      <c r="A200" s="1">
        <v>42201</v>
      </c>
      <c r="B200" s="77">
        <v>3113.11</v>
      </c>
      <c r="C200" s="78">
        <f t="shared" si="21"/>
        <v>141.6</v>
      </c>
      <c r="D200" s="78">
        <v>138</v>
      </c>
      <c r="E200" s="79" t="s">
        <v>45</v>
      </c>
      <c r="F200" s="80">
        <v>2216.4450000000002</v>
      </c>
      <c r="G200" s="81">
        <v>41.9</v>
      </c>
      <c r="H200" s="125">
        <f t="shared" si="24"/>
        <v>42</v>
      </c>
      <c r="I200" s="81">
        <v>42</v>
      </c>
      <c r="J200" s="94" t="s">
        <v>49</v>
      </c>
      <c r="K200" s="82">
        <v>2058.5949999999998</v>
      </c>
      <c r="L200" s="83">
        <f t="shared" si="22"/>
        <v>41.9</v>
      </c>
      <c r="M200" s="83">
        <v>70</v>
      </c>
      <c r="O200" s="85">
        <f t="shared" si="23"/>
        <v>7.661723799999999</v>
      </c>
      <c r="P200" s="86">
        <v>217.04599999999999</v>
      </c>
      <c r="Q200" s="86">
        <v>210</v>
      </c>
      <c r="R200" s="87" t="s">
        <v>51</v>
      </c>
      <c r="S200" s="110">
        <f t="shared" si="25"/>
        <v>2206.97876</v>
      </c>
      <c r="T200" s="95">
        <v>55.872880000000002</v>
      </c>
      <c r="U200" s="88">
        <v>58.67</v>
      </c>
      <c r="X200" s="90">
        <v>74.2</v>
      </c>
      <c r="Y200" s="91">
        <v>46</v>
      </c>
      <c r="Z200" s="91">
        <v>21.4</v>
      </c>
      <c r="AA200" s="92">
        <f t="shared" si="26"/>
        <v>141.6</v>
      </c>
      <c r="AC200" s="48">
        <v>41836</v>
      </c>
      <c r="AD200" s="78">
        <v>116</v>
      </c>
      <c r="AE200" s="81">
        <v>40</v>
      </c>
      <c r="AF200" s="83">
        <f t="shared" si="27"/>
        <v>40</v>
      </c>
      <c r="AG200" s="86">
        <v>198.7</v>
      </c>
      <c r="AH200" s="93">
        <v>47.7</v>
      </c>
    </row>
    <row r="201" spans="1:34" ht="11.25" customHeight="1">
      <c r="A201" s="1">
        <v>42202</v>
      </c>
      <c r="B201" s="77">
        <v>3113.11</v>
      </c>
      <c r="C201" s="78">
        <f t="shared" si="21"/>
        <v>148.1</v>
      </c>
      <c r="D201" s="78">
        <v>138</v>
      </c>
      <c r="E201" s="79" t="s">
        <v>45</v>
      </c>
      <c r="F201" s="80">
        <v>2216.4450000000002</v>
      </c>
      <c r="G201" s="81">
        <v>42.5</v>
      </c>
      <c r="H201" s="125">
        <f t="shared" si="24"/>
        <v>42</v>
      </c>
      <c r="I201" s="81">
        <v>42</v>
      </c>
      <c r="J201" s="94" t="s">
        <v>49</v>
      </c>
      <c r="K201" s="82">
        <v>2058.5949999999998</v>
      </c>
      <c r="L201" s="83">
        <f t="shared" si="22"/>
        <v>42.5</v>
      </c>
      <c r="M201" s="83">
        <v>70</v>
      </c>
      <c r="O201" s="85">
        <f t="shared" si="23"/>
        <v>7.8160200999999994</v>
      </c>
      <c r="P201" s="86">
        <v>221.417</v>
      </c>
      <c r="Q201" s="86">
        <v>210</v>
      </c>
      <c r="R201" s="87" t="s">
        <v>51</v>
      </c>
      <c r="S201" s="110">
        <f t="shared" si="25"/>
        <v>2192.2270900000008</v>
      </c>
      <c r="T201" s="95">
        <v>55.499420000000015</v>
      </c>
      <c r="U201" s="88">
        <v>58.67</v>
      </c>
      <c r="X201" s="90">
        <v>73</v>
      </c>
      <c r="Y201" s="91">
        <v>48.4</v>
      </c>
      <c r="Z201" s="91">
        <v>26.7</v>
      </c>
      <c r="AA201" s="92">
        <f t="shared" si="26"/>
        <v>148.1</v>
      </c>
      <c r="AC201" s="48">
        <v>41837</v>
      </c>
      <c r="AD201" s="78">
        <v>117</v>
      </c>
      <c r="AE201" s="81">
        <v>40</v>
      </c>
      <c r="AF201" s="83">
        <f t="shared" si="27"/>
        <v>40</v>
      </c>
      <c r="AG201" s="86">
        <v>200.6</v>
      </c>
      <c r="AH201" s="93">
        <v>48.6</v>
      </c>
    </row>
    <row r="202" spans="1:34" ht="11.25" customHeight="1">
      <c r="A202" s="1">
        <v>42203</v>
      </c>
      <c r="B202" s="77">
        <v>3113.11</v>
      </c>
      <c r="C202" s="78">
        <f t="shared" si="21"/>
        <v>149.6</v>
      </c>
      <c r="D202" s="78">
        <v>138</v>
      </c>
      <c r="E202" s="79" t="s">
        <v>45</v>
      </c>
      <c r="F202" s="80">
        <v>2216.4450000000002</v>
      </c>
      <c r="G202" s="81">
        <v>42.1</v>
      </c>
      <c r="H202" s="125">
        <f t="shared" si="24"/>
        <v>42</v>
      </c>
      <c r="I202" s="81">
        <v>42</v>
      </c>
      <c r="J202" s="94" t="s">
        <v>49</v>
      </c>
      <c r="K202" s="82">
        <v>2058.5949999999998</v>
      </c>
      <c r="L202" s="83">
        <f t="shared" si="22"/>
        <v>42.1</v>
      </c>
      <c r="M202" s="83">
        <v>70</v>
      </c>
      <c r="O202" s="85">
        <f t="shared" si="23"/>
        <v>7.8046888000000001</v>
      </c>
      <c r="P202" s="86">
        <v>221.096</v>
      </c>
      <c r="Q202" s="86">
        <v>225</v>
      </c>
      <c r="S202" s="110">
        <f t="shared" si="25"/>
        <v>2199.82215</v>
      </c>
      <c r="T202" s="95">
        <v>55.691700000000004</v>
      </c>
      <c r="U202" s="88">
        <v>58.67</v>
      </c>
      <c r="X202" s="90">
        <v>77.400000000000006</v>
      </c>
      <c r="Y202" s="91">
        <v>48.1</v>
      </c>
      <c r="Z202" s="91">
        <v>24.1</v>
      </c>
      <c r="AA202" s="92">
        <f t="shared" si="26"/>
        <v>149.6</v>
      </c>
      <c r="AC202" s="48">
        <v>41838</v>
      </c>
      <c r="AD202" s="78">
        <v>116</v>
      </c>
      <c r="AE202" s="81">
        <v>37</v>
      </c>
      <c r="AF202" s="83">
        <f t="shared" si="27"/>
        <v>37</v>
      </c>
      <c r="AG202" s="86">
        <v>206.3</v>
      </c>
      <c r="AH202" s="93">
        <v>50.8</v>
      </c>
    </row>
    <row r="203" spans="1:34" ht="11.25" customHeight="1">
      <c r="A203" s="1">
        <v>42204</v>
      </c>
      <c r="B203" s="77">
        <v>3113.11</v>
      </c>
      <c r="C203" s="78">
        <f t="shared" ref="C203:C266" si="28">$AA203</f>
        <v>151.19999999999999</v>
      </c>
      <c r="D203" s="78">
        <v>138</v>
      </c>
      <c r="E203" s="79" t="s">
        <v>45</v>
      </c>
      <c r="F203" s="80">
        <v>2216.4450000000002</v>
      </c>
      <c r="G203" s="81">
        <v>41.8</v>
      </c>
      <c r="H203" s="125">
        <f t="shared" si="24"/>
        <v>42</v>
      </c>
      <c r="I203" s="81">
        <v>42</v>
      </c>
      <c r="J203" s="94" t="s">
        <v>49</v>
      </c>
      <c r="K203" s="82">
        <v>2058.5949999999998</v>
      </c>
      <c r="L203" s="83">
        <f t="shared" si="22"/>
        <v>41.8</v>
      </c>
      <c r="M203" s="83">
        <v>70</v>
      </c>
      <c r="O203" s="85">
        <f t="shared" si="23"/>
        <v>7.8241390999999991</v>
      </c>
      <c r="P203" s="86">
        <v>221.64699999999999</v>
      </c>
      <c r="Q203" s="86">
        <v>225</v>
      </c>
      <c r="S203" s="110">
        <f t="shared" si="25"/>
        <v>2195.17616</v>
      </c>
      <c r="T203" s="95">
        <v>55.574080000000002</v>
      </c>
      <c r="U203" s="88">
        <v>58.67</v>
      </c>
      <c r="X203" s="90">
        <v>74.8</v>
      </c>
      <c r="Y203" s="91">
        <v>50</v>
      </c>
      <c r="Z203" s="91">
        <v>26.4</v>
      </c>
      <c r="AA203" s="92">
        <f t="shared" si="26"/>
        <v>151.19999999999999</v>
      </c>
      <c r="AC203" s="48">
        <v>41839</v>
      </c>
      <c r="AD203" s="78">
        <v>118</v>
      </c>
      <c r="AE203" s="81">
        <v>38</v>
      </c>
      <c r="AF203" s="83">
        <f t="shared" si="27"/>
        <v>38</v>
      </c>
      <c r="AG203" s="86">
        <v>206.5</v>
      </c>
      <c r="AH203" s="93">
        <v>51.1</v>
      </c>
    </row>
    <row r="204" spans="1:34" ht="11.25" customHeight="1">
      <c r="A204" s="1">
        <v>42205</v>
      </c>
      <c r="B204" s="77">
        <v>3113.11</v>
      </c>
      <c r="C204" s="78">
        <f t="shared" si="28"/>
        <v>150.4</v>
      </c>
      <c r="D204" s="78">
        <v>138</v>
      </c>
      <c r="E204" s="79" t="s">
        <v>45</v>
      </c>
      <c r="F204" s="80">
        <v>2216.4450000000002</v>
      </c>
      <c r="G204" s="81">
        <v>41.5</v>
      </c>
      <c r="H204" s="125">
        <f t="shared" si="24"/>
        <v>42</v>
      </c>
      <c r="I204" s="81">
        <v>42</v>
      </c>
      <c r="J204" s="94" t="s">
        <v>52</v>
      </c>
      <c r="K204" s="82">
        <v>2058.5949999999998</v>
      </c>
      <c r="L204" s="83">
        <f t="shared" si="22"/>
        <v>41.5</v>
      </c>
      <c r="M204" s="83">
        <v>70</v>
      </c>
      <c r="O204" s="85">
        <f t="shared" si="23"/>
        <v>7.6211287999999984</v>
      </c>
      <c r="P204" s="86">
        <v>215.89599999999999</v>
      </c>
      <c r="Q204" s="86">
        <v>225</v>
      </c>
      <c r="S204" s="110">
        <f t="shared" si="25"/>
        <v>2178.1169</v>
      </c>
      <c r="T204" s="95">
        <v>55.142200000000003</v>
      </c>
      <c r="U204" s="88">
        <v>58.67</v>
      </c>
      <c r="X204" s="90">
        <v>72.400000000000006</v>
      </c>
      <c r="Y204" s="91">
        <v>48.8</v>
      </c>
      <c r="Z204" s="91">
        <v>29.2</v>
      </c>
      <c r="AA204" s="92">
        <f t="shared" si="26"/>
        <v>150.4</v>
      </c>
      <c r="AC204" s="48">
        <v>41840</v>
      </c>
      <c r="AD204" s="78">
        <v>117</v>
      </c>
      <c r="AE204" s="81">
        <v>36</v>
      </c>
      <c r="AF204" s="83">
        <f t="shared" si="27"/>
        <v>36</v>
      </c>
      <c r="AG204" s="86">
        <v>208.8</v>
      </c>
      <c r="AH204" s="93">
        <v>50.9</v>
      </c>
    </row>
    <row r="205" spans="1:34" ht="11.25" customHeight="1">
      <c r="A205" s="1">
        <v>42206</v>
      </c>
      <c r="B205" s="77">
        <v>3113.11</v>
      </c>
      <c r="C205" s="78">
        <f t="shared" si="28"/>
        <v>150.4</v>
      </c>
      <c r="D205" s="78">
        <v>138</v>
      </c>
      <c r="E205" s="79" t="s">
        <v>45</v>
      </c>
      <c r="F205" s="80">
        <v>2216.4450000000002</v>
      </c>
      <c r="G205" s="81">
        <v>41.5</v>
      </c>
      <c r="H205" s="125">
        <f t="shared" si="24"/>
        <v>42</v>
      </c>
      <c r="I205" s="81">
        <v>42</v>
      </c>
      <c r="J205" s="94" t="s">
        <v>52</v>
      </c>
      <c r="K205" s="82">
        <v>2058.5949999999998</v>
      </c>
      <c r="L205" s="83">
        <f t="shared" si="22"/>
        <v>41.5</v>
      </c>
      <c r="M205" s="83">
        <v>70</v>
      </c>
      <c r="O205" s="85">
        <f t="shared" si="23"/>
        <v>7.7746838</v>
      </c>
      <c r="P205" s="86">
        <v>220.24600000000001</v>
      </c>
      <c r="Q205" s="86">
        <v>225</v>
      </c>
      <c r="S205" s="110">
        <f t="shared" si="25"/>
        <v>2167.2109499999988</v>
      </c>
      <c r="T205" s="95">
        <v>54.866099999999975</v>
      </c>
      <c r="U205" s="88">
        <v>58.67</v>
      </c>
      <c r="X205" s="90">
        <v>74.599999999999994</v>
      </c>
      <c r="Y205" s="91">
        <v>47.5</v>
      </c>
      <c r="Z205" s="91">
        <v>28.3</v>
      </c>
      <c r="AA205" s="92">
        <f t="shared" si="26"/>
        <v>150.4</v>
      </c>
      <c r="AC205" s="48">
        <v>41841</v>
      </c>
      <c r="AD205" s="78">
        <v>116</v>
      </c>
      <c r="AE205" s="81">
        <v>36</v>
      </c>
      <c r="AF205" s="83">
        <f t="shared" si="27"/>
        <v>36</v>
      </c>
      <c r="AG205" s="86">
        <v>207.6</v>
      </c>
      <c r="AH205" s="93">
        <v>50.7</v>
      </c>
    </row>
    <row r="206" spans="1:34" ht="11.25" customHeight="1">
      <c r="A206" s="1">
        <v>42207</v>
      </c>
      <c r="B206" s="77">
        <v>3113.11</v>
      </c>
      <c r="C206" s="78">
        <f t="shared" si="28"/>
        <v>137.89999999999998</v>
      </c>
      <c r="D206" s="78">
        <v>138</v>
      </c>
      <c r="E206" s="79" t="s">
        <v>45</v>
      </c>
      <c r="F206" s="80">
        <v>2216.4450000000002</v>
      </c>
      <c r="G206" s="81">
        <v>42.7</v>
      </c>
      <c r="H206" s="125">
        <f t="shared" si="24"/>
        <v>42</v>
      </c>
      <c r="I206" s="81">
        <v>42</v>
      </c>
      <c r="J206" s="94" t="s">
        <v>52</v>
      </c>
      <c r="K206" s="82">
        <v>2058.5949999999998</v>
      </c>
      <c r="L206" s="83">
        <f t="shared" si="22"/>
        <v>42.7</v>
      </c>
      <c r="M206" s="83">
        <v>70</v>
      </c>
      <c r="O206" s="85">
        <f t="shared" si="23"/>
        <v>7.7278406999999998</v>
      </c>
      <c r="P206" s="86">
        <v>218.91900000000001</v>
      </c>
      <c r="Q206" s="86">
        <v>225</v>
      </c>
      <c r="S206" s="110">
        <f t="shared" si="25"/>
        <v>2177.0223550000001</v>
      </c>
      <c r="T206" s="95">
        <v>55.114489999999996</v>
      </c>
      <c r="U206" s="88">
        <v>58.67</v>
      </c>
      <c r="X206" s="90">
        <v>70.599999999999994</v>
      </c>
      <c r="Y206" s="91">
        <v>45.1</v>
      </c>
      <c r="Z206" s="91">
        <v>22.2</v>
      </c>
      <c r="AA206" s="92">
        <f t="shared" si="26"/>
        <v>137.89999999999998</v>
      </c>
      <c r="AC206" s="48">
        <v>41842</v>
      </c>
      <c r="AD206" s="78">
        <v>116</v>
      </c>
      <c r="AE206" s="81">
        <v>36</v>
      </c>
      <c r="AF206" s="83">
        <f t="shared" si="27"/>
        <v>36</v>
      </c>
      <c r="AG206" s="86">
        <v>217.2</v>
      </c>
      <c r="AH206" s="93">
        <v>49.2</v>
      </c>
    </row>
    <row r="207" spans="1:34" ht="11.25" customHeight="1">
      <c r="A207" s="1">
        <v>42208</v>
      </c>
      <c r="B207" s="77">
        <v>3113.11</v>
      </c>
      <c r="C207" s="78">
        <f t="shared" si="28"/>
        <v>142.5</v>
      </c>
      <c r="D207" s="78">
        <v>138</v>
      </c>
      <c r="E207" s="79" t="s">
        <v>45</v>
      </c>
      <c r="F207" s="80">
        <v>2216.4450000000002</v>
      </c>
      <c r="G207" s="81">
        <v>42.2</v>
      </c>
      <c r="H207" s="125">
        <f t="shared" si="24"/>
        <v>42</v>
      </c>
      <c r="I207" s="81">
        <v>42</v>
      </c>
      <c r="J207" s="94" t="s">
        <v>52</v>
      </c>
      <c r="K207" s="82">
        <v>2058.5949999999998</v>
      </c>
      <c r="L207" s="83">
        <f t="shared" si="22"/>
        <v>42.2</v>
      </c>
      <c r="M207" s="83">
        <v>70</v>
      </c>
      <c r="O207" s="85">
        <f t="shared" si="23"/>
        <v>7.7696711999999994</v>
      </c>
      <c r="P207" s="86">
        <v>220.10400000000001</v>
      </c>
      <c r="Q207" s="86">
        <v>225</v>
      </c>
      <c r="S207" s="110">
        <f t="shared" si="25"/>
        <v>2192.4340699999993</v>
      </c>
      <c r="T207" s="95">
        <v>55.504659999999987</v>
      </c>
      <c r="U207" s="88">
        <v>58.67</v>
      </c>
      <c r="X207" s="90">
        <v>75.3</v>
      </c>
      <c r="Y207" s="91">
        <v>46.8</v>
      </c>
      <c r="Z207" s="91">
        <v>20.399999999999999</v>
      </c>
      <c r="AA207" s="92">
        <f t="shared" si="26"/>
        <v>142.5</v>
      </c>
      <c r="AC207" s="48">
        <v>41843</v>
      </c>
      <c r="AD207" s="78">
        <v>119</v>
      </c>
      <c r="AE207" s="81">
        <v>39</v>
      </c>
      <c r="AF207" s="83">
        <f t="shared" si="27"/>
        <v>39</v>
      </c>
      <c r="AG207" s="86">
        <v>210</v>
      </c>
      <c r="AH207" s="93">
        <v>49.1</v>
      </c>
    </row>
    <row r="208" spans="1:34" ht="11.25" customHeight="1">
      <c r="A208" s="1">
        <v>42209</v>
      </c>
      <c r="B208" s="77">
        <v>3113.11</v>
      </c>
      <c r="C208" s="78">
        <f t="shared" si="28"/>
        <v>145.53932295962326</v>
      </c>
      <c r="D208" s="78">
        <v>138</v>
      </c>
      <c r="E208" s="79" t="s">
        <v>45</v>
      </c>
      <c r="F208" s="80">
        <v>2216.4450000000002</v>
      </c>
      <c r="G208" s="81">
        <v>42.387447545613597</v>
      </c>
      <c r="H208" s="125">
        <f t="shared" si="24"/>
        <v>42</v>
      </c>
      <c r="I208" s="81">
        <v>42</v>
      </c>
      <c r="J208" s="94" t="s">
        <v>52</v>
      </c>
      <c r="K208" s="82">
        <v>2058.5949999999998</v>
      </c>
      <c r="L208" s="83">
        <f t="shared" si="22"/>
        <v>42.387447545613597</v>
      </c>
      <c r="M208" s="83">
        <v>70</v>
      </c>
      <c r="O208" s="85">
        <f t="shared" si="23"/>
        <v>7.7780373000000003</v>
      </c>
      <c r="P208" s="86">
        <v>220.34100000000001</v>
      </c>
      <c r="Q208" s="86">
        <v>225</v>
      </c>
      <c r="S208" s="110">
        <f t="shared" si="25"/>
        <v>2214.7488050000006</v>
      </c>
      <c r="T208" s="95">
        <v>56.069590000000012</v>
      </c>
      <c r="U208" s="88">
        <v>58.67</v>
      </c>
      <c r="X208" s="90">
        <v>73.829602413836398</v>
      </c>
      <c r="Y208" s="91">
        <v>47.629194952920002</v>
      </c>
      <c r="Z208" s="91">
        <v>24.08052559286687</v>
      </c>
      <c r="AA208" s="92">
        <f t="shared" si="26"/>
        <v>145.53932295962326</v>
      </c>
      <c r="AC208" s="48">
        <v>41844</v>
      </c>
      <c r="AD208" s="78">
        <v>119</v>
      </c>
      <c r="AE208" s="81">
        <v>41</v>
      </c>
      <c r="AF208" s="83">
        <f t="shared" si="27"/>
        <v>41</v>
      </c>
      <c r="AG208" s="86">
        <v>213.8</v>
      </c>
      <c r="AH208" s="93">
        <v>50.3</v>
      </c>
    </row>
    <row r="209" spans="1:34" ht="11.25" customHeight="1">
      <c r="A209" s="1">
        <v>42210</v>
      </c>
      <c r="B209" s="77">
        <v>3113.11</v>
      </c>
      <c r="C209" s="78">
        <f t="shared" si="28"/>
        <v>146.42669609850523</v>
      </c>
      <c r="D209" s="78">
        <v>138</v>
      </c>
      <c r="E209" s="79" t="s">
        <v>45</v>
      </c>
      <c r="F209" s="80">
        <v>2216.4450000000002</v>
      </c>
      <c r="G209" s="81">
        <v>42.1720834465943</v>
      </c>
      <c r="H209" s="125">
        <f t="shared" si="24"/>
        <v>42</v>
      </c>
      <c r="I209" s="81">
        <v>42</v>
      </c>
      <c r="J209" s="94" t="s">
        <v>49</v>
      </c>
      <c r="K209" s="82">
        <v>2058.5949999999998</v>
      </c>
      <c r="L209" s="83">
        <f t="shared" si="22"/>
        <v>42.1720834465943</v>
      </c>
      <c r="M209" s="83">
        <v>70</v>
      </c>
      <c r="O209" s="85">
        <f t="shared" si="23"/>
        <v>7.8295399999999997</v>
      </c>
      <c r="P209" s="86">
        <v>221.8</v>
      </c>
      <c r="Q209" s="86">
        <v>225</v>
      </c>
      <c r="S209" s="110">
        <f t="shared" si="25"/>
        <v>2229.9373449999994</v>
      </c>
      <c r="T209" s="95">
        <v>56.454109999999986</v>
      </c>
      <c r="U209" s="88">
        <v>58.67</v>
      </c>
      <c r="X209" s="90">
        <v>74.426867968931305</v>
      </c>
      <c r="Y209" s="91">
        <v>45.4535702988914</v>
      </c>
      <c r="Z209" s="91">
        <v>26.546257830682531</v>
      </c>
      <c r="AA209" s="92">
        <f t="shared" si="26"/>
        <v>146.42669609850523</v>
      </c>
      <c r="AC209" s="48">
        <v>41845</v>
      </c>
      <c r="AD209" s="78">
        <v>118</v>
      </c>
      <c r="AE209" s="81">
        <v>43</v>
      </c>
      <c r="AF209" s="83">
        <f t="shared" si="27"/>
        <v>43</v>
      </c>
      <c r="AG209" s="86">
        <v>218.3</v>
      </c>
      <c r="AH209" s="93">
        <v>50.8</v>
      </c>
    </row>
    <row r="210" spans="1:34" ht="11.25" customHeight="1">
      <c r="A210" s="1">
        <v>42211</v>
      </c>
      <c r="B210" s="77">
        <v>3113.11</v>
      </c>
      <c r="C210" s="78">
        <f t="shared" si="28"/>
        <v>148.67804541285685</v>
      </c>
      <c r="D210" s="78">
        <v>138</v>
      </c>
      <c r="E210" s="79" t="s">
        <v>45</v>
      </c>
      <c r="F210" s="80">
        <v>2216.4450000000002</v>
      </c>
      <c r="G210" s="81">
        <v>42.619195939599898</v>
      </c>
      <c r="H210" s="125">
        <f t="shared" si="24"/>
        <v>42</v>
      </c>
      <c r="I210" s="81">
        <v>42</v>
      </c>
      <c r="J210" s="94" t="s">
        <v>49</v>
      </c>
      <c r="K210" s="82">
        <v>2058.5949999999998</v>
      </c>
      <c r="L210" s="83">
        <f t="shared" si="22"/>
        <v>42.619195939599898</v>
      </c>
      <c r="M210" s="83">
        <v>70</v>
      </c>
      <c r="O210" s="85">
        <f t="shared" si="23"/>
        <v>7.8194794999999981</v>
      </c>
      <c r="P210" s="86">
        <v>221.51499999999999</v>
      </c>
      <c r="Q210" s="86">
        <v>225</v>
      </c>
      <c r="S210" s="110">
        <f t="shared" si="25"/>
        <v>2228.4379250000002</v>
      </c>
      <c r="T210" s="95">
        <v>56.416150000000009</v>
      </c>
      <c r="U210" s="88">
        <v>58.67</v>
      </c>
      <c r="X210" s="90">
        <v>75.33621547963331</v>
      </c>
      <c r="Y210" s="91">
        <v>44.866106381606798</v>
      </c>
      <c r="Z210" s="91">
        <v>28.475723551616728</v>
      </c>
      <c r="AA210" s="92">
        <f t="shared" si="26"/>
        <v>148.67804541285685</v>
      </c>
      <c r="AC210" s="48">
        <v>41846</v>
      </c>
      <c r="AD210" s="78">
        <v>117</v>
      </c>
      <c r="AE210" s="81">
        <v>42</v>
      </c>
      <c r="AF210" s="83">
        <f t="shared" si="27"/>
        <v>42</v>
      </c>
      <c r="AG210" s="86">
        <v>220.4</v>
      </c>
      <c r="AH210" s="93">
        <v>50.8</v>
      </c>
    </row>
    <row r="211" spans="1:34" ht="11.25" customHeight="1">
      <c r="A211" s="1">
        <v>42212</v>
      </c>
      <c r="B211" s="77">
        <v>3113.11</v>
      </c>
      <c r="C211" s="78">
        <f t="shared" si="28"/>
        <v>151.87527339271918</v>
      </c>
      <c r="D211" s="78">
        <v>138</v>
      </c>
      <c r="E211" s="79" t="s">
        <v>45</v>
      </c>
      <c r="F211" s="80">
        <v>2216.4450000000002</v>
      </c>
      <c r="G211" s="81">
        <v>42.747973539452801</v>
      </c>
      <c r="H211" s="125">
        <f t="shared" si="24"/>
        <v>42</v>
      </c>
      <c r="I211" s="81">
        <v>42</v>
      </c>
      <c r="J211" s="94" t="s">
        <v>49</v>
      </c>
      <c r="K211" s="82">
        <v>2058.5949999999998</v>
      </c>
      <c r="L211" s="83">
        <f t="shared" si="22"/>
        <v>42.747973539452801</v>
      </c>
      <c r="M211" s="83">
        <v>45</v>
      </c>
      <c r="N211" s="84" t="s">
        <v>53</v>
      </c>
      <c r="O211" s="85">
        <f t="shared" si="23"/>
        <v>7.8158788999999995</v>
      </c>
      <c r="P211" s="86">
        <v>221.41300000000001</v>
      </c>
      <c r="Q211" s="86">
        <v>225</v>
      </c>
      <c r="S211" s="110">
        <f t="shared" si="25"/>
        <v>2277.7374799999998</v>
      </c>
      <c r="T211" s="95">
        <v>57.664239999999999</v>
      </c>
      <c r="U211" s="88">
        <v>58.67</v>
      </c>
      <c r="X211" s="90">
        <v>74.780756918619801</v>
      </c>
      <c r="Y211" s="91">
        <v>47.473242740695504</v>
      </c>
      <c r="Z211" s="91">
        <v>29.621273733403868</v>
      </c>
      <c r="AA211" s="92">
        <f t="shared" si="26"/>
        <v>151.87527339271918</v>
      </c>
      <c r="AC211" s="48">
        <v>41847</v>
      </c>
      <c r="AD211" s="78">
        <v>117</v>
      </c>
      <c r="AE211" s="81">
        <v>40</v>
      </c>
      <c r="AF211" s="83">
        <f t="shared" si="27"/>
        <v>40</v>
      </c>
      <c r="AG211" s="86">
        <v>219.5</v>
      </c>
      <c r="AH211" s="93">
        <v>50.2</v>
      </c>
    </row>
    <row r="212" spans="1:34" ht="11.25" customHeight="1">
      <c r="A212" s="1">
        <v>42213</v>
      </c>
      <c r="B212" s="77">
        <v>3113.11</v>
      </c>
      <c r="C212" s="78">
        <f t="shared" si="28"/>
        <v>151.11473782120132</v>
      </c>
      <c r="D212" s="78">
        <v>138</v>
      </c>
      <c r="E212" s="79" t="s">
        <v>45</v>
      </c>
      <c r="F212" s="80">
        <v>2216.4450000000002</v>
      </c>
      <c r="G212" s="81">
        <v>42.098468307951698</v>
      </c>
      <c r="H212" s="125">
        <f t="shared" si="24"/>
        <v>42</v>
      </c>
      <c r="I212" s="81">
        <v>42</v>
      </c>
      <c r="J212" s="94" t="s">
        <v>49</v>
      </c>
      <c r="K212" s="82">
        <v>2058.5949999999998</v>
      </c>
      <c r="L212" s="83">
        <f t="shared" si="22"/>
        <v>42.098468307951698</v>
      </c>
      <c r="M212" s="83">
        <v>45</v>
      </c>
      <c r="N212" s="84" t="s">
        <v>53</v>
      </c>
      <c r="O212" s="85">
        <f t="shared" si="23"/>
        <v>7.8926210999999995</v>
      </c>
      <c r="P212" s="86">
        <v>223.58699999999999</v>
      </c>
      <c r="Q212" s="86">
        <v>225</v>
      </c>
      <c r="S212" s="110">
        <f t="shared" si="25"/>
        <v>2264.6621899999996</v>
      </c>
      <c r="T212" s="95">
        <v>57.33321999999999</v>
      </c>
      <c r="U212" s="88">
        <v>58.67</v>
      </c>
      <c r="X212" s="90">
        <v>77.782501406243895</v>
      </c>
      <c r="Y212" s="91">
        <v>46.333545182846201</v>
      </c>
      <c r="Z212" s="91">
        <v>26.998691232111224</v>
      </c>
      <c r="AA212" s="92">
        <f t="shared" si="26"/>
        <v>151.11473782120132</v>
      </c>
      <c r="AC212" s="48">
        <v>41848</v>
      </c>
      <c r="AD212" s="78">
        <v>118</v>
      </c>
      <c r="AE212" s="81">
        <v>43</v>
      </c>
      <c r="AF212" s="83">
        <f t="shared" si="27"/>
        <v>43</v>
      </c>
      <c r="AG212" s="86">
        <v>216.1</v>
      </c>
      <c r="AH212" s="93">
        <v>48.6</v>
      </c>
    </row>
    <row r="213" spans="1:34" ht="11.25" customHeight="1">
      <c r="A213" s="1">
        <v>42214</v>
      </c>
      <c r="B213" s="77">
        <v>3113.11</v>
      </c>
      <c r="C213" s="78">
        <f t="shared" si="28"/>
        <v>146.89354552663107</v>
      </c>
      <c r="D213" s="78">
        <v>138</v>
      </c>
      <c r="E213" s="79" t="s">
        <v>45</v>
      </c>
      <c r="F213" s="80">
        <v>2216.4450000000002</v>
      </c>
      <c r="G213" s="81">
        <v>44.258257133841397</v>
      </c>
      <c r="H213" s="125">
        <f t="shared" si="24"/>
        <v>60</v>
      </c>
      <c r="I213" s="81">
        <v>60</v>
      </c>
      <c r="J213" s="94" t="s">
        <v>49</v>
      </c>
      <c r="K213" s="82">
        <v>2058.5949999999998</v>
      </c>
      <c r="L213" s="83">
        <f t="shared" si="22"/>
        <v>44.258257133841397</v>
      </c>
      <c r="M213" s="83">
        <v>70</v>
      </c>
      <c r="O213" s="85">
        <f t="shared" si="23"/>
        <v>7.870487999999999</v>
      </c>
      <c r="P213" s="86">
        <v>222.96</v>
      </c>
      <c r="Q213" s="86">
        <v>225</v>
      </c>
      <c r="S213" s="110">
        <f t="shared" si="25"/>
        <v>2281.4488999999999</v>
      </c>
      <c r="T213" s="95">
        <v>57.758200000000002</v>
      </c>
      <c r="U213" s="88">
        <v>58.67</v>
      </c>
      <c r="X213" s="90">
        <v>77.670715845907992</v>
      </c>
      <c r="Y213" s="91">
        <v>45.0378778730378</v>
      </c>
      <c r="Z213" s="91">
        <v>24.18495180768527</v>
      </c>
      <c r="AA213" s="92">
        <f t="shared" si="26"/>
        <v>146.89354552663107</v>
      </c>
      <c r="AC213" s="48">
        <v>41849</v>
      </c>
      <c r="AD213" s="78">
        <v>118</v>
      </c>
      <c r="AE213" s="81">
        <v>41</v>
      </c>
      <c r="AF213" s="83">
        <f t="shared" si="27"/>
        <v>41</v>
      </c>
      <c r="AG213" s="86">
        <v>214.9</v>
      </c>
      <c r="AH213" s="93">
        <v>47.9</v>
      </c>
    </row>
    <row r="214" spans="1:34" ht="11.25" customHeight="1">
      <c r="A214" s="1">
        <v>42215</v>
      </c>
      <c r="B214" s="77">
        <v>3113.11</v>
      </c>
      <c r="C214" s="78">
        <f t="shared" si="28"/>
        <v>143.53856959990486</v>
      </c>
      <c r="D214" s="78">
        <v>138</v>
      </c>
      <c r="E214" s="79" t="s">
        <v>45</v>
      </c>
      <c r="F214" s="80">
        <v>2216.4450000000002</v>
      </c>
      <c r="G214" s="81">
        <v>46.029676710093504</v>
      </c>
      <c r="H214" s="125">
        <f t="shared" si="24"/>
        <v>60</v>
      </c>
      <c r="I214" s="81">
        <v>60</v>
      </c>
      <c r="J214" s="94" t="s">
        <v>49</v>
      </c>
      <c r="K214" s="82">
        <v>2058.5949999999998</v>
      </c>
      <c r="L214" s="83">
        <f t="shared" si="22"/>
        <v>46.029676710093504</v>
      </c>
      <c r="M214" s="83">
        <v>70</v>
      </c>
      <c r="O214" s="85">
        <f t="shared" si="23"/>
        <v>7.9115066000000001</v>
      </c>
      <c r="P214" s="86">
        <v>224.12200000000001</v>
      </c>
      <c r="Q214" s="86">
        <v>225</v>
      </c>
      <c r="S214" s="110">
        <f t="shared" si="25"/>
        <v>2241.4128850000006</v>
      </c>
      <c r="T214" s="95">
        <v>56.744630000000015</v>
      </c>
      <c r="U214" s="88">
        <v>58.67</v>
      </c>
      <c r="X214" s="90">
        <v>77.482132755946708</v>
      </c>
      <c r="Y214" s="91">
        <v>43.150508409517201</v>
      </c>
      <c r="Z214" s="91">
        <v>22.905928434440959</v>
      </c>
      <c r="AA214" s="92">
        <f t="shared" si="26"/>
        <v>143.53856959990486</v>
      </c>
      <c r="AC214" s="48">
        <v>41850</v>
      </c>
      <c r="AD214" s="78">
        <v>119</v>
      </c>
      <c r="AE214" s="81">
        <v>43</v>
      </c>
      <c r="AF214" s="83">
        <f t="shared" si="27"/>
        <v>43</v>
      </c>
      <c r="AG214" s="86">
        <v>218.2</v>
      </c>
      <c r="AH214" s="93">
        <v>45.4</v>
      </c>
    </row>
    <row r="215" spans="1:34" ht="11.25" customHeight="1">
      <c r="A215" s="1">
        <v>42216</v>
      </c>
      <c r="B215" s="77">
        <v>3113.11</v>
      </c>
      <c r="C215" s="78">
        <f t="shared" si="28"/>
        <v>134.84794483317251</v>
      </c>
      <c r="D215" s="78">
        <v>138</v>
      </c>
      <c r="E215" s="79" t="s">
        <v>45</v>
      </c>
      <c r="F215" s="80">
        <v>2216.4450000000002</v>
      </c>
      <c r="G215" s="81">
        <v>51.619590765765096</v>
      </c>
      <c r="H215" s="125">
        <f t="shared" si="24"/>
        <v>60</v>
      </c>
      <c r="I215" s="81">
        <v>60</v>
      </c>
      <c r="J215" s="94" t="s">
        <v>49</v>
      </c>
      <c r="K215" s="82">
        <v>2058.5949999999998</v>
      </c>
      <c r="L215" s="83">
        <f t="shared" si="22"/>
        <v>51.619590765765096</v>
      </c>
      <c r="M215" s="83">
        <v>70</v>
      </c>
      <c r="O215" s="85">
        <f t="shared" si="23"/>
        <v>7.9763173999999992</v>
      </c>
      <c r="P215" s="86">
        <v>225.958</v>
      </c>
      <c r="Q215" s="86">
        <v>225</v>
      </c>
      <c r="S215" s="110">
        <f t="shared" si="25"/>
        <v>2259.7614250000001</v>
      </c>
      <c r="T215" s="95">
        <v>57.209150000000001</v>
      </c>
      <c r="U215" s="88">
        <v>58.67</v>
      </c>
      <c r="X215" s="90">
        <v>75.271748278669889</v>
      </c>
      <c r="Y215" s="91">
        <v>41.890826676308698</v>
      </c>
      <c r="Z215" s="91">
        <v>17.685369878193921</v>
      </c>
      <c r="AA215" s="92">
        <f t="shared" si="26"/>
        <v>134.84794483317251</v>
      </c>
      <c r="AC215" s="48">
        <v>41851</v>
      </c>
      <c r="AD215" s="78">
        <v>119</v>
      </c>
      <c r="AE215" s="81">
        <v>44</v>
      </c>
      <c r="AF215" s="83">
        <f t="shared" si="27"/>
        <v>44</v>
      </c>
      <c r="AG215" s="86">
        <v>217.6</v>
      </c>
      <c r="AH215" s="93">
        <v>44</v>
      </c>
    </row>
    <row r="216" spans="1:34" ht="11.25" customHeight="1">
      <c r="A216" s="1">
        <v>42217</v>
      </c>
      <c r="B216" s="77">
        <v>3113.11</v>
      </c>
      <c r="C216" s="78">
        <f t="shared" si="28"/>
        <v>136.05787043219897</v>
      </c>
      <c r="D216" s="78">
        <v>138</v>
      </c>
      <c r="E216" s="79" t="s">
        <v>45</v>
      </c>
      <c r="F216" s="80">
        <v>2216.4450000000002</v>
      </c>
      <c r="G216" s="81">
        <v>53.427845277209599</v>
      </c>
      <c r="H216" s="125">
        <f t="shared" si="24"/>
        <v>60</v>
      </c>
      <c r="I216" s="81">
        <v>60</v>
      </c>
      <c r="J216" s="94" t="s">
        <v>49</v>
      </c>
      <c r="K216" s="82">
        <v>2058.5949999999998</v>
      </c>
      <c r="L216" s="83">
        <f t="shared" si="22"/>
        <v>53.427845277209599</v>
      </c>
      <c r="M216" s="83">
        <v>69</v>
      </c>
      <c r="O216" s="85">
        <f t="shared" si="23"/>
        <v>7.9706693999999993</v>
      </c>
      <c r="P216" s="86">
        <v>225.798</v>
      </c>
      <c r="Q216" s="86">
        <v>225</v>
      </c>
      <c r="S216" s="110">
        <f t="shared" si="25"/>
        <v>2270.7349200000003</v>
      </c>
      <c r="T216" s="95">
        <v>57.486960000000003</v>
      </c>
      <c r="U216" s="88">
        <v>58.493000000000002</v>
      </c>
      <c r="X216" s="90">
        <v>76.421488045223199</v>
      </c>
      <c r="Y216" s="91">
        <v>43.338597468065799</v>
      </c>
      <c r="Z216" s="91">
        <v>16.297784918909979</v>
      </c>
      <c r="AA216" s="92">
        <f t="shared" si="26"/>
        <v>136.05787043219897</v>
      </c>
      <c r="AC216" s="48">
        <v>41852</v>
      </c>
      <c r="AD216" s="78">
        <v>116</v>
      </c>
      <c r="AE216" s="81">
        <v>48</v>
      </c>
      <c r="AF216" s="83">
        <f t="shared" si="27"/>
        <v>48</v>
      </c>
      <c r="AG216" s="86">
        <v>218.1</v>
      </c>
      <c r="AH216" s="93">
        <v>45.6</v>
      </c>
    </row>
    <row r="217" spans="1:34" ht="11.25" customHeight="1">
      <c r="A217" s="1">
        <v>42218</v>
      </c>
      <c r="B217" s="77">
        <v>3113.11</v>
      </c>
      <c r="C217" s="78">
        <f t="shared" si="28"/>
        <v>140.75850694416101</v>
      </c>
      <c r="D217" s="78">
        <v>138</v>
      </c>
      <c r="E217" s="79" t="s">
        <v>45</v>
      </c>
      <c r="F217" s="80">
        <v>2216.4450000000002</v>
      </c>
      <c r="G217" s="81">
        <v>56.459672955038897</v>
      </c>
      <c r="H217" s="125">
        <f t="shared" si="24"/>
        <v>60</v>
      </c>
      <c r="I217" s="81">
        <v>60</v>
      </c>
      <c r="J217" s="94" t="s">
        <v>49</v>
      </c>
      <c r="K217" s="82">
        <v>2058.5949999999998</v>
      </c>
      <c r="L217" s="83">
        <f t="shared" si="22"/>
        <v>56.459672955038897</v>
      </c>
      <c r="M217" s="83">
        <v>69</v>
      </c>
      <c r="O217" s="85">
        <f t="shared" si="23"/>
        <v>7.9382286999999989</v>
      </c>
      <c r="P217" s="86">
        <v>224.87899999999999</v>
      </c>
      <c r="Q217" s="86">
        <v>225</v>
      </c>
      <c r="S217" s="110">
        <f t="shared" si="25"/>
        <v>2228.7302250000007</v>
      </c>
      <c r="T217" s="95">
        <v>56.423550000000013</v>
      </c>
      <c r="U217" s="88">
        <v>58.493000000000002</v>
      </c>
      <c r="X217" s="90">
        <v>76.432110951391891</v>
      </c>
      <c r="Y217" s="91">
        <v>46.123960749248695</v>
      </c>
      <c r="Z217" s="91">
        <v>18.202435243520419</v>
      </c>
      <c r="AA217" s="92">
        <f t="shared" si="26"/>
        <v>140.75850694416101</v>
      </c>
      <c r="AC217" s="48">
        <v>41853</v>
      </c>
      <c r="AD217" s="78">
        <v>117</v>
      </c>
      <c r="AE217" s="81">
        <v>49</v>
      </c>
      <c r="AF217" s="83">
        <f t="shared" si="27"/>
        <v>49</v>
      </c>
      <c r="AG217" s="86">
        <v>218.7</v>
      </c>
      <c r="AH217" s="93">
        <v>45.8</v>
      </c>
    </row>
    <row r="218" spans="1:34" ht="11.25" customHeight="1">
      <c r="A218" s="1">
        <v>42219</v>
      </c>
      <c r="B218" s="77">
        <v>3113.11</v>
      </c>
      <c r="C218" s="78">
        <f t="shared" si="28"/>
        <v>138.43337962369773</v>
      </c>
      <c r="D218" s="78">
        <v>138</v>
      </c>
      <c r="E218" s="79" t="s">
        <v>45</v>
      </c>
      <c r="F218" s="80">
        <v>2216.4450000000002</v>
      </c>
      <c r="G218" s="81">
        <v>55.831214727899699</v>
      </c>
      <c r="H218" s="125">
        <f t="shared" si="24"/>
        <v>60</v>
      </c>
      <c r="I218" s="81">
        <v>60</v>
      </c>
      <c r="J218" s="94" t="s">
        <v>49</v>
      </c>
      <c r="K218" s="82">
        <v>2058.5949999999998</v>
      </c>
      <c r="L218" s="83">
        <f t="shared" si="22"/>
        <v>55.831214727899699</v>
      </c>
      <c r="M218" s="83">
        <v>69</v>
      </c>
      <c r="O218" s="85">
        <f t="shared" si="23"/>
        <v>7.7375481999999991</v>
      </c>
      <c r="P218" s="86">
        <v>219.19399999999999</v>
      </c>
      <c r="Q218" s="86">
        <v>225</v>
      </c>
      <c r="S218" s="110">
        <f t="shared" si="25"/>
        <v>2220.8685400000008</v>
      </c>
      <c r="T218" s="95">
        <v>56.224520000000027</v>
      </c>
      <c r="U218" s="88">
        <v>58.493000000000002</v>
      </c>
      <c r="X218" s="90">
        <v>74.216821127628194</v>
      </c>
      <c r="Y218" s="91">
        <v>46.194431638692897</v>
      </c>
      <c r="Z218" s="91">
        <v>18.02212685737663</v>
      </c>
      <c r="AA218" s="92">
        <f t="shared" si="26"/>
        <v>138.43337962369773</v>
      </c>
      <c r="AC218" s="48">
        <v>41854</v>
      </c>
      <c r="AD218" s="78">
        <v>117</v>
      </c>
      <c r="AE218" s="81">
        <v>50</v>
      </c>
      <c r="AF218" s="83">
        <f t="shared" si="27"/>
        <v>50</v>
      </c>
      <c r="AG218" s="86">
        <v>219.3</v>
      </c>
      <c r="AH218" s="93">
        <v>48.1</v>
      </c>
    </row>
    <row r="219" spans="1:34" ht="11.25" customHeight="1">
      <c r="A219" s="1">
        <v>42220</v>
      </c>
      <c r="B219" s="77">
        <v>3113.11</v>
      </c>
      <c r="C219" s="78">
        <f t="shared" si="28"/>
        <v>134.28210220027728</v>
      </c>
      <c r="D219" s="78">
        <v>138</v>
      </c>
      <c r="E219" s="79" t="s">
        <v>45</v>
      </c>
      <c r="F219" s="80">
        <v>2216.4450000000002</v>
      </c>
      <c r="G219" s="81">
        <v>59.177636440750099</v>
      </c>
      <c r="H219" s="125">
        <f t="shared" si="24"/>
        <v>60</v>
      </c>
      <c r="I219" s="81">
        <v>60</v>
      </c>
      <c r="J219" s="94" t="s">
        <v>49</v>
      </c>
      <c r="K219" s="82">
        <v>2058.5949999999998</v>
      </c>
      <c r="L219" s="83">
        <f t="shared" si="22"/>
        <v>59.177636440750099</v>
      </c>
      <c r="M219" s="83">
        <v>69</v>
      </c>
      <c r="O219" s="85">
        <f t="shared" si="23"/>
        <v>7.8715823</v>
      </c>
      <c r="P219" s="86">
        <v>222.99100000000001</v>
      </c>
      <c r="Q219" s="86">
        <v>223</v>
      </c>
      <c r="R219" s="87" t="s">
        <v>54</v>
      </c>
      <c r="S219" s="110">
        <f t="shared" si="25"/>
        <v>2219.6120450000003</v>
      </c>
      <c r="T219" s="95">
        <v>56.192710000000005</v>
      </c>
      <c r="U219" s="88">
        <v>58.493000000000002</v>
      </c>
      <c r="X219" s="90">
        <v>73.703024911069505</v>
      </c>
      <c r="Y219" s="91">
        <v>42.468419844250299</v>
      </c>
      <c r="Z219" s="91">
        <v>18.110657444957482</v>
      </c>
      <c r="AA219" s="92">
        <f t="shared" si="26"/>
        <v>134.28210220027728</v>
      </c>
      <c r="AC219" s="48">
        <v>41855</v>
      </c>
      <c r="AD219" s="78">
        <v>118</v>
      </c>
      <c r="AE219" s="81">
        <v>51</v>
      </c>
      <c r="AF219" s="83">
        <f t="shared" si="27"/>
        <v>51</v>
      </c>
      <c r="AG219" s="86">
        <v>218.5</v>
      </c>
      <c r="AH219" s="93">
        <v>48.1</v>
      </c>
    </row>
    <row r="220" spans="1:34" ht="11.25" customHeight="1">
      <c r="A220" s="1">
        <v>42221</v>
      </c>
      <c r="B220" s="77">
        <v>3113.11</v>
      </c>
      <c r="C220" s="78">
        <f t="shared" si="28"/>
        <v>133.70684327079215</v>
      </c>
      <c r="D220" s="78">
        <v>138</v>
      </c>
      <c r="E220" s="79" t="s">
        <v>45</v>
      </c>
      <c r="F220" s="80">
        <v>2216.4450000000002</v>
      </c>
      <c r="G220" s="81">
        <v>57.156705969236697</v>
      </c>
      <c r="H220" s="125">
        <f t="shared" si="24"/>
        <v>60</v>
      </c>
      <c r="I220" s="81">
        <v>60</v>
      </c>
      <c r="J220" s="94" t="s">
        <v>49</v>
      </c>
      <c r="K220" s="82">
        <v>2058.5949999999998</v>
      </c>
      <c r="L220" s="83">
        <f t="shared" si="22"/>
        <v>57.156705969236697</v>
      </c>
      <c r="M220" s="83">
        <v>69</v>
      </c>
      <c r="O220" s="85">
        <f t="shared" si="23"/>
        <v>7.8500492999999993</v>
      </c>
      <c r="P220" s="86">
        <v>222.381</v>
      </c>
      <c r="Q220" s="86">
        <v>223</v>
      </c>
      <c r="R220" s="87" t="s">
        <v>54</v>
      </c>
      <c r="S220" s="110">
        <f t="shared" si="25"/>
        <v>2238.2576249999997</v>
      </c>
      <c r="T220" s="95">
        <v>56.664749999999998</v>
      </c>
      <c r="U220" s="88">
        <v>58.493000000000002</v>
      </c>
      <c r="X220" s="90">
        <v>75.882629808925302</v>
      </c>
      <c r="Y220" s="91">
        <v>43.039566596079801</v>
      </c>
      <c r="Z220" s="91">
        <v>14.784646865787028</v>
      </c>
      <c r="AA220" s="92">
        <f t="shared" si="26"/>
        <v>133.70684327079215</v>
      </c>
      <c r="AC220" s="48">
        <v>41856</v>
      </c>
      <c r="AD220" s="78">
        <v>119</v>
      </c>
      <c r="AE220" s="81">
        <v>49</v>
      </c>
      <c r="AF220" s="83">
        <f t="shared" si="27"/>
        <v>49</v>
      </c>
      <c r="AG220" s="86">
        <v>217</v>
      </c>
      <c r="AH220" s="93">
        <v>46.7</v>
      </c>
    </row>
    <row r="221" spans="1:34" ht="11.25" customHeight="1">
      <c r="A221" s="1">
        <v>42222</v>
      </c>
      <c r="B221" s="77">
        <v>3113.11</v>
      </c>
      <c r="C221" s="78">
        <f t="shared" si="28"/>
        <v>136.71378075295749</v>
      </c>
      <c r="D221" s="78">
        <v>138</v>
      </c>
      <c r="E221" s="79" t="s">
        <v>45</v>
      </c>
      <c r="F221" s="80">
        <v>2216.4450000000002</v>
      </c>
      <c r="G221" s="81">
        <v>56.058281509213998</v>
      </c>
      <c r="H221" s="125">
        <f t="shared" si="24"/>
        <v>60</v>
      </c>
      <c r="I221" s="81">
        <v>60</v>
      </c>
      <c r="J221" s="94" t="s">
        <v>49</v>
      </c>
      <c r="K221" s="82">
        <v>2058.5949999999998</v>
      </c>
      <c r="L221" s="83">
        <f t="shared" si="22"/>
        <v>56.058281509213998</v>
      </c>
      <c r="M221" s="83">
        <v>69</v>
      </c>
      <c r="O221" s="85">
        <f t="shared" si="23"/>
        <v>7.9131304</v>
      </c>
      <c r="P221" s="86">
        <v>224.16800000000001</v>
      </c>
      <c r="Q221" s="86">
        <v>223</v>
      </c>
      <c r="R221" s="87" t="s">
        <v>54</v>
      </c>
      <c r="S221" s="110">
        <f t="shared" si="25"/>
        <v>2248.80294</v>
      </c>
      <c r="T221" s="95">
        <v>56.931720000000006</v>
      </c>
      <c r="U221" s="88">
        <v>58.493000000000002</v>
      </c>
      <c r="X221" s="90">
        <v>74.871723593059698</v>
      </c>
      <c r="Y221" s="91">
        <v>43.683602300332105</v>
      </c>
      <c r="Z221" s="91">
        <v>18.158454859565701</v>
      </c>
      <c r="AA221" s="92">
        <f t="shared" si="26"/>
        <v>136.71378075295749</v>
      </c>
      <c r="AC221" s="48">
        <v>41857</v>
      </c>
      <c r="AD221" s="78">
        <v>120</v>
      </c>
      <c r="AE221" s="81">
        <v>50</v>
      </c>
      <c r="AF221" s="83">
        <f t="shared" si="27"/>
        <v>50</v>
      </c>
      <c r="AG221" s="86">
        <v>216.6</v>
      </c>
      <c r="AH221" s="93">
        <v>47.5</v>
      </c>
    </row>
    <row r="222" spans="1:34" ht="11.25" customHeight="1">
      <c r="A222" s="1">
        <v>42223</v>
      </c>
      <c r="B222" s="77">
        <v>3113.11</v>
      </c>
      <c r="C222" s="78">
        <f t="shared" si="28"/>
        <v>138.57962848164314</v>
      </c>
      <c r="D222" s="78">
        <v>138</v>
      </c>
      <c r="E222" s="79" t="s">
        <v>45</v>
      </c>
      <c r="F222" s="80">
        <v>2216.4450000000002</v>
      </c>
      <c r="G222" s="81">
        <v>56.325333380920497</v>
      </c>
      <c r="H222" s="125">
        <f t="shared" si="24"/>
        <v>60</v>
      </c>
      <c r="I222" s="81">
        <v>60</v>
      </c>
      <c r="J222" s="94" t="s">
        <v>49</v>
      </c>
      <c r="K222" s="82">
        <v>2058.5949999999998</v>
      </c>
      <c r="L222" s="83">
        <f t="shared" si="22"/>
        <v>56.325333380920497</v>
      </c>
      <c r="M222" s="83">
        <v>69</v>
      </c>
      <c r="O222" s="85">
        <f t="shared" si="23"/>
        <v>7.8973865999999999</v>
      </c>
      <c r="P222" s="86">
        <v>223.72200000000001</v>
      </c>
      <c r="Q222" s="86">
        <v>223</v>
      </c>
      <c r="R222" s="87" t="s">
        <v>54</v>
      </c>
      <c r="S222" s="110">
        <f t="shared" si="25"/>
        <v>2268.1081700000004</v>
      </c>
      <c r="T222" s="95">
        <v>57.420460000000013</v>
      </c>
      <c r="U222" s="88">
        <v>58.493000000000002</v>
      </c>
      <c r="X222" s="90">
        <v>76.313397172498895</v>
      </c>
      <c r="Y222" s="91">
        <v>43.467776291880597</v>
      </c>
      <c r="Z222" s="91">
        <v>18.79845501726366</v>
      </c>
      <c r="AA222" s="92">
        <f t="shared" si="26"/>
        <v>138.57962848164314</v>
      </c>
      <c r="AC222" s="48">
        <v>41858</v>
      </c>
      <c r="AD222" s="78">
        <v>121</v>
      </c>
      <c r="AE222" s="81">
        <v>50</v>
      </c>
      <c r="AF222" s="83">
        <f t="shared" si="27"/>
        <v>50</v>
      </c>
      <c r="AG222" s="86">
        <v>216.2</v>
      </c>
      <c r="AH222" s="93">
        <v>47.3</v>
      </c>
    </row>
    <row r="223" spans="1:34" ht="11.25" customHeight="1">
      <c r="A223" s="1">
        <v>42224</v>
      </c>
      <c r="B223" s="77">
        <v>3113.11</v>
      </c>
      <c r="C223" s="78">
        <f t="shared" si="28"/>
        <v>138.68181093463059</v>
      </c>
      <c r="D223" s="78">
        <v>138</v>
      </c>
      <c r="E223" s="79" t="s">
        <v>45</v>
      </c>
      <c r="F223" s="80">
        <v>2216.4450000000002</v>
      </c>
      <c r="G223" s="81">
        <v>56.356746829935503</v>
      </c>
      <c r="H223" s="125">
        <f t="shared" si="24"/>
        <v>60</v>
      </c>
      <c r="I223" s="81">
        <v>60</v>
      </c>
      <c r="K223" s="82">
        <v>2058.5949999999998</v>
      </c>
      <c r="L223" s="83">
        <f t="shared" si="22"/>
        <v>56.356746829935503</v>
      </c>
      <c r="M223" s="83">
        <v>69</v>
      </c>
      <c r="O223" s="85">
        <f t="shared" si="23"/>
        <v>7.9641388999999991</v>
      </c>
      <c r="P223" s="86">
        <v>225.613</v>
      </c>
      <c r="Q223" s="86">
        <v>223</v>
      </c>
      <c r="R223" s="87" t="s">
        <v>54</v>
      </c>
      <c r="S223" s="110">
        <f t="shared" si="25"/>
        <v>2263.1225855045004</v>
      </c>
      <c r="T223" s="95">
        <v>57.294242671000013</v>
      </c>
      <c r="U223" s="88">
        <v>58.493000000000002</v>
      </c>
      <c r="X223" s="90">
        <v>74.794673194040499</v>
      </c>
      <c r="Y223" s="91">
        <v>41.735945879584399</v>
      </c>
      <c r="Z223" s="91">
        <v>22.151191861005689</v>
      </c>
      <c r="AA223" s="92">
        <f t="shared" si="26"/>
        <v>138.68181093463059</v>
      </c>
      <c r="AC223" s="48">
        <v>41859</v>
      </c>
      <c r="AD223" s="78">
        <v>124</v>
      </c>
      <c r="AE223" s="81">
        <v>48</v>
      </c>
      <c r="AF223" s="83">
        <f t="shared" si="27"/>
        <v>48</v>
      </c>
      <c r="AG223" s="86">
        <v>218.9</v>
      </c>
      <c r="AH223" s="93">
        <v>48.9</v>
      </c>
    </row>
    <row r="224" spans="1:34" ht="11.25" customHeight="1">
      <c r="A224" s="1">
        <v>42225</v>
      </c>
      <c r="B224" s="77">
        <v>3113.11</v>
      </c>
      <c r="C224" s="78">
        <f t="shared" si="28"/>
        <v>137.83672167718069</v>
      </c>
      <c r="D224" s="78">
        <v>138</v>
      </c>
      <c r="E224" s="79" t="s">
        <v>45</v>
      </c>
      <c r="F224" s="80">
        <v>2216.4450000000002</v>
      </c>
      <c r="G224" s="81">
        <v>55.251073739116102</v>
      </c>
      <c r="H224" s="125">
        <f t="shared" si="24"/>
        <v>60</v>
      </c>
      <c r="I224" s="81">
        <v>60</v>
      </c>
      <c r="K224" s="82">
        <v>2058.5949999999998</v>
      </c>
      <c r="L224" s="83">
        <f t="shared" si="22"/>
        <v>55.251073739116102</v>
      </c>
      <c r="M224" s="83">
        <v>69</v>
      </c>
      <c r="O224" s="85">
        <f t="shared" si="23"/>
        <v>7.9651625999999993</v>
      </c>
      <c r="P224" s="86">
        <v>225.642</v>
      </c>
      <c r="Q224" s="86">
        <v>225</v>
      </c>
      <c r="S224" s="110">
        <f t="shared" si="25"/>
        <v>2225.2423750000003</v>
      </c>
      <c r="T224" s="95">
        <v>56.335250000000002</v>
      </c>
      <c r="U224" s="88">
        <v>58.493000000000002</v>
      </c>
      <c r="X224" s="90">
        <v>74.111826940685802</v>
      </c>
      <c r="Y224" s="91">
        <v>40.859239970697097</v>
      </c>
      <c r="Z224" s="91">
        <v>22.865654765797778</v>
      </c>
      <c r="AA224" s="92">
        <f t="shared" si="26"/>
        <v>137.83672167718069</v>
      </c>
      <c r="AC224" s="48">
        <v>41860</v>
      </c>
      <c r="AD224" s="78">
        <v>124</v>
      </c>
      <c r="AE224" s="81">
        <v>45</v>
      </c>
      <c r="AF224" s="83">
        <f t="shared" si="27"/>
        <v>45</v>
      </c>
      <c r="AG224" s="86">
        <v>219.3</v>
      </c>
      <c r="AH224" s="93">
        <v>49.4</v>
      </c>
    </row>
    <row r="225" spans="1:34" ht="11.25" customHeight="1">
      <c r="A225" s="1">
        <v>42226</v>
      </c>
      <c r="B225" s="77">
        <v>3113.11</v>
      </c>
      <c r="C225" s="78">
        <f t="shared" si="28"/>
        <v>137.99550875718865</v>
      </c>
      <c r="D225" s="78">
        <v>124</v>
      </c>
      <c r="E225" s="79" t="s">
        <v>55</v>
      </c>
      <c r="F225" s="80">
        <v>2216.4450000000002</v>
      </c>
      <c r="G225" s="81">
        <v>55.191551634203499</v>
      </c>
      <c r="H225" s="125">
        <f t="shared" si="24"/>
        <v>60</v>
      </c>
      <c r="I225" s="81">
        <v>60</v>
      </c>
      <c r="J225" s="94" t="s">
        <v>55</v>
      </c>
      <c r="K225" s="82">
        <v>2058.5949999999998</v>
      </c>
      <c r="L225" s="83">
        <f t="shared" si="22"/>
        <v>55.191551634203499</v>
      </c>
      <c r="M225" s="83">
        <v>69</v>
      </c>
      <c r="O225" s="85">
        <f t="shared" si="23"/>
        <v>7.836917699999999</v>
      </c>
      <c r="P225" s="86">
        <v>222.00899999999999</v>
      </c>
      <c r="Q225" s="86">
        <v>225</v>
      </c>
      <c r="S225" s="110">
        <f t="shared" si="25"/>
        <v>2202.0282250000005</v>
      </c>
      <c r="T225" s="95">
        <v>55.747550000000011</v>
      </c>
      <c r="U225" s="88">
        <v>58.493000000000002</v>
      </c>
      <c r="X225" s="90">
        <v>75.694885311357609</v>
      </c>
      <c r="Y225" s="91">
        <v>40.409930303599403</v>
      </c>
      <c r="Z225" s="91">
        <v>21.89069314223163</v>
      </c>
      <c r="AA225" s="92">
        <f t="shared" si="26"/>
        <v>137.99550875718865</v>
      </c>
      <c r="AC225" s="48">
        <v>41861</v>
      </c>
      <c r="AD225" s="78">
        <v>120</v>
      </c>
      <c r="AE225" s="81">
        <v>43</v>
      </c>
      <c r="AF225" s="83">
        <f t="shared" si="27"/>
        <v>43</v>
      </c>
      <c r="AG225" s="86">
        <v>221.5</v>
      </c>
      <c r="AH225" s="93">
        <v>48.1</v>
      </c>
    </row>
    <row r="226" spans="1:34" ht="11.25" customHeight="1">
      <c r="A226" s="1">
        <v>42227</v>
      </c>
      <c r="B226" s="77">
        <v>3113.11</v>
      </c>
      <c r="C226" s="78">
        <f t="shared" si="28"/>
        <v>137.93742823240794</v>
      </c>
      <c r="D226" s="78">
        <v>124</v>
      </c>
      <c r="E226" s="79" t="s">
        <v>55</v>
      </c>
      <c r="F226" s="80">
        <v>2216.4450000000002</v>
      </c>
      <c r="G226" s="81">
        <v>54.464284331205299</v>
      </c>
      <c r="H226" s="125">
        <f t="shared" si="24"/>
        <v>60</v>
      </c>
      <c r="I226" s="81">
        <v>60</v>
      </c>
      <c r="J226" s="94" t="s">
        <v>55</v>
      </c>
      <c r="K226" s="82">
        <v>2058.5949999999998</v>
      </c>
      <c r="L226" s="83">
        <f t="shared" si="22"/>
        <v>54.464284331205299</v>
      </c>
      <c r="M226" s="83">
        <v>69</v>
      </c>
      <c r="O226" s="85">
        <f t="shared" si="23"/>
        <v>7.6902461999999998</v>
      </c>
      <c r="P226" s="86">
        <v>217.85400000000001</v>
      </c>
      <c r="Q226" s="86">
        <v>225</v>
      </c>
      <c r="S226" s="110">
        <f t="shared" si="25"/>
        <v>2221.737935000001</v>
      </c>
      <c r="T226" s="95">
        <v>56.246530000000021</v>
      </c>
      <c r="U226" s="88">
        <v>58.493000000000002</v>
      </c>
      <c r="X226" s="90">
        <v>77.357245690046895</v>
      </c>
      <c r="Y226" s="91">
        <v>43.300941521638002</v>
      </c>
      <c r="Z226" s="91">
        <v>17.279241020723042</v>
      </c>
      <c r="AA226" s="92">
        <f t="shared" si="26"/>
        <v>137.93742823240794</v>
      </c>
      <c r="AC226" s="48">
        <v>41862</v>
      </c>
      <c r="AD226" s="78">
        <v>119</v>
      </c>
      <c r="AE226" s="81">
        <v>43</v>
      </c>
      <c r="AF226" s="83">
        <f t="shared" si="27"/>
        <v>43</v>
      </c>
      <c r="AG226" s="86">
        <v>213.9</v>
      </c>
      <c r="AH226" s="93">
        <v>49.1</v>
      </c>
    </row>
    <row r="227" spans="1:34" ht="11.25" customHeight="1">
      <c r="A227" s="1">
        <v>42228</v>
      </c>
      <c r="B227" s="77">
        <v>3113.11</v>
      </c>
      <c r="C227" s="78">
        <f t="shared" si="28"/>
        <v>131.09660717201555</v>
      </c>
      <c r="D227" s="78">
        <v>138</v>
      </c>
      <c r="E227" s="79" t="s">
        <v>45</v>
      </c>
      <c r="F227" s="80">
        <v>2216.4450000000002</v>
      </c>
      <c r="G227" s="81">
        <v>53.834008002653796</v>
      </c>
      <c r="H227" s="125">
        <f t="shared" si="24"/>
        <v>60</v>
      </c>
      <c r="I227" s="81">
        <v>60</v>
      </c>
      <c r="K227" s="82">
        <v>2058.5949999999998</v>
      </c>
      <c r="L227" s="83">
        <f t="shared" si="22"/>
        <v>53.834008002653796</v>
      </c>
      <c r="M227" s="83">
        <v>69</v>
      </c>
      <c r="O227" s="85">
        <f t="shared" si="23"/>
        <v>7.7257932999999994</v>
      </c>
      <c r="P227" s="86">
        <v>218.86099999999999</v>
      </c>
      <c r="Q227" s="86">
        <v>223</v>
      </c>
      <c r="R227" s="87" t="s">
        <v>25</v>
      </c>
      <c r="S227" s="110">
        <f t="shared" si="25"/>
        <v>2257.8422490465014</v>
      </c>
      <c r="T227" s="95">
        <v>57.160563267000029</v>
      </c>
      <c r="U227" s="88">
        <v>58.493000000000002</v>
      </c>
      <c r="X227" s="90">
        <v>73.615650737150901</v>
      </c>
      <c r="Y227" s="91">
        <v>44.628536844615702</v>
      </c>
      <c r="Z227" s="91">
        <v>12.852419590248948</v>
      </c>
      <c r="AA227" s="92">
        <f t="shared" si="26"/>
        <v>131.09660717201555</v>
      </c>
      <c r="AC227" s="48">
        <v>41863</v>
      </c>
      <c r="AD227" s="78">
        <v>115</v>
      </c>
      <c r="AE227" s="81">
        <v>43</v>
      </c>
      <c r="AF227" s="83">
        <f t="shared" si="27"/>
        <v>43</v>
      </c>
      <c r="AG227" s="86">
        <v>212.2</v>
      </c>
      <c r="AH227" s="93">
        <v>48.7</v>
      </c>
    </row>
    <row r="228" spans="1:34" ht="11.25" customHeight="1">
      <c r="A228" s="1">
        <v>42229</v>
      </c>
      <c r="B228" s="77">
        <v>3113.11</v>
      </c>
      <c r="C228" s="78">
        <f t="shared" si="28"/>
        <v>130.72728587039776</v>
      </c>
      <c r="D228" s="78">
        <v>138</v>
      </c>
      <c r="E228" s="79" t="s">
        <v>45</v>
      </c>
      <c r="F228" s="80">
        <v>2216.4450000000002</v>
      </c>
      <c r="G228" s="81">
        <v>55.320061482956802</v>
      </c>
      <c r="H228" s="125">
        <f t="shared" si="24"/>
        <v>60</v>
      </c>
      <c r="I228" s="81">
        <v>60</v>
      </c>
      <c r="K228" s="82">
        <v>2058.5949999999998</v>
      </c>
      <c r="L228" s="83">
        <f t="shared" si="22"/>
        <v>55.320061482956802</v>
      </c>
      <c r="M228" s="83">
        <v>69</v>
      </c>
      <c r="O228" s="85">
        <f t="shared" si="23"/>
        <v>7.7509268999999996</v>
      </c>
      <c r="P228" s="86">
        <v>219.57300000000001</v>
      </c>
      <c r="Q228" s="86">
        <v>223</v>
      </c>
      <c r="R228" s="87" t="s">
        <v>25</v>
      </c>
      <c r="S228" s="110">
        <f t="shared" si="25"/>
        <v>2278.2039829869004</v>
      </c>
      <c r="T228" s="95">
        <v>57.67605020220001</v>
      </c>
      <c r="U228" s="88">
        <v>58.493000000000002</v>
      </c>
      <c r="X228" s="90">
        <v>72.798933118393109</v>
      </c>
      <c r="Y228" s="91">
        <v>45.467129293477406</v>
      </c>
      <c r="Z228" s="91">
        <v>12.461223458527261</v>
      </c>
      <c r="AA228" s="92">
        <f t="shared" si="26"/>
        <v>130.72728587039776</v>
      </c>
      <c r="AC228" s="48">
        <v>41864</v>
      </c>
      <c r="AD228" s="78">
        <v>118</v>
      </c>
      <c r="AE228" s="81">
        <v>44</v>
      </c>
      <c r="AF228" s="83">
        <f t="shared" si="27"/>
        <v>44</v>
      </c>
      <c r="AG228" s="86">
        <v>208.8</v>
      </c>
      <c r="AH228" s="93">
        <v>46.7</v>
      </c>
    </row>
    <row r="229" spans="1:34" ht="11.25" customHeight="1">
      <c r="A229" s="1">
        <v>42230</v>
      </c>
      <c r="B229" s="77">
        <v>3113.11</v>
      </c>
      <c r="C229" s="78">
        <f t="shared" si="28"/>
        <v>128.23144204129537</v>
      </c>
      <c r="D229" s="78">
        <v>138</v>
      </c>
      <c r="E229" s="79" t="s">
        <v>45</v>
      </c>
      <c r="F229" s="80">
        <v>2216.4450000000002</v>
      </c>
      <c r="G229" s="81">
        <v>55.4115254827855</v>
      </c>
      <c r="H229" s="125">
        <f t="shared" si="24"/>
        <v>60</v>
      </c>
      <c r="I229" s="81">
        <v>60</v>
      </c>
      <c r="K229" s="82">
        <v>2058.5949999999998</v>
      </c>
      <c r="L229" s="83">
        <f t="shared" si="22"/>
        <v>55.4115254827855</v>
      </c>
      <c r="M229" s="83">
        <v>69</v>
      </c>
      <c r="O229" s="85">
        <f t="shared" si="23"/>
        <v>7.9003164999999997</v>
      </c>
      <c r="P229" s="86">
        <v>223.80500000000001</v>
      </c>
      <c r="Q229" s="86">
        <v>225</v>
      </c>
      <c r="S229" s="110">
        <f t="shared" si="25"/>
        <v>2256.7752397572008</v>
      </c>
      <c r="T229" s="95">
        <v>57.133550373600016</v>
      </c>
      <c r="U229" s="88">
        <v>58.493000000000002</v>
      </c>
      <c r="X229" s="90">
        <v>71.394464220624698</v>
      </c>
      <c r="Y229" s="91">
        <v>47.031256409912103</v>
      </c>
      <c r="Z229" s="91">
        <v>9.8057214107585686</v>
      </c>
      <c r="AA229" s="92">
        <f t="shared" si="26"/>
        <v>128.23144204129537</v>
      </c>
      <c r="AC229" s="48">
        <v>41865</v>
      </c>
      <c r="AD229" s="78">
        <v>124</v>
      </c>
      <c r="AE229" s="81">
        <v>43</v>
      </c>
      <c r="AF229" s="83">
        <f t="shared" si="27"/>
        <v>43</v>
      </c>
      <c r="AG229" s="86">
        <v>209.4</v>
      </c>
      <c r="AH229" s="93">
        <v>46.9</v>
      </c>
    </row>
    <row r="230" spans="1:34" ht="11.25" customHeight="1">
      <c r="A230" s="1">
        <v>42231</v>
      </c>
      <c r="B230" s="77">
        <v>3113.11</v>
      </c>
      <c r="C230" s="78">
        <f t="shared" si="28"/>
        <v>141.04794426289632</v>
      </c>
      <c r="D230" s="78">
        <v>138</v>
      </c>
      <c r="E230" s="79" t="s">
        <v>45</v>
      </c>
      <c r="F230" s="80">
        <v>2216.4450000000002</v>
      </c>
      <c r="G230" s="81">
        <v>55.5251206268441</v>
      </c>
      <c r="H230" s="125">
        <f t="shared" si="24"/>
        <v>60</v>
      </c>
      <c r="I230" s="81">
        <v>60</v>
      </c>
      <c r="K230" s="82">
        <v>2058.5949999999998</v>
      </c>
      <c r="L230" s="83">
        <f t="shared" si="22"/>
        <v>55.5251206268441</v>
      </c>
      <c r="M230" s="83">
        <v>69</v>
      </c>
      <c r="O230" s="85">
        <f t="shared" si="23"/>
        <v>7.8900441999999993</v>
      </c>
      <c r="P230" s="86">
        <v>223.51400000000001</v>
      </c>
      <c r="Q230" s="86">
        <v>225</v>
      </c>
      <c r="S230" s="110">
        <f t="shared" si="25"/>
        <v>2245.3822400000008</v>
      </c>
      <c r="T230" s="95">
        <v>56.845120000000023</v>
      </c>
      <c r="U230" s="88">
        <v>58.493000000000002</v>
      </c>
      <c r="X230" s="90">
        <v>75.176534109528703</v>
      </c>
      <c r="Y230" s="91">
        <v>49.5776401989513</v>
      </c>
      <c r="Z230" s="91">
        <v>16.293769954416319</v>
      </c>
      <c r="AA230" s="92">
        <f t="shared" si="26"/>
        <v>141.04794426289632</v>
      </c>
      <c r="AC230" s="48">
        <v>41866</v>
      </c>
      <c r="AD230" s="78">
        <v>121</v>
      </c>
      <c r="AE230" s="81">
        <v>44</v>
      </c>
      <c r="AF230" s="83">
        <f t="shared" si="27"/>
        <v>44</v>
      </c>
      <c r="AG230" s="86">
        <v>207.9</v>
      </c>
      <c r="AH230" s="93">
        <v>47.2</v>
      </c>
    </row>
    <row r="231" spans="1:34" ht="11.25" customHeight="1">
      <c r="A231" s="1">
        <v>42232</v>
      </c>
      <c r="B231" s="77">
        <v>3113.11</v>
      </c>
      <c r="C231" s="78">
        <f t="shared" si="28"/>
        <v>143.594882694131</v>
      </c>
      <c r="D231" s="78">
        <v>138</v>
      </c>
      <c r="E231" s="79" t="s">
        <v>45</v>
      </c>
      <c r="F231" s="80">
        <v>2216.4450000000002</v>
      </c>
      <c r="G231" s="81">
        <v>53.037732772240901</v>
      </c>
      <c r="H231" s="125">
        <f t="shared" si="24"/>
        <v>60</v>
      </c>
      <c r="I231" s="81">
        <v>60</v>
      </c>
      <c r="K231" s="82">
        <v>2058.5949999999998</v>
      </c>
      <c r="L231" s="83">
        <f t="shared" si="22"/>
        <v>53.037732772240901</v>
      </c>
      <c r="M231" s="83">
        <v>69</v>
      </c>
      <c r="O231" s="85">
        <f t="shared" si="23"/>
        <v>7.9197314999999993</v>
      </c>
      <c r="P231" s="86">
        <v>224.35499999999999</v>
      </c>
      <c r="Q231" s="86">
        <v>225</v>
      </c>
      <c r="S231" s="110">
        <f t="shared" si="25"/>
        <v>2245.0741399999997</v>
      </c>
      <c r="T231" s="95">
        <v>56.837319999999991</v>
      </c>
      <c r="U231" s="88">
        <v>58.493000000000002</v>
      </c>
      <c r="X231" s="90">
        <v>70.9539161527657</v>
      </c>
      <c r="Y231" s="91">
        <v>53.285196220596802</v>
      </c>
      <c r="Z231" s="91">
        <v>19.355770320768514</v>
      </c>
      <c r="AA231" s="92">
        <f t="shared" si="26"/>
        <v>143.594882694131</v>
      </c>
      <c r="AC231" s="48">
        <v>41867</v>
      </c>
      <c r="AD231" s="78">
        <v>120</v>
      </c>
      <c r="AE231" s="81">
        <v>44</v>
      </c>
      <c r="AF231" s="83">
        <f t="shared" si="27"/>
        <v>44</v>
      </c>
      <c r="AG231" s="86">
        <v>211.1</v>
      </c>
      <c r="AH231" s="93">
        <v>48</v>
      </c>
    </row>
    <row r="232" spans="1:34" ht="11.25" customHeight="1">
      <c r="A232" s="1">
        <v>42233</v>
      </c>
      <c r="B232" s="77">
        <v>3113.11</v>
      </c>
      <c r="C232" s="78">
        <f t="shared" si="28"/>
        <v>142.37879252865983</v>
      </c>
      <c r="D232" s="78">
        <v>138</v>
      </c>
      <c r="E232" s="79" t="s">
        <v>45</v>
      </c>
      <c r="F232" s="80">
        <v>2216.4450000000002</v>
      </c>
      <c r="G232" s="81">
        <v>52.9242778800335</v>
      </c>
      <c r="H232" s="125">
        <f t="shared" si="24"/>
        <v>60</v>
      </c>
      <c r="I232" s="81">
        <v>60</v>
      </c>
      <c r="K232" s="82">
        <v>2058.5949999999998</v>
      </c>
      <c r="L232" s="83">
        <f t="shared" si="22"/>
        <v>52.9242778800335</v>
      </c>
      <c r="M232" s="83">
        <v>69</v>
      </c>
      <c r="O232" s="85">
        <f t="shared" si="23"/>
        <v>7.5979719999999995</v>
      </c>
      <c r="P232" s="86">
        <v>215.24</v>
      </c>
      <c r="Q232" s="86">
        <v>215</v>
      </c>
      <c r="R232" s="87" t="s">
        <v>22</v>
      </c>
      <c r="S232" s="110">
        <f t="shared" si="25"/>
        <v>2225.1049150000003</v>
      </c>
      <c r="T232" s="95">
        <v>56.331770000000006</v>
      </c>
      <c r="U232" s="88">
        <v>58.493000000000002</v>
      </c>
      <c r="X232" s="90">
        <v>73.083475469467302</v>
      </c>
      <c r="Y232" s="91">
        <v>51.430258085708402</v>
      </c>
      <c r="Z232" s="91">
        <v>17.865058973484128</v>
      </c>
      <c r="AA232" s="92">
        <f t="shared" si="26"/>
        <v>142.37879252865983</v>
      </c>
      <c r="AC232" s="48">
        <v>41868</v>
      </c>
      <c r="AD232" s="78">
        <v>118</v>
      </c>
      <c r="AE232" s="81">
        <v>46</v>
      </c>
      <c r="AF232" s="83">
        <f t="shared" si="27"/>
        <v>46</v>
      </c>
      <c r="AG232" s="86">
        <v>213.4</v>
      </c>
      <c r="AH232" s="93">
        <v>47.8</v>
      </c>
    </row>
    <row r="233" spans="1:34" ht="11.25" customHeight="1">
      <c r="A233" s="1">
        <v>42234</v>
      </c>
      <c r="B233" s="77">
        <v>3113.11</v>
      </c>
      <c r="C233" s="78">
        <f t="shared" si="28"/>
        <v>134.15974092569897</v>
      </c>
      <c r="D233" s="78">
        <v>138</v>
      </c>
      <c r="E233" s="79" t="s">
        <v>45</v>
      </c>
      <c r="F233" s="80">
        <v>2216.4450000000002</v>
      </c>
      <c r="G233" s="81">
        <v>52.190724023713898</v>
      </c>
      <c r="H233" s="125">
        <f t="shared" si="24"/>
        <v>60</v>
      </c>
      <c r="I233" s="81">
        <v>60</v>
      </c>
      <c r="K233" s="82">
        <v>2058.5949999999998</v>
      </c>
      <c r="L233" s="83">
        <f t="shared" si="22"/>
        <v>52.190724023713898</v>
      </c>
      <c r="M233" s="83">
        <v>69</v>
      </c>
      <c r="O233" s="85">
        <f t="shared" si="23"/>
        <v>7.5162877999999989</v>
      </c>
      <c r="P233" s="86">
        <v>212.92599999999999</v>
      </c>
      <c r="Q233" s="86">
        <v>215</v>
      </c>
      <c r="R233" s="87" t="s">
        <v>22</v>
      </c>
      <c r="S233" s="110">
        <f t="shared" si="25"/>
        <v>2204.1051866699499</v>
      </c>
      <c r="T233" s="95">
        <v>55.800131308099999</v>
      </c>
      <c r="U233" s="88">
        <v>58.493000000000002</v>
      </c>
      <c r="X233" s="90">
        <v>73.810457919963994</v>
      </c>
      <c r="Y233" s="91">
        <v>48.994019920163005</v>
      </c>
      <c r="Z233" s="91">
        <v>11.355263085571984</v>
      </c>
      <c r="AA233" s="92">
        <f t="shared" si="26"/>
        <v>134.15974092569897</v>
      </c>
      <c r="AC233" s="48">
        <v>41869</v>
      </c>
      <c r="AD233" s="78">
        <v>119</v>
      </c>
      <c r="AE233" s="81">
        <v>46</v>
      </c>
      <c r="AF233" s="83">
        <f t="shared" si="27"/>
        <v>46</v>
      </c>
      <c r="AG233" s="86">
        <v>210.1</v>
      </c>
      <c r="AH233" s="93">
        <v>46.4</v>
      </c>
    </row>
    <row r="234" spans="1:34" ht="11.25" customHeight="1">
      <c r="A234" s="1">
        <v>42235</v>
      </c>
      <c r="B234" s="77">
        <v>3113.11</v>
      </c>
      <c r="C234" s="78">
        <f t="shared" si="28"/>
        <v>131.09665779162108</v>
      </c>
      <c r="D234" s="78">
        <v>138</v>
      </c>
      <c r="E234" s="79" t="s">
        <v>45</v>
      </c>
      <c r="F234" s="80">
        <v>2216.4450000000002</v>
      </c>
      <c r="G234" s="81">
        <v>51.804510247212797</v>
      </c>
      <c r="H234" s="125">
        <f t="shared" si="24"/>
        <v>60</v>
      </c>
      <c r="I234" s="81">
        <v>60</v>
      </c>
      <c r="K234" s="82">
        <v>2058.5949999999998</v>
      </c>
      <c r="L234" s="83">
        <f t="shared" si="22"/>
        <v>51.804510247212797</v>
      </c>
      <c r="M234" s="83">
        <v>69</v>
      </c>
      <c r="O234" s="85">
        <f t="shared" si="23"/>
        <v>7.5433275999999996</v>
      </c>
      <c r="P234" s="86">
        <v>213.69200000000001</v>
      </c>
      <c r="Q234" s="86">
        <v>215</v>
      </c>
      <c r="R234" s="87" t="s">
        <v>22</v>
      </c>
      <c r="S234" s="110">
        <f t="shared" si="25"/>
        <v>2191.2214200000003</v>
      </c>
      <c r="T234" s="95">
        <v>55.473960000000005</v>
      </c>
      <c r="U234" s="88">
        <v>58.493000000000002</v>
      </c>
      <c r="X234" s="90">
        <v>76.451340659221799</v>
      </c>
      <c r="Y234" s="91">
        <v>46.251425343903698</v>
      </c>
      <c r="Z234" s="91">
        <v>8.3938917884955817</v>
      </c>
      <c r="AA234" s="92">
        <f t="shared" si="26"/>
        <v>131.09665779162108</v>
      </c>
      <c r="AC234" s="48">
        <v>41870</v>
      </c>
      <c r="AD234" s="78">
        <v>124</v>
      </c>
      <c r="AE234" s="81">
        <v>44</v>
      </c>
      <c r="AF234" s="83">
        <f t="shared" si="27"/>
        <v>44</v>
      </c>
      <c r="AG234" s="86">
        <v>207.4</v>
      </c>
      <c r="AH234" s="93">
        <v>46.5</v>
      </c>
    </row>
    <row r="235" spans="1:34" ht="11.25" customHeight="1">
      <c r="A235" s="1">
        <v>42236</v>
      </c>
      <c r="B235" s="77">
        <v>3113.11</v>
      </c>
      <c r="C235" s="78">
        <f t="shared" si="28"/>
        <v>131.94165446353955</v>
      </c>
      <c r="D235" s="78">
        <v>138</v>
      </c>
      <c r="E235" s="79" t="s">
        <v>45</v>
      </c>
      <c r="F235" s="80">
        <v>2216.4450000000002</v>
      </c>
      <c r="G235" s="81">
        <v>51.294106714504601</v>
      </c>
      <c r="H235" s="125">
        <f t="shared" si="24"/>
        <v>60</v>
      </c>
      <c r="I235" s="81">
        <v>60</v>
      </c>
      <c r="K235" s="82">
        <v>2058.5949999999998</v>
      </c>
      <c r="L235" s="83">
        <f t="shared" si="22"/>
        <v>51.294106714504601</v>
      </c>
      <c r="M235" s="83">
        <v>69</v>
      </c>
      <c r="O235" s="85">
        <f t="shared" si="23"/>
        <v>7.8045828999999998</v>
      </c>
      <c r="P235" s="86">
        <v>221.09299999999999</v>
      </c>
      <c r="Q235" s="86">
        <v>215</v>
      </c>
      <c r="R235" s="87" t="s">
        <v>56</v>
      </c>
      <c r="S235" s="110">
        <f t="shared" si="25"/>
        <v>2248.4146549999991</v>
      </c>
      <c r="T235" s="95">
        <v>56.921889999999983</v>
      </c>
      <c r="U235" s="88">
        <v>58.493000000000002</v>
      </c>
      <c r="X235" s="90">
        <v>75.663034858793196</v>
      </c>
      <c r="Y235" s="91">
        <v>42.693303950942799</v>
      </c>
      <c r="Z235" s="91">
        <v>13.585315653803541</v>
      </c>
      <c r="AA235" s="92">
        <f t="shared" si="26"/>
        <v>131.94165446353955</v>
      </c>
      <c r="AC235" s="48">
        <v>41871</v>
      </c>
      <c r="AD235" s="78">
        <v>122</v>
      </c>
      <c r="AE235" s="81">
        <v>47</v>
      </c>
      <c r="AF235" s="83">
        <f t="shared" si="27"/>
        <v>47</v>
      </c>
      <c r="AG235" s="86">
        <v>208.5</v>
      </c>
      <c r="AH235" s="93">
        <v>46.5</v>
      </c>
    </row>
    <row r="236" spans="1:34" ht="11.25" customHeight="1">
      <c r="A236" s="1">
        <v>42237</v>
      </c>
      <c r="B236" s="77">
        <v>3113.11</v>
      </c>
      <c r="C236" s="78">
        <f t="shared" si="28"/>
        <v>136.82387561874538</v>
      </c>
      <c r="D236" s="78">
        <v>138</v>
      </c>
      <c r="E236" s="79" t="s">
        <v>45</v>
      </c>
      <c r="F236" s="80">
        <v>2216.4450000000002</v>
      </c>
      <c r="G236" s="81">
        <v>50.9</v>
      </c>
      <c r="H236" s="125">
        <f t="shared" si="24"/>
        <v>60</v>
      </c>
      <c r="I236" s="81">
        <v>60</v>
      </c>
      <c r="K236" s="82">
        <v>2058.5949999999998</v>
      </c>
      <c r="L236" s="83">
        <f t="shared" si="22"/>
        <v>50.9</v>
      </c>
      <c r="M236" s="83">
        <v>69</v>
      </c>
      <c r="O236" s="85">
        <f t="shared" si="23"/>
        <v>7.9082236999999997</v>
      </c>
      <c r="P236" s="86">
        <v>224.029</v>
      </c>
      <c r="Q236" s="86">
        <v>225</v>
      </c>
      <c r="R236" s="87" t="s">
        <v>57</v>
      </c>
      <c r="S236" s="110">
        <f t="shared" si="25"/>
        <v>2288.8547549999989</v>
      </c>
      <c r="T236" s="95">
        <v>57.945689999999971</v>
      </c>
      <c r="U236" s="88">
        <v>58.493000000000002</v>
      </c>
      <c r="X236" s="90">
        <v>74.8</v>
      </c>
      <c r="Y236" s="91">
        <v>45.1</v>
      </c>
      <c r="Z236" s="91">
        <v>16.92387561874536</v>
      </c>
      <c r="AA236" s="92">
        <f t="shared" si="26"/>
        <v>136.82387561874538</v>
      </c>
      <c r="AC236" s="48">
        <v>41872</v>
      </c>
      <c r="AD236" s="78">
        <v>122</v>
      </c>
      <c r="AE236" s="81">
        <v>45</v>
      </c>
      <c r="AF236" s="83">
        <f t="shared" si="27"/>
        <v>45</v>
      </c>
      <c r="AG236" s="86">
        <v>213.1</v>
      </c>
      <c r="AH236" s="93">
        <v>47.8</v>
      </c>
    </row>
    <row r="237" spans="1:34" ht="11.25" customHeight="1">
      <c r="A237" s="1">
        <v>42238</v>
      </c>
      <c r="B237" s="77">
        <v>3113.11</v>
      </c>
      <c r="C237" s="78">
        <f t="shared" si="28"/>
        <v>140.05627129105824</v>
      </c>
      <c r="D237" s="78">
        <v>138</v>
      </c>
      <c r="E237" s="79" t="s">
        <v>45</v>
      </c>
      <c r="F237" s="80">
        <v>2216.4450000000002</v>
      </c>
      <c r="G237" s="81">
        <v>51</v>
      </c>
      <c r="H237" s="125">
        <f t="shared" si="24"/>
        <v>60</v>
      </c>
      <c r="I237" s="81">
        <v>60</v>
      </c>
      <c r="K237" s="82">
        <v>2058.5949999999998</v>
      </c>
      <c r="L237" s="83">
        <f t="shared" si="22"/>
        <v>51</v>
      </c>
      <c r="M237" s="83">
        <v>69</v>
      </c>
      <c r="O237" s="85">
        <f t="shared" si="23"/>
        <v>7.9446179999999993</v>
      </c>
      <c r="P237" s="86">
        <v>225.06</v>
      </c>
      <c r="Q237" s="86">
        <v>225</v>
      </c>
      <c r="R237" s="87" t="s">
        <v>57</v>
      </c>
      <c r="S237" s="110">
        <f t="shared" si="25"/>
        <v>2303.8051099999998</v>
      </c>
      <c r="T237" s="95">
        <v>58.324179999999991</v>
      </c>
      <c r="U237" s="88">
        <v>58.493000000000002</v>
      </c>
      <c r="X237" s="90">
        <v>77.2</v>
      </c>
      <c r="Y237" s="91">
        <v>44</v>
      </c>
      <c r="Z237" s="91">
        <v>18.856271291058221</v>
      </c>
      <c r="AA237" s="92">
        <f t="shared" si="26"/>
        <v>140.05627129105824</v>
      </c>
      <c r="AC237" s="48">
        <v>41873</v>
      </c>
      <c r="AD237" s="78">
        <v>119</v>
      </c>
      <c r="AE237" s="81">
        <v>46</v>
      </c>
      <c r="AF237" s="83">
        <f t="shared" si="27"/>
        <v>46</v>
      </c>
      <c r="AG237" s="86">
        <v>218.7</v>
      </c>
      <c r="AH237" s="93">
        <v>49.6</v>
      </c>
    </row>
    <row r="238" spans="1:34" ht="11.25" customHeight="1">
      <c r="A238" s="1">
        <v>42239</v>
      </c>
      <c r="B238" s="77">
        <v>3113.11</v>
      </c>
      <c r="C238" s="78">
        <f t="shared" si="28"/>
        <v>139.25829520742383</v>
      </c>
      <c r="D238" s="78">
        <v>138</v>
      </c>
      <c r="E238" s="79" t="s">
        <v>45</v>
      </c>
      <c r="F238" s="80">
        <v>2216.4450000000002</v>
      </c>
      <c r="G238" s="81">
        <v>51.5</v>
      </c>
      <c r="H238" s="125">
        <f t="shared" si="24"/>
        <v>60</v>
      </c>
      <c r="I238" s="81">
        <v>60</v>
      </c>
      <c r="K238" s="82">
        <v>2058.5949999999998</v>
      </c>
      <c r="L238" s="83">
        <f t="shared" si="22"/>
        <v>51.5</v>
      </c>
      <c r="M238" s="83">
        <v>69</v>
      </c>
      <c r="O238" s="85">
        <f t="shared" si="23"/>
        <v>7.8455661999999995</v>
      </c>
      <c r="P238" s="86">
        <v>222.25399999999999</v>
      </c>
      <c r="Q238" s="86">
        <v>225</v>
      </c>
      <c r="R238" s="87" t="s">
        <v>57</v>
      </c>
      <c r="S238" s="110">
        <f t="shared" si="25"/>
        <v>2262.4383400000002</v>
      </c>
      <c r="T238" s="95">
        <v>57.276920000000004</v>
      </c>
      <c r="U238" s="88">
        <v>58.493000000000002</v>
      </c>
      <c r="X238" s="90">
        <v>75</v>
      </c>
      <c r="Y238" s="91">
        <v>44</v>
      </c>
      <c r="Z238" s="91">
        <v>20.258295207423814</v>
      </c>
      <c r="AA238" s="92">
        <f t="shared" si="26"/>
        <v>139.25829520742383</v>
      </c>
      <c r="AC238" s="48">
        <v>41874</v>
      </c>
      <c r="AD238" s="78">
        <v>119</v>
      </c>
      <c r="AE238" s="81">
        <v>49</v>
      </c>
      <c r="AF238" s="83">
        <f t="shared" si="27"/>
        <v>49</v>
      </c>
      <c r="AG238" s="86">
        <v>218.7</v>
      </c>
      <c r="AH238" s="93">
        <v>49.6</v>
      </c>
    </row>
    <row r="239" spans="1:34" ht="11.25" customHeight="1">
      <c r="A239" s="1">
        <v>42240</v>
      </c>
      <c r="B239" s="77">
        <v>3113.11</v>
      </c>
      <c r="C239" s="78">
        <f t="shared" si="28"/>
        <v>136.9320692210533</v>
      </c>
      <c r="D239" s="78">
        <v>138</v>
      </c>
      <c r="E239" s="79" t="s">
        <v>45</v>
      </c>
      <c r="F239" s="80">
        <v>2216.4450000000002</v>
      </c>
      <c r="G239" s="81">
        <v>49.3</v>
      </c>
      <c r="H239" s="125">
        <f t="shared" si="24"/>
        <v>60</v>
      </c>
      <c r="I239" s="81">
        <v>60</v>
      </c>
      <c r="K239" s="82">
        <v>2058.5949999999998</v>
      </c>
      <c r="L239" s="83">
        <f t="shared" si="22"/>
        <v>49.3</v>
      </c>
      <c r="M239" s="83">
        <v>69</v>
      </c>
      <c r="O239" s="85">
        <f t="shared" si="23"/>
        <v>7.7512445999999988</v>
      </c>
      <c r="P239" s="86">
        <v>219.58199999999999</v>
      </c>
      <c r="Q239" s="86">
        <v>225</v>
      </c>
      <c r="R239" s="87" t="s">
        <v>57</v>
      </c>
      <c r="S239" s="110">
        <f t="shared" si="25"/>
        <v>2202.7475199999999</v>
      </c>
      <c r="T239" s="95">
        <v>55.76576</v>
      </c>
      <c r="U239" s="88">
        <v>58.493000000000002</v>
      </c>
      <c r="X239" s="90">
        <v>74.400000000000006</v>
      </c>
      <c r="Y239" s="91">
        <v>43.4</v>
      </c>
      <c r="Z239" s="91">
        <v>19.132069221053275</v>
      </c>
      <c r="AA239" s="92">
        <f t="shared" si="26"/>
        <v>136.9320692210533</v>
      </c>
      <c r="AC239" s="48">
        <v>41875</v>
      </c>
      <c r="AD239" s="78">
        <v>118</v>
      </c>
      <c r="AE239" s="81">
        <v>47</v>
      </c>
      <c r="AF239" s="83">
        <f t="shared" si="27"/>
        <v>47</v>
      </c>
      <c r="AG239" s="86">
        <v>219</v>
      </c>
      <c r="AH239" s="93">
        <v>50</v>
      </c>
    </row>
    <row r="240" spans="1:34" ht="11.25" customHeight="1">
      <c r="A240" s="1">
        <v>42241</v>
      </c>
      <c r="B240" s="77">
        <v>3113.11</v>
      </c>
      <c r="C240" s="78">
        <f t="shared" si="28"/>
        <v>131.65626792417638</v>
      </c>
      <c r="D240" s="78">
        <v>138</v>
      </c>
      <c r="E240" s="79" t="s">
        <v>45</v>
      </c>
      <c r="F240" s="80">
        <v>2216.4450000000002</v>
      </c>
      <c r="G240" s="81">
        <v>52.2</v>
      </c>
      <c r="H240" s="125">
        <f t="shared" si="24"/>
        <v>60</v>
      </c>
      <c r="I240" s="81">
        <v>60</v>
      </c>
      <c r="K240" s="82">
        <v>2058.5949999999998</v>
      </c>
      <c r="L240" s="83">
        <f t="shared" si="22"/>
        <v>52.2</v>
      </c>
      <c r="M240" s="83">
        <v>69</v>
      </c>
      <c r="O240" s="85">
        <f t="shared" si="23"/>
        <v>7.7429490999999997</v>
      </c>
      <c r="P240" s="86">
        <v>219.34700000000001</v>
      </c>
      <c r="Q240" s="86">
        <v>225</v>
      </c>
      <c r="S240" s="110">
        <f t="shared" si="25"/>
        <v>2181.515085</v>
      </c>
      <c r="T240" s="95">
        <v>55.228230000000003</v>
      </c>
      <c r="U240" s="88">
        <v>58.493000000000002</v>
      </c>
      <c r="X240" s="90">
        <v>74.5</v>
      </c>
      <c r="Y240" s="91">
        <v>44.3</v>
      </c>
      <c r="Z240" s="91">
        <v>12.856267924176379</v>
      </c>
      <c r="AA240" s="92">
        <f t="shared" si="26"/>
        <v>131.65626792417638</v>
      </c>
      <c r="AC240" s="48">
        <v>41876</v>
      </c>
      <c r="AD240" s="78">
        <v>120</v>
      </c>
      <c r="AE240" s="81">
        <v>45</v>
      </c>
      <c r="AF240" s="83">
        <f t="shared" si="27"/>
        <v>45</v>
      </c>
      <c r="AG240" s="86">
        <v>215.1</v>
      </c>
      <c r="AH240" s="93">
        <v>49.6</v>
      </c>
    </row>
    <row r="241" spans="1:34" ht="11.25" customHeight="1">
      <c r="A241" s="1">
        <v>42242</v>
      </c>
      <c r="B241" s="77">
        <v>3113.11</v>
      </c>
      <c r="C241" s="78">
        <f t="shared" si="28"/>
        <v>132.10760500490863</v>
      </c>
      <c r="D241" s="78">
        <v>138</v>
      </c>
      <c r="E241" s="79" t="s">
        <v>45</v>
      </c>
      <c r="F241" s="80">
        <v>2216.4450000000002</v>
      </c>
      <c r="G241" s="81">
        <v>55.8</v>
      </c>
      <c r="H241" s="125">
        <f t="shared" si="24"/>
        <v>60</v>
      </c>
      <c r="I241" s="81">
        <v>60</v>
      </c>
      <c r="K241" s="82">
        <v>2058.5949999999998</v>
      </c>
      <c r="L241" s="83">
        <f t="shared" si="22"/>
        <v>55.8</v>
      </c>
      <c r="M241" s="83">
        <v>69</v>
      </c>
      <c r="O241" s="85">
        <f t="shared" si="23"/>
        <v>7.7411487999999986</v>
      </c>
      <c r="P241" s="86">
        <v>219.29599999999999</v>
      </c>
      <c r="Q241" s="86">
        <v>225</v>
      </c>
      <c r="S241" s="110">
        <f t="shared" si="25"/>
        <v>2209.5648249999999</v>
      </c>
      <c r="T241" s="95">
        <v>55.938349999999993</v>
      </c>
      <c r="U241" s="88">
        <v>58.493000000000002</v>
      </c>
      <c r="X241" s="90">
        <v>75.5</v>
      </c>
      <c r="Y241" s="91">
        <v>44.1</v>
      </c>
      <c r="Z241" s="91">
        <v>12.507605004908626</v>
      </c>
      <c r="AA241" s="92">
        <f t="shared" si="26"/>
        <v>132.10760500490863</v>
      </c>
      <c r="AC241" s="48">
        <v>41877</v>
      </c>
      <c r="AD241" s="78">
        <v>116</v>
      </c>
      <c r="AE241" s="81">
        <v>47</v>
      </c>
      <c r="AF241" s="83">
        <f t="shared" si="27"/>
        <v>47</v>
      </c>
      <c r="AG241" s="86">
        <v>216.9</v>
      </c>
      <c r="AH241" s="93">
        <v>50.1</v>
      </c>
    </row>
    <row r="242" spans="1:34" ht="11.25" customHeight="1">
      <c r="A242" s="1">
        <v>42243</v>
      </c>
      <c r="B242" s="77">
        <v>3113.11</v>
      </c>
      <c r="C242" s="78">
        <f t="shared" si="28"/>
        <v>129.8782070390539</v>
      </c>
      <c r="D242" s="78">
        <v>138</v>
      </c>
      <c r="E242" s="79" t="s">
        <v>45</v>
      </c>
      <c r="F242" s="80">
        <v>2216.4450000000002</v>
      </c>
      <c r="G242" s="81">
        <v>56.4</v>
      </c>
      <c r="H242" s="125">
        <f t="shared" si="24"/>
        <v>60</v>
      </c>
      <c r="I242" s="81">
        <v>60</v>
      </c>
      <c r="K242" s="82">
        <v>2058.5949999999998</v>
      </c>
      <c r="L242" s="83">
        <f t="shared" si="22"/>
        <v>56.4</v>
      </c>
      <c r="M242" s="83">
        <v>69</v>
      </c>
      <c r="O242" s="85">
        <f t="shared" si="23"/>
        <v>7.8205384999999987</v>
      </c>
      <c r="P242" s="86">
        <v>221.54499999999999</v>
      </c>
      <c r="Q242" s="86">
        <v>225</v>
      </c>
      <c r="S242" s="110">
        <f t="shared" si="25"/>
        <v>2193.0858200000007</v>
      </c>
      <c r="T242" s="95">
        <v>55.521160000000016</v>
      </c>
      <c r="U242" s="88">
        <v>58.493000000000002</v>
      </c>
      <c r="X242" s="90">
        <v>74.599999999999994</v>
      </c>
      <c r="Y242" s="91">
        <v>44.4</v>
      </c>
      <c r="Z242" s="91">
        <v>10.878207039053896</v>
      </c>
      <c r="AA242" s="92">
        <f t="shared" si="26"/>
        <v>129.8782070390539</v>
      </c>
      <c r="AC242" s="48">
        <v>41878</v>
      </c>
      <c r="AD242" s="78">
        <v>119</v>
      </c>
      <c r="AE242" s="81">
        <v>46</v>
      </c>
      <c r="AF242" s="83">
        <f t="shared" si="27"/>
        <v>46</v>
      </c>
      <c r="AG242" s="86">
        <v>214.6</v>
      </c>
      <c r="AH242" s="93">
        <v>50</v>
      </c>
    </row>
    <row r="243" spans="1:34" ht="11.25" customHeight="1">
      <c r="A243" s="1">
        <v>42244</v>
      </c>
      <c r="B243" s="77">
        <v>3113.11</v>
      </c>
      <c r="C243" s="78">
        <f t="shared" si="28"/>
        <v>127.92556421608995</v>
      </c>
      <c r="D243" s="78">
        <v>138</v>
      </c>
      <c r="E243" s="79" t="s">
        <v>45</v>
      </c>
      <c r="F243" s="80">
        <v>2216.4450000000002</v>
      </c>
      <c r="G243" s="81">
        <v>56.5</v>
      </c>
      <c r="H243" s="125">
        <f t="shared" si="24"/>
        <v>60</v>
      </c>
      <c r="I243" s="81">
        <v>60</v>
      </c>
      <c r="K243" s="82">
        <v>2058.5949999999998</v>
      </c>
      <c r="L243" s="83">
        <f t="shared" si="22"/>
        <v>56.5</v>
      </c>
      <c r="M243" s="83">
        <v>69</v>
      </c>
      <c r="O243" s="85">
        <f t="shared" si="23"/>
        <v>7.9156366999999994</v>
      </c>
      <c r="P243" s="86">
        <v>224.239</v>
      </c>
      <c r="Q243" s="86">
        <v>225</v>
      </c>
      <c r="S243" s="110">
        <f t="shared" si="25"/>
        <v>2203.6287649999995</v>
      </c>
      <c r="T243" s="95">
        <v>55.788069999999991</v>
      </c>
      <c r="U243" s="88">
        <v>58.493000000000002</v>
      </c>
      <c r="X243" s="90">
        <v>74.3</v>
      </c>
      <c r="Y243" s="91">
        <v>42.7</v>
      </c>
      <c r="Z243" s="91">
        <v>10.925564216089953</v>
      </c>
      <c r="AA243" s="92">
        <f t="shared" si="26"/>
        <v>127.92556421608995</v>
      </c>
      <c r="AC243" s="48">
        <v>41879</v>
      </c>
      <c r="AD243" s="78">
        <v>117</v>
      </c>
      <c r="AE243" s="81">
        <v>51</v>
      </c>
      <c r="AF243" s="83">
        <f t="shared" si="27"/>
        <v>51</v>
      </c>
      <c r="AG243" s="86">
        <v>220.4</v>
      </c>
      <c r="AH243" s="93">
        <v>49.4</v>
      </c>
    </row>
    <row r="244" spans="1:34" ht="11.25" customHeight="1">
      <c r="A244" s="1">
        <v>42245</v>
      </c>
      <c r="B244" s="77">
        <v>3113.11</v>
      </c>
      <c r="C244" s="78">
        <f t="shared" si="28"/>
        <v>133.49503399903179</v>
      </c>
      <c r="D244" s="78">
        <v>138</v>
      </c>
      <c r="E244" s="79" t="s">
        <v>45</v>
      </c>
      <c r="F244" s="80">
        <v>2216.4450000000002</v>
      </c>
      <c r="G244" s="81">
        <v>57</v>
      </c>
      <c r="H244" s="125">
        <f t="shared" si="24"/>
        <v>60</v>
      </c>
      <c r="I244" s="81">
        <v>60</v>
      </c>
      <c r="K244" s="82">
        <v>2058.5949999999998</v>
      </c>
      <c r="L244" s="83">
        <f t="shared" si="22"/>
        <v>57</v>
      </c>
      <c r="M244" s="83">
        <v>69</v>
      </c>
      <c r="O244" s="85">
        <f t="shared" si="23"/>
        <v>7.9279563999999993</v>
      </c>
      <c r="P244" s="86">
        <v>224.58799999999999</v>
      </c>
      <c r="Q244" s="86">
        <v>225</v>
      </c>
      <c r="S244" s="110">
        <f t="shared" si="25"/>
        <v>2356.8686200000011</v>
      </c>
      <c r="T244" s="95">
        <v>59.667560000000023</v>
      </c>
      <c r="U244" s="88">
        <v>58.493000000000002</v>
      </c>
      <c r="X244" s="90">
        <v>73.900000000000006</v>
      </c>
      <c r="Y244" s="91">
        <v>47.4</v>
      </c>
      <c r="Z244" s="91">
        <v>12.19503399903177</v>
      </c>
      <c r="AA244" s="92">
        <f t="shared" si="26"/>
        <v>133.49503399903179</v>
      </c>
      <c r="AC244" s="48">
        <v>41880</v>
      </c>
      <c r="AD244" s="78">
        <v>120</v>
      </c>
      <c r="AE244" s="81">
        <v>55</v>
      </c>
      <c r="AF244" s="83">
        <f t="shared" si="27"/>
        <v>55</v>
      </c>
      <c r="AG244" s="86">
        <v>221.9</v>
      </c>
      <c r="AH244" s="93">
        <v>48.9</v>
      </c>
    </row>
    <row r="245" spans="1:34" ht="11.25" customHeight="1">
      <c r="A245" s="1">
        <v>42246</v>
      </c>
      <c r="B245" s="77">
        <v>3113.11</v>
      </c>
      <c r="C245" s="78">
        <f t="shared" si="28"/>
        <v>136.72545679819714</v>
      </c>
      <c r="D245" s="78">
        <v>138</v>
      </c>
      <c r="E245" s="79" t="s">
        <v>45</v>
      </c>
      <c r="F245" s="80">
        <v>2216.4450000000002</v>
      </c>
      <c r="G245" s="81">
        <v>53.6</v>
      </c>
      <c r="H245" s="125">
        <f t="shared" si="24"/>
        <v>60</v>
      </c>
      <c r="I245" s="81">
        <v>60</v>
      </c>
      <c r="K245" s="82">
        <v>2058.5949999999998</v>
      </c>
      <c r="L245" s="83">
        <f t="shared" si="22"/>
        <v>53.6</v>
      </c>
      <c r="M245" s="83">
        <v>69</v>
      </c>
      <c r="O245" s="85">
        <f t="shared" si="23"/>
        <v>7.8054300999999988</v>
      </c>
      <c r="P245" s="86">
        <v>221.11699999999999</v>
      </c>
      <c r="Q245" s="86">
        <v>225</v>
      </c>
      <c r="S245" s="110">
        <f t="shared" si="25"/>
        <v>2388.0242450000001</v>
      </c>
      <c r="T245" s="95">
        <v>60.456310000000002</v>
      </c>
      <c r="U245" s="88">
        <v>58.493000000000002</v>
      </c>
      <c r="X245" s="90">
        <v>72.099999999999994</v>
      </c>
      <c r="Y245" s="91">
        <v>46.5</v>
      </c>
      <c r="Z245" s="91">
        <v>18.12545679819716</v>
      </c>
      <c r="AA245" s="92">
        <f t="shared" si="26"/>
        <v>136.72545679819714</v>
      </c>
      <c r="AC245" s="48">
        <v>41881</v>
      </c>
      <c r="AD245" s="78">
        <v>120</v>
      </c>
      <c r="AE245" s="81">
        <v>53</v>
      </c>
      <c r="AF245" s="83">
        <f t="shared" si="27"/>
        <v>53</v>
      </c>
      <c r="AG245" s="86">
        <v>223.9</v>
      </c>
      <c r="AH245" s="93">
        <v>47.9</v>
      </c>
    </row>
    <row r="246" spans="1:34" ht="11.25" customHeight="1">
      <c r="A246" s="1">
        <v>42247</v>
      </c>
      <c r="B246" s="77">
        <v>3113.11</v>
      </c>
      <c r="C246" s="78">
        <f t="shared" si="28"/>
        <v>136.65701913697109</v>
      </c>
      <c r="D246" s="78">
        <v>138</v>
      </c>
      <c r="E246" s="79" t="s">
        <v>45</v>
      </c>
      <c r="F246" s="80">
        <v>2216.4450000000002</v>
      </c>
      <c r="G246" s="81">
        <v>53.6</v>
      </c>
      <c r="H246" s="125">
        <f t="shared" si="24"/>
        <v>60</v>
      </c>
      <c r="I246" s="81">
        <v>60</v>
      </c>
      <c r="K246" s="82">
        <v>2058.5949999999998</v>
      </c>
      <c r="L246" s="83">
        <f t="shared" si="22"/>
        <v>53.6</v>
      </c>
      <c r="M246" s="83">
        <v>69</v>
      </c>
      <c r="O246" s="85">
        <f t="shared" si="23"/>
        <v>7.923508599999999</v>
      </c>
      <c r="P246" s="86">
        <v>224.46199999999999</v>
      </c>
      <c r="Q246" s="86">
        <v>225</v>
      </c>
      <c r="S246" s="110">
        <f t="shared" si="25"/>
        <v>2351.8955699999992</v>
      </c>
      <c r="T246" s="95">
        <v>59.541659999999986</v>
      </c>
      <c r="U246" s="88">
        <v>58.493000000000002</v>
      </c>
      <c r="X246" s="90">
        <v>73.400000000000006</v>
      </c>
      <c r="Y246" s="91">
        <v>47</v>
      </c>
      <c r="Z246" s="91">
        <v>16.257019136971088</v>
      </c>
      <c r="AA246" s="92">
        <f t="shared" si="26"/>
        <v>136.65701913697109</v>
      </c>
      <c r="AC246" s="48">
        <v>41882</v>
      </c>
      <c r="AD246" s="78">
        <v>118</v>
      </c>
      <c r="AE246" s="81">
        <v>50</v>
      </c>
      <c r="AF246" s="83">
        <f t="shared" si="27"/>
        <v>50</v>
      </c>
      <c r="AG246" s="86">
        <v>224.7</v>
      </c>
      <c r="AH246" s="93">
        <v>48.4</v>
      </c>
    </row>
    <row r="247" spans="1:34" ht="11.25" customHeight="1">
      <c r="A247" s="1">
        <v>42248</v>
      </c>
      <c r="B247" s="77">
        <v>3113.11</v>
      </c>
      <c r="C247" s="78">
        <f t="shared" si="28"/>
        <v>132.48224275828767</v>
      </c>
      <c r="D247" s="78">
        <v>133</v>
      </c>
      <c r="E247" s="79" t="s">
        <v>45</v>
      </c>
      <c r="F247" s="80">
        <v>2299.2199999999998</v>
      </c>
      <c r="G247" s="81">
        <v>53.9</v>
      </c>
      <c r="H247" s="125">
        <f t="shared" si="24"/>
        <v>60</v>
      </c>
      <c r="I247" s="81">
        <v>60</v>
      </c>
      <c r="K247" s="82">
        <v>2141.37</v>
      </c>
      <c r="L247" s="83">
        <f t="shared" si="22"/>
        <v>53.9</v>
      </c>
      <c r="M247" s="83">
        <v>70</v>
      </c>
      <c r="O247" s="85">
        <f t="shared" si="23"/>
        <v>7.7938379220605292</v>
      </c>
      <c r="P247" s="86">
        <v>220.7886096901</v>
      </c>
      <c r="Q247" s="86">
        <v>230</v>
      </c>
      <c r="S247" s="110">
        <f t="shared" si="25"/>
        <v>2377.5733349999996</v>
      </c>
      <c r="T247" s="95">
        <v>60.191729999999993</v>
      </c>
      <c r="U247" s="88">
        <v>58.585000000000001</v>
      </c>
      <c r="X247" s="90">
        <v>76.400000000000006</v>
      </c>
      <c r="Y247" s="91">
        <v>47.2</v>
      </c>
      <c r="Z247" s="91">
        <v>8.8822427582876706</v>
      </c>
      <c r="AA247" s="92">
        <f t="shared" si="26"/>
        <v>132.48224275828767</v>
      </c>
      <c r="AC247" s="48">
        <v>41883</v>
      </c>
      <c r="AD247" s="78">
        <v>119</v>
      </c>
      <c r="AE247" s="81">
        <v>49</v>
      </c>
      <c r="AF247" s="83">
        <f t="shared" si="27"/>
        <v>49</v>
      </c>
      <c r="AG247" s="86">
        <v>223.4</v>
      </c>
      <c r="AH247" s="93">
        <v>48.1</v>
      </c>
    </row>
    <row r="248" spans="1:34" ht="11.25" customHeight="1">
      <c r="A248" s="1">
        <v>42249</v>
      </c>
      <c r="B248" s="77">
        <v>3113.11</v>
      </c>
      <c r="C248" s="78">
        <f t="shared" si="28"/>
        <v>126.37172552339987</v>
      </c>
      <c r="D248" s="78">
        <v>133</v>
      </c>
      <c r="E248" s="79" t="s">
        <v>45</v>
      </c>
      <c r="F248" s="80">
        <v>2299.2199999999998</v>
      </c>
      <c r="G248" s="81">
        <v>54.4</v>
      </c>
      <c r="H248" s="125">
        <f t="shared" si="24"/>
        <v>60</v>
      </c>
      <c r="I248" s="81">
        <v>60</v>
      </c>
      <c r="K248" s="82">
        <v>2141.37</v>
      </c>
      <c r="L248" s="83">
        <f t="shared" si="22"/>
        <v>54.4</v>
      </c>
      <c r="M248" s="83">
        <v>70</v>
      </c>
      <c r="O248" s="85">
        <f t="shared" si="23"/>
        <v>7.6807924243979988</v>
      </c>
      <c r="P248" s="86">
        <v>217.58618765999998</v>
      </c>
      <c r="Q248" s="86">
        <v>230</v>
      </c>
      <c r="S248" s="110">
        <f t="shared" si="25"/>
        <v>2405.7068150000005</v>
      </c>
      <c r="T248" s="95">
        <v>60.903970000000008</v>
      </c>
      <c r="U248" s="88">
        <v>58.585000000000001</v>
      </c>
      <c r="X248" s="90">
        <v>77.400000000000006</v>
      </c>
      <c r="Y248" s="91">
        <v>46.1</v>
      </c>
      <c r="Z248" s="91">
        <v>2.8717255233998782</v>
      </c>
      <c r="AA248" s="92">
        <f t="shared" si="26"/>
        <v>126.37172552339987</v>
      </c>
      <c r="AC248" s="48">
        <v>41884</v>
      </c>
      <c r="AD248" s="78">
        <v>120</v>
      </c>
      <c r="AE248" s="81">
        <v>48</v>
      </c>
      <c r="AF248" s="83">
        <f t="shared" si="27"/>
        <v>48</v>
      </c>
      <c r="AG248" s="86">
        <v>220.8</v>
      </c>
      <c r="AH248" s="93">
        <v>48</v>
      </c>
    </row>
    <row r="249" spans="1:34" ht="11.25" customHeight="1">
      <c r="A249" s="1">
        <v>42250</v>
      </c>
      <c r="B249" s="77">
        <v>3113.11</v>
      </c>
      <c r="C249" s="78">
        <f t="shared" si="28"/>
        <v>124.89876998321687</v>
      </c>
      <c r="D249" s="78">
        <v>133</v>
      </c>
      <c r="E249" s="79" t="s">
        <v>45</v>
      </c>
      <c r="F249" s="80">
        <v>2299.2199999999998</v>
      </c>
      <c r="G249" s="81">
        <v>54.5</v>
      </c>
      <c r="H249" s="125">
        <f t="shared" si="24"/>
        <v>60</v>
      </c>
      <c r="I249" s="81">
        <v>60</v>
      </c>
      <c r="K249" s="82">
        <v>2141.37</v>
      </c>
      <c r="L249" s="83">
        <f t="shared" si="22"/>
        <v>54.5</v>
      </c>
      <c r="M249" s="83">
        <v>70</v>
      </c>
      <c r="O249" s="85">
        <f t="shared" si="23"/>
        <v>8.2347058985382002</v>
      </c>
      <c r="P249" s="86">
        <v>233.27778749400002</v>
      </c>
      <c r="Q249" s="86">
        <v>230</v>
      </c>
      <c r="S249" s="110">
        <f t="shared" si="25"/>
        <v>2410.2927649999997</v>
      </c>
      <c r="T249" s="95">
        <v>61.02006999999999</v>
      </c>
      <c r="U249" s="88">
        <v>58.585000000000001</v>
      </c>
      <c r="X249" s="90">
        <v>75.900000000000006</v>
      </c>
      <c r="Y249" s="91">
        <v>48.4</v>
      </c>
      <c r="Z249" s="91">
        <v>0.59876998321685149</v>
      </c>
      <c r="AA249" s="92">
        <f t="shared" si="26"/>
        <v>124.89876998321687</v>
      </c>
      <c r="AC249" s="48">
        <v>41885</v>
      </c>
      <c r="AD249" s="78">
        <v>123</v>
      </c>
      <c r="AE249" s="81">
        <v>48</v>
      </c>
      <c r="AF249" s="83">
        <f t="shared" si="27"/>
        <v>48</v>
      </c>
      <c r="AG249" s="86">
        <v>220.4</v>
      </c>
      <c r="AH249" s="93">
        <v>47.9</v>
      </c>
    </row>
    <row r="250" spans="1:34" ht="11.25" customHeight="1">
      <c r="A250" s="1">
        <v>42251</v>
      </c>
      <c r="B250" s="77">
        <v>3113.11</v>
      </c>
      <c r="C250" s="78">
        <f t="shared" si="28"/>
        <v>132.17921575513617</v>
      </c>
      <c r="D250" s="78">
        <v>133</v>
      </c>
      <c r="E250" s="79" t="s">
        <v>45</v>
      </c>
      <c r="F250" s="80">
        <v>2299.2199999999998</v>
      </c>
      <c r="G250" s="81">
        <v>55.2</v>
      </c>
      <c r="H250" s="125">
        <f t="shared" si="24"/>
        <v>60</v>
      </c>
      <c r="I250" s="81">
        <v>60</v>
      </c>
      <c r="K250" s="82">
        <v>2141.37</v>
      </c>
      <c r="L250" s="83">
        <f t="shared" si="22"/>
        <v>55.2</v>
      </c>
      <c r="M250" s="83">
        <v>70</v>
      </c>
      <c r="O250" s="85">
        <f t="shared" si="23"/>
        <v>8.2948107180658788</v>
      </c>
      <c r="P250" s="86">
        <v>234.9804735996</v>
      </c>
      <c r="Q250" s="86">
        <v>230</v>
      </c>
      <c r="S250" s="110">
        <f t="shared" si="25"/>
        <v>2386.3016499999999</v>
      </c>
      <c r="T250" s="95">
        <v>60.412699999999994</v>
      </c>
      <c r="U250" s="88">
        <v>58.585000000000001</v>
      </c>
      <c r="X250" s="90">
        <v>75.7</v>
      </c>
      <c r="Y250" s="91">
        <v>47.1</v>
      </c>
      <c r="Z250" s="91">
        <v>9.3792157551361655</v>
      </c>
      <c r="AA250" s="92">
        <f t="shared" si="26"/>
        <v>132.17921575513617</v>
      </c>
      <c r="AC250" s="48">
        <v>41886</v>
      </c>
      <c r="AD250" s="78">
        <v>118</v>
      </c>
      <c r="AE250" s="81">
        <v>52</v>
      </c>
      <c r="AF250" s="83">
        <f t="shared" si="27"/>
        <v>52</v>
      </c>
      <c r="AG250" s="86">
        <v>222.6</v>
      </c>
      <c r="AH250" s="93">
        <v>50.5</v>
      </c>
    </row>
    <row r="251" spans="1:34" ht="11.25" customHeight="1">
      <c r="A251" s="1">
        <v>42252</v>
      </c>
      <c r="B251" s="77">
        <v>3113.11</v>
      </c>
      <c r="C251" s="78">
        <f t="shared" si="28"/>
        <v>142.69771718269223</v>
      </c>
      <c r="D251" s="78">
        <v>133</v>
      </c>
      <c r="E251" s="79" t="s">
        <v>45</v>
      </c>
      <c r="F251" s="80">
        <v>2299.2199999999998</v>
      </c>
      <c r="G251" s="81">
        <v>56.3</v>
      </c>
      <c r="H251" s="125">
        <f t="shared" si="24"/>
        <v>60</v>
      </c>
      <c r="I251" s="81">
        <v>60</v>
      </c>
      <c r="K251" s="82">
        <v>2141.37</v>
      </c>
      <c r="L251" s="83">
        <f t="shared" si="22"/>
        <v>56.3</v>
      </c>
      <c r="M251" s="83">
        <v>70</v>
      </c>
      <c r="O251" s="85">
        <f t="shared" si="23"/>
        <v>8.2655661216845786</v>
      </c>
      <c r="P251" s="86">
        <v>234.15201477859995</v>
      </c>
      <c r="Q251" s="86">
        <v>230</v>
      </c>
      <c r="S251" s="110">
        <f t="shared" si="25"/>
        <v>2333.0145700000007</v>
      </c>
      <c r="T251" s="95">
        <v>59.063660000000013</v>
      </c>
      <c r="U251" s="88">
        <v>58.585000000000001</v>
      </c>
      <c r="X251" s="90">
        <v>72.900000000000006</v>
      </c>
      <c r="Y251" s="91">
        <v>46.2</v>
      </c>
      <c r="Z251" s="91">
        <v>23.597717182692232</v>
      </c>
      <c r="AA251" s="92">
        <f t="shared" si="26"/>
        <v>142.69771718269223</v>
      </c>
      <c r="AC251" s="48">
        <v>41887</v>
      </c>
      <c r="AD251" s="78">
        <v>117</v>
      </c>
      <c r="AE251" s="81">
        <v>54</v>
      </c>
      <c r="AF251" s="83">
        <f t="shared" si="27"/>
        <v>54</v>
      </c>
      <c r="AG251" s="86">
        <v>222.6</v>
      </c>
      <c r="AH251" s="93">
        <v>51.5</v>
      </c>
    </row>
    <row r="252" spans="1:34" ht="11.25" customHeight="1">
      <c r="A252" s="1">
        <v>42253</v>
      </c>
      <c r="B252" s="77">
        <v>3113.11</v>
      </c>
      <c r="C252" s="78">
        <f t="shared" si="28"/>
        <v>136.53202427749633</v>
      </c>
      <c r="D252" s="78">
        <v>133</v>
      </c>
      <c r="E252" s="79" t="s">
        <v>45</v>
      </c>
      <c r="F252" s="80">
        <v>2299.2199999999998</v>
      </c>
      <c r="G252" s="81">
        <v>55.3</v>
      </c>
      <c r="H252" s="125">
        <f t="shared" si="24"/>
        <v>60</v>
      </c>
      <c r="I252" s="81">
        <v>60</v>
      </c>
      <c r="K252" s="82">
        <v>2141.37</v>
      </c>
      <c r="L252" s="83">
        <f t="shared" si="22"/>
        <v>55.3</v>
      </c>
      <c r="M252" s="83">
        <v>70</v>
      </c>
      <c r="O252" s="85">
        <f t="shared" si="23"/>
        <v>8.2760036838413296</v>
      </c>
      <c r="P252" s="86">
        <v>234.44769642610001</v>
      </c>
      <c r="Q252" s="86">
        <v>230</v>
      </c>
      <c r="S252" s="110">
        <f t="shared" si="25"/>
        <v>2378.684075000001</v>
      </c>
      <c r="T252" s="95">
        <v>60.219850000000022</v>
      </c>
      <c r="U252" s="88">
        <v>58.585000000000001</v>
      </c>
      <c r="X252" s="90">
        <v>67.2</v>
      </c>
      <c r="Y252" s="91">
        <v>45.9</v>
      </c>
      <c r="Z252" s="91">
        <v>23.432024277496328</v>
      </c>
      <c r="AA252" s="92">
        <f t="shared" si="26"/>
        <v>136.53202427749633</v>
      </c>
      <c r="AC252" s="48">
        <v>41888</v>
      </c>
      <c r="AD252" s="78">
        <v>118</v>
      </c>
      <c r="AE252" s="81">
        <v>51</v>
      </c>
      <c r="AF252" s="83">
        <f t="shared" si="27"/>
        <v>51</v>
      </c>
      <c r="AG252" s="86">
        <v>219.3</v>
      </c>
      <c r="AH252" s="93">
        <v>52</v>
      </c>
    </row>
    <row r="253" spans="1:34" ht="11.25" customHeight="1">
      <c r="A253" s="1">
        <v>42254</v>
      </c>
      <c r="B253" s="77">
        <v>3113.11</v>
      </c>
      <c r="C253" s="78">
        <f t="shared" si="28"/>
        <v>136.38100782411706</v>
      </c>
      <c r="D253" s="78">
        <v>133</v>
      </c>
      <c r="E253" s="79" t="s">
        <v>45</v>
      </c>
      <c r="F253" s="80">
        <v>2299.2199999999998</v>
      </c>
      <c r="G253" s="81">
        <v>54.7</v>
      </c>
      <c r="H253" s="125">
        <f t="shared" si="24"/>
        <v>60</v>
      </c>
      <c r="I253" s="81">
        <v>60</v>
      </c>
      <c r="K253" s="82">
        <v>2141.37</v>
      </c>
      <c r="L253" s="83">
        <f t="shared" si="22"/>
        <v>54.7</v>
      </c>
      <c r="M253" s="83">
        <v>70</v>
      </c>
      <c r="O253" s="85">
        <f t="shared" si="23"/>
        <v>8.279977073593189</v>
      </c>
      <c r="P253" s="86">
        <v>234.56025704230001</v>
      </c>
      <c r="Q253" s="86">
        <v>230</v>
      </c>
      <c r="S253" s="110">
        <f t="shared" si="25"/>
        <v>2325.28442</v>
      </c>
      <c r="T253" s="95">
        <v>58.867960000000004</v>
      </c>
      <c r="U253" s="88">
        <v>58.585000000000001</v>
      </c>
      <c r="X253" s="90">
        <v>66.400000000000006</v>
      </c>
      <c r="Y253" s="91">
        <v>46.2</v>
      </c>
      <c r="Z253" s="91">
        <v>23.781007824117054</v>
      </c>
      <c r="AA253" s="92">
        <f t="shared" si="26"/>
        <v>136.38100782411706</v>
      </c>
      <c r="AC253" s="48">
        <v>41889</v>
      </c>
      <c r="AD253" s="78">
        <v>115</v>
      </c>
      <c r="AE253" s="81">
        <v>53</v>
      </c>
      <c r="AF253" s="83">
        <f t="shared" si="27"/>
        <v>53</v>
      </c>
      <c r="AG253" s="86">
        <v>216</v>
      </c>
      <c r="AH253" s="93">
        <v>54.3</v>
      </c>
    </row>
    <row r="254" spans="1:34" ht="11.25" customHeight="1">
      <c r="A254" s="1">
        <v>42255</v>
      </c>
      <c r="B254" s="77">
        <v>3113.11</v>
      </c>
      <c r="C254" s="78">
        <f t="shared" si="28"/>
        <v>138.86259937054436</v>
      </c>
      <c r="D254" s="78">
        <v>133</v>
      </c>
      <c r="E254" s="79" t="s">
        <v>45</v>
      </c>
      <c r="F254" s="80">
        <v>2299.2199999999998</v>
      </c>
      <c r="G254" s="81">
        <v>54.8</v>
      </c>
      <c r="H254" s="125">
        <f t="shared" si="24"/>
        <v>60</v>
      </c>
      <c r="I254" s="81">
        <v>60</v>
      </c>
      <c r="K254" s="82">
        <v>2141.37</v>
      </c>
      <c r="L254" s="83">
        <f t="shared" si="22"/>
        <v>54.8</v>
      </c>
      <c r="M254" s="83">
        <v>70</v>
      </c>
      <c r="O254" s="85">
        <f t="shared" si="23"/>
        <v>8.2157958720487798</v>
      </c>
      <c r="P254" s="86">
        <v>232.74209269260001</v>
      </c>
      <c r="Q254" s="86">
        <v>227</v>
      </c>
      <c r="R254" s="96" t="s">
        <v>58</v>
      </c>
      <c r="S254" s="110">
        <f t="shared" si="25"/>
        <v>2288.296225</v>
      </c>
      <c r="T254" s="95">
        <v>57.931550000000001</v>
      </c>
      <c r="U254" s="88">
        <v>58.585000000000001</v>
      </c>
      <c r="X254" s="90">
        <v>72.2</v>
      </c>
      <c r="Y254" s="91">
        <v>45.9</v>
      </c>
      <c r="Z254" s="91">
        <v>20.762599370544368</v>
      </c>
      <c r="AA254" s="92">
        <f t="shared" si="26"/>
        <v>138.86259937054436</v>
      </c>
      <c r="AC254" s="48">
        <v>41890</v>
      </c>
      <c r="AD254" s="78">
        <v>116</v>
      </c>
      <c r="AE254" s="81">
        <v>50</v>
      </c>
      <c r="AF254" s="83">
        <f t="shared" si="27"/>
        <v>50</v>
      </c>
      <c r="AG254" s="86">
        <v>212.3</v>
      </c>
      <c r="AH254" s="93">
        <v>55.4</v>
      </c>
    </row>
    <row r="255" spans="1:34" ht="11.25" customHeight="1">
      <c r="A255" s="1">
        <v>42256</v>
      </c>
      <c r="B255" s="77">
        <v>3113.11</v>
      </c>
      <c r="C255" s="78">
        <f t="shared" si="28"/>
        <v>136.83169230127308</v>
      </c>
      <c r="D255" s="78">
        <v>133</v>
      </c>
      <c r="E255" s="79" t="s">
        <v>45</v>
      </c>
      <c r="F255" s="80">
        <v>2299.2199999999998</v>
      </c>
      <c r="G255" s="81">
        <v>54.9</v>
      </c>
      <c r="H255" s="125">
        <f t="shared" si="24"/>
        <v>60</v>
      </c>
      <c r="I255" s="81">
        <v>60</v>
      </c>
      <c r="K255" s="82">
        <v>2141.37</v>
      </c>
      <c r="L255" s="83">
        <f t="shared" si="22"/>
        <v>54.9</v>
      </c>
      <c r="M255" s="83">
        <v>70</v>
      </c>
      <c r="O255" s="85">
        <f t="shared" si="23"/>
        <v>8.1693911069853726</v>
      </c>
      <c r="P255" s="86">
        <v>231.42751011290008</v>
      </c>
      <c r="Q255" s="86">
        <v>227</v>
      </c>
      <c r="R255" s="96" t="s">
        <v>58</v>
      </c>
      <c r="S255" s="110">
        <f t="shared" si="25"/>
        <v>2332.7767800000001</v>
      </c>
      <c r="T255" s="95">
        <v>59.057640000000006</v>
      </c>
      <c r="U255" s="88">
        <v>58.585000000000001</v>
      </c>
      <c r="X255" s="90">
        <v>81.7</v>
      </c>
      <c r="Y255" s="91">
        <v>47.1</v>
      </c>
      <c r="Z255" s="91">
        <v>8.0316923012730808</v>
      </c>
      <c r="AA255" s="92">
        <f t="shared" si="26"/>
        <v>136.83169230127308</v>
      </c>
      <c r="AC255" s="48">
        <v>41891</v>
      </c>
      <c r="AD255" s="78">
        <v>108</v>
      </c>
      <c r="AE255" s="81">
        <v>51</v>
      </c>
      <c r="AF255" s="83">
        <f t="shared" si="27"/>
        <v>51</v>
      </c>
      <c r="AG255" s="86">
        <v>221.2</v>
      </c>
      <c r="AH255" s="93">
        <v>54.2</v>
      </c>
    </row>
    <row r="256" spans="1:34" ht="11.25" customHeight="1">
      <c r="A256" s="1">
        <v>42257</v>
      </c>
      <c r="B256" s="77">
        <v>3113.11</v>
      </c>
      <c r="C256" s="78">
        <f t="shared" si="28"/>
        <v>141.2126487092406</v>
      </c>
      <c r="D256" s="78">
        <v>133</v>
      </c>
      <c r="E256" s="79" t="s">
        <v>45</v>
      </c>
      <c r="F256" s="80">
        <v>2299.2199999999998</v>
      </c>
      <c r="G256" s="81">
        <v>53.9</v>
      </c>
      <c r="H256" s="125">
        <f t="shared" si="24"/>
        <v>50</v>
      </c>
      <c r="I256" s="81">
        <v>60</v>
      </c>
      <c r="K256" s="82">
        <v>2141.37</v>
      </c>
      <c r="L256" s="83">
        <f t="shared" si="22"/>
        <v>53.9</v>
      </c>
      <c r="M256" s="83">
        <v>50</v>
      </c>
      <c r="N256" s="84" t="s">
        <v>59</v>
      </c>
      <c r="O256" s="85">
        <f t="shared" si="23"/>
        <v>8.1739945460091192</v>
      </c>
      <c r="P256" s="86">
        <v>231.55791915039998</v>
      </c>
      <c r="Q256" s="86">
        <v>227</v>
      </c>
      <c r="R256" s="96" t="s">
        <v>58</v>
      </c>
      <c r="S256" s="110">
        <f t="shared" si="25"/>
        <v>2325.2429450000009</v>
      </c>
      <c r="T256" s="95">
        <v>58.866910000000018</v>
      </c>
      <c r="U256" s="88">
        <v>59.6</v>
      </c>
      <c r="V256" s="89" t="s">
        <v>60</v>
      </c>
      <c r="X256" s="90">
        <v>80.099999999999994</v>
      </c>
      <c r="Y256" s="91">
        <v>49.5</v>
      </c>
      <c r="Z256" s="91">
        <v>11.612648709240592</v>
      </c>
      <c r="AA256" s="92">
        <f t="shared" si="26"/>
        <v>141.2126487092406</v>
      </c>
      <c r="AC256" s="48">
        <v>41892</v>
      </c>
      <c r="AD256" s="78">
        <v>117</v>
      </c>
      <c r="AE256" s="81">
        <v>44</v>
      </c>
      <c r="AF256" s="83">
        <f t="shared" si="27"/>
        <v>44</v>
      </c>
      <c r="AG256" s="86">
        <v>209.2</v>
      </c>
      <c r="AH256" s="93">
        <v>52.3</v>
      </c>
    </row>
    <row r="257" spans="1:34" ht="11.25" customHeight="1">
      <c r="A257" s="1">
        <v>42258</v>
      </c>
      <c r="B257" s="77">
        <v>3113.11</v>
      </c>
      <c r="C257" s="78">
        <f t="shared" si="28"/>
        <v>144.74708086670867</v>
      </c>
      <c r="D257" s="78">
        <v>133</v>
      </c>
      <c r="E257" s="79" t="s">
        <v>45</v>
      </c>
      <c r="F257" s="80">
        <v>2299.2199999999998</v>
      </c>
      <c r="G257" s="81">
        <v>50.5</v>
      </c>
      <c r="H257" s="125">
        <f t="shared" si="24"/>
        <v>50</v>
      </c>
      <c r="I257" s="81">
        <v>60</v>
      </c>
      <c r="K257" s="82">
        <v>2141.37</v>
      </c>
      <c r="L257" s="83">
        <f t="shared" si="22"/>
        <v>50.5</v>
      </c>
      <c r="M257" s="83">
        <v>50</v>
      </c>
      <c r="N257" s="84" t="s">
        <v>59</v>
      </c>
      <c r="O257" s="85">
        <f t="shared" si="23"/>
        <v>8.032877798309249</v>
      </c>
      <c r="P257" s="86">
        <v>227.56027757250001</v>
      </c>
      <c r="Q257" s="86">
        <v>230</v>
      </c>
      <c r="S257" s="110">
        <f t="shared" si="25"/>
        <v>2262.7567100000001</v>
      </c>
      <c r="T257" s="95">
        <v>57.284979999999997</v>
      </c>
      <c r="U257" s="88">
        <v>59.6</v>
      </c>
      <c r="X257" s="90">
        <v>75.7</v>
      </c>
      <c r="Y257" s="91">
        <v>48.4</v>
      </c>
      <c r="Z257" s="91">
        <v>20.647080866708681</v>
      </c>
      <c r="AA257" s="92">
        <f t="shared" si="26"/>
        <v>144.74708086670867</v>
      </c>
      <c r="AC257" s="48">
        <v>41893</v>
      </c>
      <c r="AD257" s="78">
        <v>115</v>
      </c>
      <c r="AE257" s="81">
        <v>43</v>
      </c>
      <c r="AF257" s="83">
        <f t="shared" si="27"/>
        <v>43</v>
      </c>
      <c r="AG257" s="86">
        <v>212.5</v>
      </c>
      <c r="AH257" s="93">
        <v>51.5</v>
      </c>
    </row>
    <row r="258" spans="1:34" ht="11.25" customHeight="1">
      <c r="A258" s="1">
        <v>42259</v>
      </c>
      <c r="B258" s="77">
        <v>3113.11</v>
      </c>
      <c r="C258" s="78">
        <f t="shared" si="28"/>
        <v>144.60000000000002</v>
      </c>
      <c r="D258" s="78">
        <v>133</v>
      </c>
      <c r="E258" s="79" t="s">
        <v>45</v>
      </c>
      <c r="F258" s="80">
        <v>2299.2199999999998</v>
      </c>
      <c r="G258" s="81">
        <v>50.8</v>
      </c>
      <c r="H258" s="125">
        <f t="shared" si="24"/>
        <v>50</v>
      </c>
      <c r="I258" s="81">
        <v>60</v>
      </c>
      <c r="K258" s="82">
        <v>2141.37</v>
      </c>
      <c r="L258" s="83">
        <f t="shared" si="22"/>
        <v>50.8</v>
      </c>
      <c r="M258" s="83">
        <v>50</v>
      </c>
      <c r="N258" s="84" t="s">
        <v>59</v>
      </c>
      <c r="O258" s="85">
        <f t="shared" si="23"/>
        <v>7.8816937588081881</v>
      </c>
      <c r="P258" s="86">
        <v>223.27744359229996</v>
      </c>
      <c r="Q258" s="86">
        <v>230</v>
      </c>
      <c r="S258" s="110">
        <f t="shared" si="25"/>
        <v>2201.8402050000004</v>
      </c>
      <c r="T258" s="95">
        <v>55.742790000000007</v>
      </c>
      <c r="U258" s="88">
        <v>59.6</v>
      </c>
      <c r="X258" s="90">
        <v>75.900000000000006</v>
      </c>
      <c r="Y258" s="91">
        <v>47.7</v>
      </c>
      <c r="Z258" s="91">
        <v>21</v>
      </c>
      <c r="AA258" s="92">
        <f t="shared" si="26"/>
        <v>144.60000000000002</v>
      </c>
      <c r="AC258" s="48">
        <v>41894</v>
      </c>
      <c r="AD258" s="78">
        <v>117</v>
      </c>
      <c r="AE258" s="81">
        <v>45</v>
      </c>
      <c r="AF258" s="83">
        <f t="shared" si="27"/>
        <v>45</v>
      </c>
      <c r="AG258" s="86">
        <v>212.5</v>
      </c>
      <c r="AH258" s="93">
        <v>51</v>
      </c>
    </row>
    <row r="259" spans="1:34" ht="11.25" customHeight="1">
      <c r="A259" s="1">
        <v>42260</v>
      </c>
      <c r="B259" s="77">
        <v>3113.11</v>
      </c>
      <c r="C259" s="78">
        <f t="shared" si="28"/>
        <v>141.80000000000001</v>
      </c>
      <c r="D259" s="78">
        <v>120</v>
      </c>
      <c r="E259" s="79" t="s">
        <v>61</v>
      </c>
      <c r="F259" s="80">
        <v>2299.2199999999998</v>
      </c>
      <c r="G259" s="81">
        <v>49.3</v>
      </c>
      <c r="H259" s="125">
        <f t="shared" si="24"/>
        <v>44</v>
      </c>
      <c r="I259" s="81">
        <v>60</v>
      </c>
      <c r="K259" s="82">
        <v>2141.37</v>
      </c>
      <c r="L259" s="83">
        <f t="shared" si="22"/>
        <v>49.3</v>
      </c>
      <c r="M259" s="83">
        <v>44</v>
      </c>
      <c r="N259" s="84" t="s">
        <v>59</v>
      </c>
      <c r="O259" s="85">
        <f t="shared" si="23"/>
        <v>7.3561485711019685</v>
      </c>
      <c r="P259" s="86">
        <v>208.38947793489999</v>
      </c>
      <c r="Q259" s="86">
        <v>205</v>
      </c>
      <c r="R259" s="87" t="s">
        <v>62</v>
      </c>
      <c r="S259" s="110">
        <f t="shared" si="25"/>
        <v>2185.2415150000002</v>
      </c>
      <c r="T259" s="95">
        <v>55.322569999999999</v>
      </c>
      <c r="U259" s="88">
        <v>59.6</v>
      </c>
      <c r="X259" s="90">
        <v>77.400000000000006</v>
      </c>
      <c r="Y259" s="91">
        <v>47.9</v>
      </c>
      <c r="Z259" s="91">
        <v>16.5</v>
      </c>
      <c r="AA259" s="92">
        <f t="shared" si="26"/>
        <v>141.80000000000001</v>
      </c>
      <c r="AC259" s="48">
        <v>41895</v>
      </c>
      <c r="AD259" s="78">
        <v>117</v>
      </c>
      <c r="AE259" s="81">
        <v>46</v>
      </c>
      <c r="AF259" s="83">
        <f t="shared" si="27"/>
        <v>46</v>
      </c>
      <c r="AG259" s="86">
        <v>208.7</v>
      </c>
      <c r="AH259" s="93">
        <v>52</v>
      </c>
    </row>
    <row r="260" spans="1:34" ht="11.25" customHeight="1">
      <c r="A260" s="1">
        <v>42261</v>
      </c>
      <c r="B260" s="77">
        <v>3113.11</v>
      </c>
      <c r="C260" s="78">
        <f t="shared" si="28"/>
        <v>135.30000000000001</v>
      </c>
      <c r="D260" s="78">
        <v>120</v>
      </c>
      <c r="E260" s="79" t="s">
        <v>63</v>
      </c>
      <c r="F260" s="80">
        <v>2299.2199999999998</v>
      </c>
      <c r="G260" s="81">
        <v>51.5</v>
      </c>
      <c r="H260" s="125">
        <f t="shared" si="24"/>
        <v>60</v>
      </c>
      <c r="I260" s="81">
        <v>60</v>
      </c>
      <c r="K260" s="82">
        <v>2141.37</v>
      </c>
      <c r="L260" s="83">
        <f t="shared" ref="L260:L323" si="29">G260</f>
        <v>51.5</v>
      </c>
      <c r="M260" s="83">
        <v>70</v>
      </c>
      <c r="O260" s="85">
        <f t="shared" ref="O260:O323" si="30">P260*$R$1/1000</f>
        <v>7.0621068198334189</v>
      </c>
      <c r="P260" s="86">
        <v>200.05968328139997</v>
      </c>
      <c r="Q260" s="86">
        <v>205</v>
      </c>
      <c r="R260" s="87" t="s">
        <v>62</v>
      </c>
      <c r="S260" s="110">
        <f t="shared" si="25"/>
        <v>2167.2536099999998</v>
      </c>
      <c r="T260" s="95">
        <v>54.867179999999991</v>
      </c>
      <c r="U260" s="88">
        <v>55</v>
      </c>
      <c r="V260" s="89" t="s">
        <v>64</v>
      </c>
      <c r="X260" s="90">
        <v>80.5</v>
      </c>
      <c r="Y260" s="91">
        <v>47</v>
      </c>
      <c r="Z260" s="91">
        <v>7.8</v>
      </c>
      <c r="AA260" s="92">
        <f t="shared" si="26"/>
        <v>135.30000000000001</v>
      </c>
      <c r="AC260" s="48">
        <v>41896</v>
      </c>
      <c r="AD260" s="78">
        <v>118</v>
      </c>
      <c r="AE260" s="81">
        <v>47</v>
      </c>
      <c r="AF260" s="83">
        <f t="shared" si="27"/>
        <v>47</v>
      </c>
      <c r="AG260" s="86">
        <v>204</v>
      </c>
      <c r="AH260" s="93">
        <v>49.9</v>
      </c>
    </row>
    <row r="261" spans="1:34" ht="11.25" customHeight="1">
      <c r="A261" s="1">
        <v>42262</v>
      </c>
      <c r="B261" s="77">
        <v>3113.11</v>
      </c>
      <c r="C261" s="78">
        <f t="shared" si="28"/>
        <v>119.30000000000001</v>
      </c>
      <c r="D261" s="78">
        <v>120</v>
      </c>
      <c r="E261" s="79" t="s">
        <v>65</v>
      </c>
      <c r="F261" s="80">
        <v>2299.2199999999998</v>
      </c>
      <c r="G261" s="81">
        <v>42.8</v>
      </c>
      <c r="H261" s="125">
        <f t="shared" ref="H261:H324" si="31">IF(I261&lt;M261, I261, M261)</f>
        <v>44</v>
      </c>
      <c r="I261" s="81">
        <v>60</v>
      </c>
      <c r="K261" s="82">
        <v>2141.37</v>
      </c>
      <c r="L261" s="83">
        <f t="shared" si="29"/>
        <v>42.8</v>
      </c>
      <c r="M261" s="83">
        <v>44</v>
      </c>
      <c r="N261" s="84" t="s">
        <v>59</v>
      </c>
      <c r="O261" s="85">
        <f t="shared" si="30"/>
        <v>7.0071151644848166</v>
      </c>
      <c r="P261" s="86">
        <v>198.50184601939992</v>
      </c>
      <c r="Q261" s="86">
        <v>205</v>
      </c>
      <c r="R261" s="87" t="s">
        <v>62</v>
      </c>
      <c r="S261" s="110">
        <f t="shared" ref="S261:S324" si="32">T261*$V$1</f>
        <v>2144.9108300000012</v>
      </c>
      <c r="T261" s="95">
        <v>54.301540000000024</v>
      </c>
      <c r="U261" s="88">
        <v>55</v>
      </c>
      <c r="V261" s="89" t="s">
        <v>64</v>
      </c>
      <c r="X261" s="90">
        <v>69.900000000000006</v>
      </c>
      <c r="Y261" s="91">
        <v>47.2</v>
      </c>
      <c r="Z261" s="91">
        <v>2.2000000000000002</v>
      </c>
      <c r="AA261" s="92">
        <f t="shared" ref="AA261:AA324" si="33">SUM(X261:Z261)</f>
        <v>119.30000000000001</v>
      </c>
      <c r="AC261" s="48">
        <v>41897</v>
      </c>
      <c r="AD261" s="78">
        <v>118</v>
      </c>
      <c r="AE261" s="81">
        <v>47</v>
      </c>
      <c r="AF261" s="83">
        <f t="shared" ref="AF261:AF324" si="34">AE261</f>
        <v>47</v>
      </c>
      <c r="AG261" s="86">
        <v>192.1</v>
      </c>
      <c r="AH261" s="93">
        <v>49.7</v>
      </c>
    </row>
    <row r="262" spans="1:34" ht="11.25" customHeight="1">
      <c r="A262" s="1">
        <v>42263</v>
      </c>
      <c r="B262" s="77">
        <v>3113.11</v>
      </c>
      <c r="C262" s="78">
        <f t="shared" si="28"/>
        <v>122.69999999999999</v>
      </c>
      <c r="D262" s="78">
        <v>120</v>
      </c>
      <c r="E262" s="79" t="s">
        <v>66</v>
      </c>
      <c r="F262" s="80">
        <v>2299.2199999999998</v>
      </c>
      <c r="G262" s="81">
        <v>52.6</v>
      </c>
      <c r="H262" s="125">
        <f t="shared" si="31"/>
        <v>50</v>
      </c>
      <c r="I262" s="81">
        <v>60</v>
      </c>
      <c r="K262" s="82">
        <v>2141.37</v>
      </c>
      <c r="L262" s="83">
        <f t="shared" si="29"/>
        <v>52.6</v>
      </c>
      <c r="M262" s="83">
        <v>50</v>
      </c>
      <c r="N262" s="84" t="s">
        <v>59</v>
      </c>
      <c r="O262" s="85">
        <f t="shared" si="30"/>
        <v>7.0390303518669199</v>
      </c>
      <c r="P262" s="86">
        <v>199.4059589764</v>
      </c>
      <c r="Q262" s="86">
        <v>205</v>
      </c>
      <c r="R262" s="87" t="s">
        <v>62</v>
      </c>
      <c r="S262" s="110">
        <f t="shared" si="32"/>
        <v>2125.4298249999997</v>
      </c>
      <c r="T262" s="95">
        <v>53.808349999999997</v>
      </c>
      <c r="U262" s="88">
        <v>55</v>
      </c>
      <c r="V262" s="89" t="s">
        <v>67</v>
      </c>
      <c r="X262" s="90">
        <v>73.599999999999994</v>
      </c>
      <c r="Y262" s="91">
        <v>47.5</v>
      </c>
      <c r="Z262" s="91">
        <v>1.6</v>
      </c>
      <c r="AA262" s="92">
        <f t="shared" si="33"/>
        <v>122.69999999999999</v>
      </c>
      <c r="AC262" s="48">
        <v>41898</v>
      </c>
      <c r="AD262" s="78">
        <v>116</v>
      </c>
      <c r="AE262" s="81">
        <v>46</v>
      </c>
      <c r="AF262" s="83">
        <f t="shared" si="34"/>
        <v>46</v>
      </c>
      <c r="AG262" s="86">
        <v>182.3</v>
      </c>
      <c r="AH262" s="93">
        <v>49.5</v>
      </c>
    </row>
    <row r="263" spans="1:34" ht="11.25" customHeight="1">
      <c r="A263" s="1">
        <v>42264</v>
      </c>
      <c r="B263" s="77">
        <v>3113.11</v>
      </c>
      <c r="C263" s="78">
        <f t="shared" si="28"/>
        <v>124.39999999999999</v>
      </c>
      <c r="D263" s="78">
        <v>120</v>
      </c>
      <c r="E263" s="79" t="s">
        <v>68</v>
      </c>
      <c r="F263" s="80">
        <v>2299.2199999999998</v>
      </c>
      <c r="G263" s="81">
        <v>43.7</v>
      </c>
      <c r="H263" s="125">
        <f t="shared" si="31"/>
        <v>50</v>
      </c>
      <c r="I263" s="81">
        <v>60</v>
      </c>
      <c r="K263" s="82">
        <v>2141.37</v>
      </c>
      <c r="L263" s="83">
        <f t="shared" si="29"/>
        <v>43.7</v>
      </c>
      <c r="M263" s="83">
        <v>50</v>
      </c>
      <c r="N263" s="84" t="s">
        <v>59</v>
      </c>
      <c r="O263" s="85">
        <f t="shared" si="30"/>
        <v>7.1810636714727298</v>
      </c>
      <c r="P263" s="86">
        <v>203.4295657641</v>
      </c>
      <c r="Q263" s="86">
        <v>205</v>
      </c>
      <c r="R263" s="87" t="s">
        <v>62</v>
      </c>
      <c r="S263" s="110">
        <f t="shared" si="32"/>
        <v>2077.0964400000012</v>
      </c>
      <c r="T263" s="95">
        <v>52.584720000000033</v>
      </c>
      <c r="U263" s="88">
        <v>55</v>
      </c>
      <c r="V263" s="89" t="s">
        <v>69</v>
      </c>
      <c r="X263" s="90">
        <v>75</v>
      </c>
      <c r="Y263" s="91">
        <v>47.6</v>
      </c>
      <c r="Z263" s="91">
        <v>1.8</v>
      </c>
      <c r="AA263" s="92">
        <f t="shared" si="33"/>
        <v>124.39999999999999</v>
      </c>
      <c r="AC263" s="48">
        <v>41899</v>
      </c>
      <c r="AD263" s="78">
        <v>112</v>
      </c>
      <c r="AE263" s="81">
        <v>52</v>
      </c>
      <c r="AF263" s="83">
        <f t="shared" si="34"/>
        <v>52</v>
      </c>
      <c r="AG263" s="86">
        <v>177.3</v>
      </c>
      <c r="AH263" s="93">
        <v>48.6</v>
      </c>
    </row>
    <row r="264" spans="1:34" ht="11.25" customHeight="1">
      <c r="A264" s="1">
        <v>42265</v>
      </c>
      <c r="B264" s="77">
        <v>3113.11</v>
      </c>
      <c r="C264" s="78">
        <f t="shared" si="28"/>
        <v>120.7</v>
      </c>
      <c r="D264" s="78">
        <v>120</v>
      </c>
      <c r="E264" s="79" t="s">
        <v>70</v>
      </c>
      <c r="F264" s="80">
        <v>2299.2199999999998</v>
      </c>
      <c r="G264" s="81">
        <v>46.1</v>
      </c>
      <c r="H264" s="125">
        <f t="shared" si="31"/>
        <v>60</v>
      </c>
      <c r="I264" s="81">
        <v>60</v>
      </c>
      <c r="K264" s="82">
        <v>2141.37</v>
      </c>
      <c r="L264" s="83">
        <f t="shared" si="29"/>
        <v>46.1</v>
      </c>
      <c r="M264" s="83">
        <v>70</v>
      </c>
      <c r="O264" s="85">
        <f t="shared" si="30"/>
        <v>7.1517667748726517</v>
      </c>
      <c r="P264" s="86">
        <v>202.59962535050008</v>
      </c>
      <c r="Q264" s="86">
        <v>205</v>
      </c>
      <c r="R264" s="87" t="s">
        <v>62</v>
      </c>
      <c r="S264" s="110">
        <f t="shared" si="32"/>
        <v>2070.4730799999998</v>
      </c>
      <c r="T264" s="95">
        <v>52.417039999999993</v>
      </c>
      <c r="U264" s="88">
        <v>55</v>
      </c>
      <c r="V264" s="89" t="s">
        <v>71</v>
      </c>
      <c r="X264" s="90">
        <v>74.099999999999994</v>
      </c>
      <c r="Y264" s="91">
        <v>45.7</v>
      </c>
      <c r="Z264" s="91">
        <v>0.9</v>
      </c>
      <c r="AA264" s="92">
        <f t="shared" si="33"/>
        <v>120.7</v>
      </c>
      <c r="AC264" s="48">
        <v>41900</v>
      </c>
      <c r="AD264" s="78">
        <v>116</v>
      </c>
      <c r="AE264" s="81">
        <v>42</v>
      </c>
      <c r="AF264" s="83">
        <f t="shared" si="34"/>
        <v>42</v>
      </c>
      <c r="AG264" s="86">
        <v>182.5</v>
      </c>
      <c r="AH264" s="93">
        <v>49.3</v>
      </c>
    </row>
    <row r="265" spans="1:34" ht="11.25" customHeight="1">
      <c r="A265" s="1">
        <v>42266</v>
      </c>
      <c r="B265" s="77">
        <v>3113.11</v>
      </c>
      <c r="C265" s="78">
        <f t="shared" si="28"/>
        <v>126.79999999999998</v>
      </c>
      <c r="D265" s="78">
        <v>120</v>
      </c>
      <c r="E265" s="79" t="s">
        <v>72</v>
      </c>
      <c r="F265" s="80">
        <v>2299.2199999999998</v>
      </c>
      <c r="G265" s="81">
        <v>41.3</v>
      </c>
      <c r="H265" s="125">
        <f t="shared" si="31"/>
        <v>60</v>
      </c>
      <c r="I265" s="81">
        <v>60</v>
      </c>
      <c r="K265" s="82">
        <v>2141.37</v>
      </c>
      <c r="L265" s="83">
        <f t="shared" si="29"/>
        <v>41.3</v>
      </c>
      <c r="M265" s="83">
        <v>70</v>
      </c>
      <c r="O265" s="85">
        <f t="shared" si="30"/>
        <v>7.1296509915806388</v>
      </c>
      <c r="P265" s="86">
        <v>201.9731159088</v>
      </c>
      <c r="Q265" s="86">
        <v>205</v>
      </c>
      <c r="R265" s="87" t="s">
        <v>62</v>
      </c>
      <c r="S265" s="110">
        <f t="shared" si="32"/>
        <v>2084.431195000001</v>
      </c>
      <c r="T265" s="95">
        <v>52.770410000000027</v>
      </c>
      <c r="U265" s="88">
        <v>56</v>
      </c>
      <c r="V265" s="89" t="s">
        <v>73</v>
      </c>
      <c r="X265" s="90">
        <v>72.599999999999994</v>
      </c>
      <c r="Y265" s="91">
        <v>46.1</v>
      </c>
      <c r="Z265" s="91">
        <v>8.1</v>
      </c>
      <c r="AA265" s="92">
        <f t="shared" si="33"/>
        <v>126.79999999999998</v>
      </c>
      <c r="AC265" s="48">
        <v>41901</v>
      </c>
      <c r="AD265" s="78">
        <v>118</v>
      </c>
      <c r="AE265" s="81">
        <v>44</v>
      </c>
      <c r="AF265" s="83">
        <f t="shared" si="34"/>
        <v>44</v>
      </c>
      <c r="AG265" s="86">
        <v>194.2</v>
      </c>
      <c r="AH265" s="93">
        <v>49.3</v>
      </c>
    </row>
    <row r="266" spans="1:34" ht="11.25" customHeight="1">
      <c r="A266" s="1">
        <v>42267</v>
      </c>
      <c r="B266" s="77">
        <v>3113.11</v>
      </c>
      <c r="C266" s="78">
        <f t="shared" si="28"/>
        <v>129.6</v>
      </c>
      <c r="D266" s="78">
        <v>133</v>
      </c>
      <c r="E266" s="79" t="s">
        <v>45</v>
      </c>
      <c r="F266" s="80">
        <v>2299.2199999999998</v>
      </c>
      <c r="G266" s="81">
        <v>54.1</v>
      </c>
      <c r="H266" s="125">
        <f t="shared" si="31"/>
        <v>60</v>
      </c>
      <c r="I266" s="81">
        <v>60</v>
      </c>
      <c r="K266" s="82">
        <v>2141.37</v>
      </c>
      <c r="L266" s="83">
        <f t="shared" si="29"/>
        <v>54.1</v>
      </c>
      <c r="M266" s="83">
        <v>70</v>
      </c>
      <c r="O266" s="85">
        <f t="shared" si="30"/>
        <v>7.1923729536272285</v>
      </c>
      <c r="P266" s="86">
        <v>203.74994202909997</v>
      </c>
      <c r="Q266" s="86">
        <v>205</v>
      </c>
      <c r="R266" s="87" t="s">
        <v>62</v>
      </c>
      <c r="S266" s="110">
        <f t="shared" si="32"/>
        <v>2144.2093099999997</v>
      </c>
      <c r="T266" s="95">
        <v>54.283779999999993</v>
      </c>
      <c r="U266" s="88">
        <v>56</v>
      </c>
      <c r="V266" s="89" t="s">
        <v>74</v>
      </c>
      <c r="X266" s="90">
        <v>73.8</v>
      </c>
      <c r="Y266" s="91">
        <v>44.8</v>
      </c>
      <c r="Z266" s="91">
        <v>11</v>
      </c>
      <c r="AA266" s="92">
        <f t="shared" si="33"/>
        <v>129.6</v>
      </c>
      <c r="AC266" s="48">
        <v>41902</v>
      </c>
      <c r="AD266" s="78">
        <v>118</v>
      </c>
      <c r="AE266" s="81">
        <v>44</v>
      </c>
      <c r="AF266" s="83">
        <f t="shared" si="34"/>
        <v>44</v>
      </c>
      <c r="AG266" s="86">
        <v>202.1</v>
      </c>
      <c r="AH266" s="93">
        <v>49.7</v>
      </c>
    </row>
    <row r="267" spans="1:34" ht="11.25" customHeight="1">
      <c r="A267" s="1">
        <v>42268</v>
      </c>
      <c r="B267" s="77">
        <v>3113.11</v>
      </c>
      <c r="C267" s="78">
        <f t="shared" ref="C267:C330" si="35">$AA267</f>
        <v>126.2</v>
      </c>
      <c r="D267" s="78">
        <v>133</v>
      </c>
      <c r="E267" s="79" t="s">
        <v>45</v>
      </c>
      <c r="F267" s="80">
        <v>2299.2199999999998</v>
      </c>
      <c r="G267" s="81">
        <v>53.3</v>
      </c>
      <c r="H267" s="125">
        <f t="shared" si="31"/>
        <v>60</v>
      </c>
      <c r="I267" s="81">
        <v>60</v>
      </c>
      <c r="K267" s="82">
        <v>2141.37</v>
      </c>
      <c r="L267" s="83">
        <f t="shared" si="29"/>
        <v>53.3</v>
      </c>
      <c r="M267" s="83">
        <v>70</v>
      </c>
      <c r="O267" s="85">
        <f t="shared" si="30"/>
        <v>7.2004459851094404</v>
      </c>
      <c r="P267" s="86">
        <v>203.97863980480003</v>
      </c>
      <c r="Q267" s="86">
        <v>205</v>
      </c>
      <c r="R267" s="87" t="s">
        <v>62</v>
      </c>
      <c r="S267" s="110">
        <f t="shared" si="32"/>
        <v>2120.2655949999994</v>
      </c>
      <c r="T267" s="95">
        <v>53.677609999999987</v>
      </c>
      <c r="U267" s="88">
        <v>56</v>
      </c>
      <c r="V267" s="89" t="s">
        <v>64</v>
      </c>
      <c r="X267" s="90">
        <v>71.900000000000006</v>
      </c>
      <c r="Y267" s="91">
        <v>45.3</v>
      </c>
      <c r="Z267" s="91">
        <v>9</v>
      </c>
      <c r="AA267" s="92">
        <f t="shared" si="33"/>
        <v>126.2</v>
      </c>
      <c r="AC267" s="48">
        <v>41903</v>
      </c>
      <c r="AD267" s="78">
        <v>118</v>
      </c>
      <c r="AE267" s="81">
        <v>45</v>
      </c>
      <c r="AF267" s="83">
        <f t="shared" si="34"/>
        <v>45</v>
      </c>
      <c r="AG267" s="86">
        <v>199.5</v>
      </c>
      <c r="AH267" s="93">
        <v>48.3</v>
      </c>
    </row>
    <row r="268" spans="1:34" ht="11.25" customHeight="1">
      <c r="A268" s="1">
        <v>42269</v>
      </c>
      <c r="B268" s="77">
        <v>3113.11</v>
      </c>
      <c r="C268" s="78">
        <f t="shared" si="35"/>
        <v>124.1</v>
      </c>
      <c r="D268" s="78">
        <v>133</v>
      </c>
      <c r="E268" s="79" t="s">
        <v>45</v>
      </c>
      <c r="F268" s="80">
        <v>2299.2199999999998</v>
      </c>
      <c r="G268" s="81">
        <v>53.6</v>
      </c>
      <c r="H268" s="125">
        <f t="shared" si="31"/>
        <v>60</v>
      </c>
      <c r="I268" s="81">
        <v>60</v>
      </c>
      <c r="K268" s="82">
        <v>2141.37</v>
      </c>
      <c r="L268" s="83">
        <f t="shared" si="29"/>
        <v>53.6</v>
      </c>
      <c r="M268" s="83">
        <v>70</v>
      </c>
      <c r="O268" s="85">
        <f t="shared" si="30"/>
        <v>7.4129710001180777</v>
      </c>
      <c r="P268" s="86">
        <v>209.99917847359995</v>
      </c>
      <c r="Q268" s="86">
        <v>218</v>
      </c>
      <c r="R268" s="87" t="s">
        <v>75</v>
      </c>
      <c r="S268" s="110">
        <f t="shared" si="32"/>
        <v>2103.0692700000004</v>
      </c>
      <c r="T268" s="95">
        <v>53.242260000000009</v>
      </c>
      <c r="U268" s="88">
        <v>56</v>
      </c>
      <c r="V268" s="89" t="s">
        <v>64</v>
      </c>
      <c r="X268" s="90">
        <v>73.3</v>
      </c>
      <c r="Y268" s="91">
        <v>47.5</v>
      </c>
      <c r="Z268" s="91">
        <v>3.3</v>
      </c>
      <c r="AA268" s="92">
        <f t="shared" si="33"/>
        <v>124.1</v>
      </c>
      <c r="AC268" s="48">
        <v>41904</v>
      </c>
      <c r="AD268" s="78">
        <v>118</v>
      </c>
      <c r="AE268" s="81">
        <v>45</v>
      </c>
      <c r="AF268" s="83">
        <f t="shared" si="34"/>
        <v>45</v>
      </c>
      <c r="AG268" s="86">
        <v>202.9</v>
      </c>
      <c r="AH268" s="93">
        <v>49</v>
      </c>
    </row>
    <row r="269" spans="1:34" ht="11.25" customHeight="1">
      <c r="A269" s="1">
        <v>42270</v>
      </c>
      <c r="B269" s="77">
        <v>3113.11</v>
      </c>
      <c r="C269" s="78">
        <f t="shared" si="35"/>
        <v>123.89999999999999</v>
      </c>
      <c r="D269" s="78">
        <v>133</v>
      </c>
      <c r="E269" s="79" t="s">
        <v>45</v>
      </c>
      <c r="F269" s="80">
        <v>2299.2199999999998</v>
      </c>
      <c r="G269" s="81">
        <v>55.1</v>
      </c>
      <c r="H269" s="125">
        <f t="shared" si="31"/>
        <v>60</v>
      </c>
      <c r="I269" s="81">
        <v>60</v>
      </c>
      <c r="K269" s="82">
        <v>2141.37</v>
      </c>
      <c r="L269" s="83">
        <f t="shared" si="29"/>
        <v>55.1</v>
      </c>
      <c r="M269" s="83">
        <v>70</v>
      </c>
      <c r="O269" s="85">
        <f t="shared" si="30"/>
        <v>7.4545930967335003</v>
      </c>
      <c r="P269" s="86">
        <v>211.17827469500003</v>
      </c>
      <c r="Q269" s="86">
        <v>218</v>
      </c>
      <c r="R269" s="87" t="s">
        <v>75</v>
      </c>
      <c r="S269" s="110">
        <f t="shared" si="32"/>
        <v>2121.3798900000006</v>
      </c>
      <c r="T269" s="95">
        <v>53.705820000000017</v>
      </c>
      <c r="U269" s="88">
        <v>59.6</v>
      </c>
      <c r="X269" s="90">
        <v>76.099999999999994</v>
      </c>
      <c r="Y269" s="91">
        <v>47.8</v>
      </c>
      <c r="Z269" s="91">
        <v>0</v>
      </c>
      <c r="AA269" s="92">
        <f t="shared" si="33"/>
        <v>123.89999999999999</v>
      </c>
      <c r="AC269" s="48">
        <v>41905</v>
      </c>
      <c r="AD269" s="78">
        <v>118</v>
      </c>
      <c r="AE269" s="81">
        <v>46</v>
      </c>
      <c r="AF269" s="83">
        <f t="shared" si="34"/>
        <v>46</v>
      </c>
      <c r="AG269" s="86">
        <v>210.6</v>
      </c>
      <c r="AH269" s="93">
        <v>49.1</v>
      </c>
    </row>
    <row r="270" spans="1:34" ht="11.25" customHeight="1">
      <c r="A270" s="1">
        <v>42271</v>
      </c>
      <c r="B270" s="77">
        <v>3113.11</v>
      </c>
      <c r="C270" s="78">
        <f t="shared" si="35"/>
        <v>121.19999999999999</v>
      </c>
      <c r="D270" s="78">
        <v>133</v>
      </c>
      <c r="E270" s="79" t="s">
        <v>45</v>
      </c>
      <c r="F270" s="80">
        <v>2299.2199999999998</v>
      </c>
      <c r="G270" s="81">
        <v>55.1</v>
      </c>
      <c r="H270" s="125">
        <f t="shared" si="31"/>
        <v>60</v>
      </c>
      <c r="I270" s="81">
        <v>60</v>
      </c>
      <c r="K270" s="82">
        <v>2141.37</v>
      </c>
      <c r="L270" s="83">
        <f t="shared" si="29"/>
        <v>55.1</v>
      </c>
      <c r="M270" s="83">
        <v>70</v>
      </c>
      <c r="O270" s="85">
        <f t="shared" si="30"/>
        <v>7.4382606670166593</v>
      </c>
      <c r="P270" s="86">
        <v>210.7155996322</v>
      </c>
      <c r="Q270" s="86">
        <v>218</v>
      </c>
      <c r="R270" s="87" t="s">
        <v>75</v>
      </c>
      <c r="S270" s="110">
        <f t="shared" si="32"/>
        <v>2113.6888449999997</v>
      </c>
      <c r="T270" s="95">
        <v>53.511109999999995</v>
      </c>
      <c r="U270" s="88">
        <v>59.6</v>
      </c>
      <c r="X270" s="90">
        <v>75.8</v>
      </c>
      <c r="Y270" s="91">
        <v>45.4</v>
      </c>
      <c r="Z270" s="91">
        <v>0</v>
      </c>
      <c r="AA270" s="92">
        <f t="shared" si="33"/>
        <v>121.19999999999999</v>
      </c>
      <c r="AC270" s="48">
        <v>41906</v>
      </c>
      <c r="AD270" s="78">
        <v>119</v>
      </c>
      <c r="AE270" s="81">
        <v>50</v>
      </c>
      <c r="AF270" s="83">
        <f t="shared" si="34"/>
        <v>50</v>
      </c>
      <c r="AG270" s="86">
        <v>213.1</v>
      </c>
      <c r="AH270" s="93">
        <v>48.5</v>
      </c>
    </row>
    <row r="271" spans="1:34" ht="11.25" customHeight="1">
      <c r="A271" s="1">
        <v>42272</v>
      </c>
      <c r="B271" s="77">
        <v>3113.11</v>
      </c>
      <c r="C271" s="78">
        <f t="shared" si="35"/>
        <v>125.4</v>
      </c>
      <c r="D271" s="78">
        <v>133</v>
      </c>
      <c r="E271" s="79" t="s">
        <v>45</v>
      </c>
      <c r="F271" s="80">
        <v>2299.2199999999998</v>
      </c>
      <c r="G271" s="81">
        <v>56.2</v>
      </c>
      <c r="H271" s="125">
        <f t="shared" si="31"/>
        <v>60</v>
      </c>
      <c r="I271" s="81">
        <v>60</v>
      </c>
      <c r="K271" s="82">
        <v>2141.37</v>
      </c>
      <c r="L271" s="83">
        <f t="shared" si="29"/>
        <v>56.2</v>
      </c>
      <c r="M271" s="83">
        <v>70</v>
      </c>
      <c r="O271" s="85">
        <f t="shared" si="30"/>
        <v>7.6077098980972728</v>
      </c>
      <c r="P271" s="86">
        <v>215.51586113590011</v>
      </c>
      <c r="Q271" s="86">
        <v>218</v>
      </c>
      <c r="R271" s="87" t="s">
        <v>75</v>
      </c>
      <c r="S271" s="110">
        <f t="shared" si="32"/>
        <v>2145.5503349999994</v>
      </c>
      <c r="T271" s="95">
        <v>54.317729999999983</v>
      </c>
      <c r="U271" s="88">
        <v>59.6</v>
      </c>
      <c r="X271" s="90">
        <v>75.400000000000006</v>
      </c>
      <c r="Y271" s="91">
        <v>45.9</v>
      </c>
      <c r="Z271" s="91">
        <v>4.0999999999999996</v>
      </c>
      <c r="AA271" s="92">
        <f t="shared" si="33"/>
        <v>125.4</v>
      </c>
      <c r="AC271" s="48">
        <v>41907</v>
      </c>
      <c r="AD271" s="78">
        <v>117</v>
      </c>
      <c r="AE271" s="81">
        <v>54</v>
      </c>
      <c r="AF271" s="83">
        <f t="shared" si="34"/>
        <v>54</v>
      </c>
      <c r="AG271" s="86">
        <v>209.6</v>
      </c>
      <c r="AH271" s="93">
        <v>48.8</v>
      </c>
    </row>
    <row r="272" spans="1:34" ht="11.25" customHeight="1">
      <c r="A272" s="1">
        <v>42273</v>
      </c>
      <c r="B272" s="77">
        <v>3113.11</v>
      </c>
      <c r="C272" s="78">
        <f t="shared" si="35"/>
        <v>130.80000000000001</v>
      </c>
      <c r="D272" s="78">
        <v>133</v>
      </c>
      <c r="E272" s="79" t="s">
        <v>45</v>
      </c>
      <c r="F272" s="80">
        <v>2299.2199999999998</v>
      </c>
      <c r="G272" s="81">
        <v>55.3</v>
      </c>
      <c r="H272" s="125">
        <f t="shared" si="31"/>
        <v>60</v>
      </c>
      <c r="I272" s="81">
        <v>60</v>
      </c>
      <c r="K272" s="82">
        <v>2141.37</v>
      </c>
      <c r="L272" s="83">
        <f t="shared" si="29"/>
        <v>55.3</v>
      </c>
      <c r="M272" s="83">
        <v>70</v>
      </c>
      <c r="O272" s="85">
        <f t="shared" si="30"/>
        <v>7.72849960702895</v>
      </c>
      <c r="P272" s="86">
        <v>218.93766592150001</v>
      </c>
      <c r="Q272" s="86">
        <v>218</v>
      </c>
      <c r="R272" s="87" t="s">
        <v>75</v>
      </c>
      <c r="S272" s="110">
        <f t="shared" si="32"/>
        <v>2186.1527799999985</v>
      </c>
      <c r="T272" s="95">
        <v>55.34563999999996</v>
      </c>
      <c r="U272" s="88">
        <v>59.6</v>
      </c>
      <c r="X272" s="90">
        <v>74.2</v>
      </c>
      <c r="Y272" s="91">
        <v>47</v>
      </c>
      <c r="Z272" s="91">
        <v>9.6</v>
      </c>
      <c r="AA272" s="92">
        <f t="shared" si="33"/>
        <v>130.80000000000001</v>
      </c>
      <c r="AC272" s="48">
        <v>41908</v>
      </c>
      <c r="AD272" s="78">
        <v>117</v>
      </c>
      <c r="AE272" s="81">
        <v>54</v>
      </c>
      <c r="AF272" s="83">
        <f t="shared" si="34"/>
        <v>54</v>
      </c>
      <c r="AG272" s="86">
        <v>213.5</v>
      </c>
      <c r="AH272" s="93">
        <v>49.3</v>
      </c>
    </row>
    <row r="273" spans="1:34" ht="11.25" customHeight="1">
      <c r="A273" s="1">
        <v>42274</v>
      </c>
      <c r="B273" s="77">
        <v>3113.11</v>
      </c>
      <c r="C273" s="78">
        <f t="shared" si="35"/>
        <v>130.9</v>
      </c>
      <c r="D273" s="78">
        <v>133</v>
      </c>
      <c r="E273" s="79" t="s">
        <v>45</v>
      </c>
      <c r="F273" s="80">
        <v>2299.2199999999998</v>
      </c>
      <c r="G273" s="81">
        <v>55.2</v>
      </c>
      <c r="H273" s="125">
        <f t="shared" si="31"/>
        <v>60</v>
      </c>
      <c r="I273" s="81">
        <v>60</v>
      </c>
      <c r="K273" s="82">
        <v>2141.37</v>
      </c>
      <c r="L273" s="83">
        <f t="shared" si="29"/>
        <v>55.2</v>
      </c>
      <c r="M273" s="83">
        <v>70</v>
      </c>
      <c r="O273" s="85">
        <f t="shared" si="30"/>
        <v>7.7422332722682015</v>
      </c>
      <c r="P273" s="86">
        <v>219.32672159400005</v>
      </c>
      <c r="Q273" s="86">
        <v>220</v>
      </c>
      <c r="R273" s="87" t="s">
        <v>76</v>
      </c>
      <c r="S273" s="110">
        <f t="shared" si="32"/>
        <v>2259.0500300000003</v>
      </c>
      <c r="T273" s="95">
        <v>57.191140000000004</v>
      </c>
      <c r="U273" s="88">
        <v>59.6</v>
      </c>
      <c r="X273" s="90">
        <v>74.7</v>
      </c>
      <c r="Y273" s="91">
        <v>46.2</v>
      </c>
      <c r="Z273" s="91">
        <v>10</v>
      </c>
      <c r="AA273" s="92">
        <f t="shared" si="33"/>
        <v>130.9</v>
      </c>
      <c r="AC273" s="48">
        <v>41909</v>
      </c>
      <c r="AD273" s="78">
        <v>116</v>
      </c>
      <c r="AE273" s="81">
        <v>52</v>
      </c>
      <c r="AF273" s="83">
        <f t="shared" si="34"/>
        <v>52</v>
      </c>
      <c r="AG273" s="86">
        <v>217.1</v>
      </c>
      <c r="AH273" s="93">
        <v>49.7</v>
      </c>
    </row>
    <row r="274" spans="1:34" ht="11.25" customHeight="1">
      <c r="A274" s="1">
        <v>42275</v>
      </c>
      <c r="B274" s="77">
        <v>3113.11</v>
      </c>
      <c r="C274" s="78">
        <f t="shared" si="35"/>
        <v>130.11246480654472</v>
      </c>
      <c r="D274" s="78">
        <v>128</v>
      </c>
      <c r="E274" s="79" t="s">
        <v>77</v>
      </c>
      <c r="F274" s="80">
        <v>2299.2199999999998</v>
      </c>
      <c r="G274" s="81">
        <v>55.3324729529972</v>
      </c>
      <c r="H274" s="125">
        <f t="shared" si="31"/>
        <v>60</v>
      </c>
      <c r="I274" s="81">
        <v>60</v>
      </c>
      <c r="K274" s="82">
        <v>2141.37</v>
      </c>
      <c r="L274" s="83">
        <f t="shared" si="29"/>
        <v>55.3324729529972</v>
      </c>
      <c r="M274" s="83">
        <v>70</v>
      </c>
      <c r="O274" s="85">
        <f t="shared" si="30"/>
        <v>7.6135316891223184</v>
      </c>
      <c r="P274" s="86">
        <v>215.68078439439998</v>
      </c>
      <c r="Q274" s="86">
        <v>220</v>
      </c>
      <c r="R274" s="87" t="s">
        <v>76</v>
      </c>
      <c r="S274" s="110">
        <f t="shared" si="32"/>
        <v>2254.6530054110999</v>
      </c>
      <c r="T274" s="95">
        <v>57.079822921799995</v>
      </c>
      <c r="U274" s="88">
        <v>59.6</v>
      </c>
      <c r="X274" s="90">
        <v>73.750322956314804</v>
      </c>
      <c r="Y274" s="91">
        <v>45.097389425070197</v>
      </c>
      <c r="Z274" s="91">
        <v>11.264752425159717</v>
      </c>
      <c r="AA274" s="92">
        <f t="shared" si="33"/>
        <v>130.11246480654472</v>
      </c>
      <c r="AC274" s="48">
        <v>41910</v>
      </c>
      <c r="AD274" s="78">
        <v>115</v>
      </c>
      <c r="AE274" s="81">
        <v>49</v>
      </c>
      <c r="AF274" s="83">
        <f t="shared" si="34"/>
        <v>49</v>
      </c>
      <c r="AG274" s="86">
        <v>218.5</v>
      </c>
      <c r="AH274" s="93">
        <v>50.3</v>
      </c>
    </row>
    <row r="275" spans="1:34" ht="11.25" customHeight="1">
      <c r="A275" s="1">
        <v>42276</v>
      </c>
      <c r="B275" s="77">
        <v>3113.11</v>
      </c>
      <c r="C275" s="78">
        <f t="shared" si="35"/>
        <v>129.12778794905299</v>
      </c>
      <c r="D275" s="78">
        <v>128</v>
      </c>
      <c r="E275" s="79" t="s">
        <v>77</v>
      </c>
      <c r="F275" s="80">
        <v>2299.2199999999998</v>
      </c>
      <c r="G275" s="81">
        <v>55.375649191302998</v>
      </c>
      <c r="H275" s="125">
        <f t="shared" si="31"/>
        <v>60</v>
      </c>
      <c r="I275" s="81">
        <v>60</v>
      </c>
      <c r="K275" s="82">
        <v>2141.37</v>
      </c>
      <c r="L275" s="83">
        <f t="shared" si="29"/>
        <v>55.375649191302998</v>
      </c>
      <c r="M275" s="83">
        <v>70</v>
      </c>
      <c r="O275" s="85">
        <f t="shared" si="30"/>
        <v>7.5135390766604901</v>
      </c>
      <c r="P275" s="86">
        <v>212.84813248330002</v>
      </c>
      <c r="Q275" s="86">
        <v>220</v>
      </c>
      <c r="R275" s="87" t="s">
        <v>76</v>
      </c>
      <c r="S275" s="110">
        <f t="shared" si="32"/>
        <v>2177.4588299999996</v>
      </c>
      <c r="T275" s="95">
        <v>55.125539999999987</v>
      </c>
      <c r="U275" s="88">
        <v>59.6</v>
      </c>
      <c r="X275" s="90">
        <v>74.844733845922605</v>
      </c>
      <c r="Y275" s="91">
        <v>46.466816091671397</v>
      </c>
      <c r="Z275" s="91">
        <v>7.8162380114589904</v>
      </c>
      <c r="AA275" s="92">
        <f t="shared" si="33"/>
        <v>129.12778794905299</v>
      </c>
      <c r="AC275" s="48">
        <v>41911</v>
      </c>
      <c r="AD275" s="78">
        <v>117</v>
      </c>
      <c r="AE275" s="81">
        <v>50</v>
      </c>
      <c r="AF275" s="83">
        <f t="shared" si="34"/>
        <v>50</v>
      </c>
      <c r="AG275" s="86">
        <v>216.8</v>
      </c>
      <c r="AH275" s="93">
        <v>49.4</v>
      </c>
    </row>
    <row r="276" spans="1:34" ht="11.25" customHeight="1">
      <c r="A276" s="1">
        <v>42277</v>
      </c>
      <c r="B276" s="77">
        <v>3113.11</v>
      </c>
      <c r="C276" s="78">
        <f t="shared" si="35"/>
        <v>120.07355124964614</v>
      </c>
      <c r="D276" s="78">
        <v>128</v>
      </c>
      <c r="E276" s="79" t="s">
        <v>77</v>
      </c>
      <c r="F276" s="80">
        <v>2299.2199999999998</v>
      </c>
      <c r="G276" s="81">
        <v>55.605414550669302</v>
      </c>
      <c r="H276" s="125">
        <f t="shared" si="31"/>
        <v>60</v>
      </c>
      <c r="I276" s="81">
        <v>60</v>
      </c>
      <c r="K276" s="82">
        <v>2141.37</v>
      </c>
      <c r="L276" s="83">
        <f t="shared" si="29"/>
        <v>55.605414550669302</v>
      </c>
      <c r="M276" s="83">
        <v>70</v>
      </c>
      <c r="O276" s="85">
        <f t="shared" si="30"/>
        <v>7.720581073621541</v>
      </c>
      <c r="P276" s="86">
        <v>218.71334486180004</v>
      </c>
      <c r="Q276" s="86">
        <v>220</v>
      </c>
      <c r="R276" s="87" t="s">
        <v>76</v>
      </c>
      <c r="S276" s="110">
        <f t="shared" si="32"/>
        <v>2163.5184900000008</v>
      </c>
      <c r="T276" s="95">
        <v>54.772620000000025</v>
      </c>
      <c r="U276" s="88">
        <v>59.6</v>
      </c>
      <c r="X276" s="90">
        <v>73.390830598572094</v>
      </c>
      <c r="Y276" s="91">
        <v>46.396469697053</v>
      </c>
      <c r="Z276" s="91">
        <v>0.28625095402103901</v>
      </c>
      <c r="AA276" s="92">
        <f t="shared" si="33"/>
        <v>120.07355124964614</v>
      </c>
      <c r="AC276" s="48">
        <v>41912</v>
      </c>
      <c r="AD276" s="78">
        <v>116</v>
      </c>
      <c r="AE276" s="81">
        <v>50</v>
      </c>
      <c r="AF276" s="83">
        <f t="shared" si="34"/>
        <v>50</v>
      </c>
      <c r="AG276" s="86">
        <v>211.8</v>
      </c>
      <c r="AH276" s="93">
        <v>50.9</v>
      </c>
    </row>
    <row r="277" spans="1:34" ht="11.25" customHeight="1">
      <c r="A277" s="1">
        <v>42278</v>
      </c>
      <c r="B277" s="77">
        <v>3149.2999999999997</v>
      </c>
      <c r="C277" s="78">
        <f t="shared" si="35"/>
        <v>118.21823576136173</v>
      </c>
      <c r="D277" s="78">
        <v>133</v>
      </c>
      <c r="E277" s="79" t="s">
        <v>45</v>
      </c>
      <c r="F277" s="80">
        <v>2217.6</v>
      </c>
      <c r="G277" s="81">
        <v>55.574948019545701</v>
      </c>
      <c r="H277" s="125">
        <f t="shared" si="31"/>
        <v>60</v>
      </c>
      <c r="I277" s="81">
        <v>60</v>
      </c>
      <c r="K277" s="82">
        <v>2079</v>
      </c>
      <c r="L277" s="83">
        <f t="shared" si="29"/>
        <v>55.574948019545701</v>
      </c>
      <c r="M277" s="83">
        <v>71</v>
      </c>
      <c r="O277" s="85">
        <f t="shared" si="30"/>
        <v>7.7812975807378111</v>
      </c>
      <c r="P277" s="86">
        <v>220.43335922770004</v>
      </c>
      <c r="Q277" s="86">
        <v>222.7</v>
      </c>
      <c r="R277" s="87" t="s">
        <v>76</v>
      </c>
      <c r="S277" s="110">
        <f t="shared" si="32"/>
        <v>2189.199415</v>
      </c>
      <c r="T277" s="95">
        <v>55.42277</v>
      </c>
      <c r="U277" s="88">
        <v>61.2</v>
      </c>
      <c r="V277" s="89" t="s">
        <v>78</v>
      </c>
      <c r="X277" s="90">
        <v>69.969888290546507</v>
      </c>
      <c r="Y277" s="91">
        <v>47.711803943266098</v>
      </c>
      <c r="Z277" s="91">
        <v>0.53654352754910706</v>
      </c>
      <c r="AA277" s="92">
        <f t="shared" si="33"/>
        <v>118.21823576136173</v>
      </c>
      <c r="AC277" s="48">
        <v>41913</v>
      </c>
      <c r="AD277" s="78">
        <v>114</v>
      </c>
      <c r="AE277" s="81">
        <v>46</v>
      </c>
      <c r="AF277" s="83">
        <f t="shared" si="34"/>
        <v>46</v>
      </c>
      <c r="AG277" s="86">
        <v>218.6</v>
      </c>
      <c r="AH277" s="93">
        <v>52.3</v>
      </c>
    </row>
    <row r="278" spans="1:34" ht="11.25" customHeight="1">
      <c r="A278" s="1">
        <v>42279</v>
      </c>
      <c r="B278" s="77">
        <v>3149.2999999999997</v>
      </c>
      <c r="C278" s="78">
        <f t="shared" si="35"/>
        <v>138.82352301712899</v>
      </c>
      <c r="D278" s="78">
        <v>133</v>
      </c>
      <c r="E278" s="79" t="s">
        <v>45</v>
      </c>
      <c r="F278" s="80">
        <v>2217.6</v>
      </c>
      <c r="G278" s="81">
        <v>54.174726745352302</v>
      </c>
      <c r="H278" s="125">
        <f t="shared" si="31"/>
        <v>60</v>
      </c>
      <c r="I278" s="81">
        <v>60</v>
      </c>
      <c r="K278" s="82">
        <v>2079</v>
      </c>
      <c r="L278" s="83">
        <f t="shared" si="29"/>
        <v>54.174726745352302</v>
      </c>
      <c r="M278" s="83">
        <v>71</v>
      </c>
      <c r="O278" s="85">
        <f t="shared" si="30"/>
        <v>7.7745535947992215</v>
      </c>
      <c r="P278" s="86">
        <v>220.24231146740004</v>
      </c>
      <c r="Q278" s="86">
        <v>222.7</v>
      </c>
      <c r="R278" s="87" t="s">
        <v>76</v>
      </c>
      <c r="S278" s="110">
        <f t="shared" si="32"/>
        <v>2232.4771949999999</v>
      </c>
      <c r="T278" s="95">
        <v>56.518410000000003</v>
      </c>
      <c r="U278" s="88">
        <v>61.2</v>
      </c>
      <c r="X278" s="90">
        <v>77.822841918097595</v>
      </c>
      <c r="Y278" s="91">
        <v>48.132260097093699</v>
      </c>
      <c r="Z278" s="91">
        <v>12.868421001937682</v>
      </c>
      <c r="AA278" s="92">
        <f t="shared" si="33"/>
        <v>138.82352301712899</v>
      </c>
      <c r="AC278" s="48">
        <v>41914</v>
      </c>
      <c r="AD278" s="78">
        <v>114</v>
      </c>
      <c r="AE278" s="81">
        <v>47</v>
      </c>
      <c r="AF278" s="83">
        <f t="shared" si="34"/>
        <v>47</v>
      </c>
      <c r="AG278" s="86">
        <v>221.9</v>
      </c>
      <c r="AH278" s="93">
        <v>53.4</v>
      </c>
    </row>
    <row r="279" spans="1:34" ht="11.25" customHeight="1">
      <c r="A279" s="1">
        <v>42280</v>
      </c>
      <c r="B279" s="77">
        <v>3149.2999999999997</v>
      </c>
      <c r="C279" s="78">
        <f t="shared" si="35"/>
        <v>136.00413401460204</v>
      </c>
      <c r="D279" s="78">
        <v>133</v>
      </c>
      <c r="E279" s="79" t="s">
        <v>45</v>
      </c>
      <c r="F279" s="80">
        <v>2217.6</v>
      </c>
      <c r="G279" s="81">
        <v>54.2890016248137</v>
      </c>
      <c r="H279" s="125">
        <f t="shared" si="31"/>
        <v>60</v>
      </c>
      <c r="I279" s="81">
        <v>60</v>
      </c>
      <c r="K279" s="82">
        <v>2079</v>
      </c>
      <c r="L279" s="83">
        <f t="shared" si="29"/>
        <v>54.2890016248137</v>
      </c>
      <c r="M279" s="83">
        <v>71</v>
      </c>
      <c r="O279" s="85">
        <f t="shared" si="30"/>
        <v>7.8234220406017787</v>
      </c>
      <c r="P279" s="86">
        <v>221.62668670259998</v>
      </c>
      <c r="Q279" s="86">
        <v>222.7</v>
      </c>
      <c r="R279" s="87" t="s">
        <v>76</v>
      </c>
      <c r="S279" s="110">
        <f t="shared" si="32"/>
        <v>2257.4040650000002</v>
      </c>
      <c r="T279" s="95">
        <v>57.149470000000001</v>
      </c>
      <c r="U279" s="88">
        <v>61.2</v>
      </c>
      <c r="X279" s="90">
        <v>75.376107815483394</v>
      </c>
      <c r="Y279" s="91">
        <v>43.775003682132102</v>
      </c>
      <c r="Z279" s="91">
        <v>16.85302251698656</v>
      </c>
      <c r="AA279" s="92">
        <f t="shared" si="33"/>
        <v>136.00413401460204</v>
      </c>
      <c r="AC279" s="48">
        <v>41915</v>
      </c>
      <c r="AD279" s="78">
        <v>114</v>
      </c>
      <c r="AE279" s="81">
        <v>48</v>
      </c>
      <c r="AF279" s="83">
        <f t="shared" si="34"/>
        <v>48</v>
      </c>
      <c r="AG279" s="86">
        <v>225.3</v>
      </c>
      <c r="AH279" s="93">
        <v>53</v>
      </c>
    </row>
    <row r="280" spans="1:34" ht="11.25" customHeight="1">
      <c r="A280" s="1">
        <v>42281</v>
      </c>
      <c r="B280" s="77">
        <v>3149.2999999999997</v>
      </c>
      <c r="C280" s="78">
        <f t="shared" si="35"/>
        <v>127.29157231227603</v>
      </c>
      <c r="D280" s="78">
        <v>133</v>
      </c>
      <c r="E280" s="79" t="s">
        <v>45</v>
      </c>
      <c r="F280" s="80">
        <v>2217.6</v>
      </c>
      <c r="G280" s="81">
        <v>50.6596624229322</v>
      </c>
      <c r="H280" s="125">
        <f t="shared" si="31"/>
        <v>60</v>
      </c>
      <c r="I280" s="81">
        <v>60</v>
      </c>
      <c r="K280" s="82">
        <v>2079</v>
      </c>
      <c r="L280" s="83">
        <f t="shared" si="29"/>
        <v>50.6596624229322</v>
      </c>
      <c r="M280" s="83">
        <v>71</v>
      </c>
      <c r="O280" s="85">
        <f t="shared" si="30"/>
        <v>7.8753402240939572</v>
      </c>
      <c r="P280" s="86">
        <v>223.09745677319992</v>
      </c>
      <c r="Q280" s="86">
        <v>222.7</v>
      </c>
      <c r="R280" s="87" t="s">
        <v>76</v>
      </c>
      <c r="S280" s="110">
        <f t="shared" si="32"/>
        <v>2288.0485600000002</v>
      </c>
      <c r="T280" s="95">
        <v>57.925280000000001</v>
      </c>
      <c r="U280" s="88">
        <v>61.2</v>
      </c>
      <c r="X280" s="90">
        <v>76.265237771405097</v>
      </c>
      <c r="Y280" s="91">
        <v>36.050104448012299</v>
      </c>
      <c r="Z280" s="91">
        <v>14.976230092858627</v>
      </c>
      <c r="AA280" s="92">
        <f t="shared" si="33"/>
        <v>127.29157231227603</v>
      </c>
      <c r="AC280" s="48">
        <v>41916</v>
      </c>
      <c r="AD280" s="78">
        <v>120</v>
      </c>
      <c r="AE280" s="81">
        <v>54</v>
      </c>
      <c r="AF280" s="83">
        <f t="shared" si="34"/>
        <v>54</v>
      </c>
      <c r="AG280" s="86">
        <v>224.9</v>
      </c>
      <c r="AH280" s="93">
        <v>54.3</v>
      </c>
    </row>
    <row r="281" spans="1:34" ht="11.25" customHeight="1">
      <c r="A281" s="1">
        <v>42282</v>
      </c>
      <c r="B281" s="77">
        <v>3149.2999999999997</v>
      </c>
      <c r="C281" s="78">
        <f t="shared" si="35"/>
        <v>130.05547317244316</v>
      </c>
      <c r="D281" s="78">
        <v>129</v>
      </c>
      <c r="E281" s="79" t="s">
        <v>79</v>
      </c>
      <c r="F281" s="80">
        <v>2217.6</v>
      </c>
      <c r="G281" s="81">
        <v>50.172337894416103</v>
      </c>
      <c r="H281" s="125">
        <f t="shared" si="31"/>
        <v>60</v>
      </c>
      <c r="I281" s="81">
        <v>60</v>
      </c>
      <c r="K281" s="82">
        <v>2079</v>
      </c>
      <c r="L281" s="83">
        <f t="shared" si="29"/>
        <v>50.172337894416103</v>
      </c>
      <c r="M281" s="83">
        <v>71</v>
      </c>
      <c r="O281" s="85">
        <f t="shared" si="30"/>
        <v>7.9008509748537099</v>
      </c>
      <c r="P281" s="86">
        <v>223.82014093070001</v>
      </c>
      <c r="Q281" s="86">
        <v>225.7</v>
      </c>
      <c r="R281" s="87" t="s">
        <v>54</v>
      </c>
      <c r="S281" s="110">
        <f t="shared" si="32"/>
        <v>2267.1210650000003</v>
      </c>
      <c r="T281" s="95">
        <v>57.395470000000003</v>
      </c>
      <c r="U281" s="88">
        <v>59.9</v>
      </c>
      <c r="V281" s="89" t="s">
        <v>54</v>
      </c>
      <c r="X281" s="90">
        <v>74.450514131098601</v>
      </c>
      <c r="Y281" s="91">
        <v>33.973782069682997</v>
      </c>
      <c r="Z281" s="91">
        <v>21.631176971661553</v>
      </c>
      <c r="AA281" s="92">
        <f t="shared" si="33"/>
        <v>130.05547317244316</v>
      </c>
      <c r="AC281" s="48">
        <v>41917</v>
      </c>
      <c r="AD281" s="78">
        <v>117</v>
      </c>
      <c r="AE281" s="81">
        <v>56</v>
      </c>
      <c r="AF281" s="83">
        <f t="shared" si="34"/>
        <v>56</v>
      </c>
      <c r="AG281" s="86">
        <v>222.7</v>
      </c>
      <c r="AH281" s="93">
        <v>53.7</v>
      </c>
    </row>
    <row r="282" spans="1:34" ht="11.25" customHeight="1">
      <c r="A282" s="1">
        <v>42283</v>
      </c>
      <c r="B282" s="77">
        <v>3149.2999999999997</v>
      </c>
      <c r="C282" s="78">
        <f t="shared" si="35"/>
        <v>134.29039678194766</v>
      </c>
      <c r="D282" s="78">
        <v>129</v>
      </c>
      <c r="E282" s="79" t="s">
        <v>79</v>
      </c>
      <c r="F282" s="80">
        <v>2217.6</v>
      </c>
      <c r="G282" s="81">
        <v>50.498260861878002</v>
      </c>
      <c r="H282" s="125">
        <f t="shared" si="31"/>
        <v>60</v>
      </c>
      <c r="I282" s="81">
        <v>60</v>
      </c>
      <c r="K282" s="82">
        <v>2079</v>
      </c>
      <c r="L282" s="83">
        <f t="shared" si="29"/>
        <v>50.498260861878002</v>
      </c>
      <c r="M282" s="83">
        <v>71</v>
      </c>
      <c r="O282" s="85">
        <f t="shared" si="30"/>
        <v>8.0124838432407888</v>
      </c>
      <c r="P282" s="86">
        <v>226.98254513429998</v>
      </c>
      <c r="Q282" s="86">
        <v>225.7</v>
      </c>
      <c r="R282" s="87" t="s">
        <v>54</v>
      </c>
      <c r="S282" s="110">
        <f t="shared" si="32"/>
        <v>2218.816515</v>
      </c>
      <c r="T282" s="95">
        <v>56.17257</v>
      </c>
      <c r="U282" s="88">
        <v>59.9</v>
      </c>
      <c r="V282" s="89" t="s">
        <v>54</v>
      </c>
      <c r="X282" s="90">
        <v>74.050244421487903</v>
      </c>
      <c r="Y282" s="91">
        <v>37.738600374720697</v>
      </c>
      <c r="Z282" s="91">
        <v>22.501551985739066</v>
      </c>
      <c r="AA282" s="92">
        <f t="shared" si="33"/>
        <v>134.29039678194766</v>
      </c>
      <c r="AC282" s="48">
        <v>41918</v>
      </c>
      <c r="AD282" s="78">
        <v>116</v>
      </c>
      <c r="AE282" s="81">
        <v>55</v>
      </c>
      <c r="AF282" s="83">
        <f t="shared" si="34"/>
        <v>55</v>
      </c>
      <c r="AG282" s="86">
        <v>222.2</v>
      </c>
      <c r="AH282" s="93">
        <v>52.4</v>
      </c>
    </row>
    <row r="283" spans="1:34" ht="11.25" customHeight="1">
      <c r="A283" s="1">
        <v>42284</v>
      </c>
      <c r="B283" s="77">
        <v>3149.2999999999997</v>
      </c>
      <c r="C283" s="78">
        <f t="shared" si="35"/>
        <v>126.40603449740085</v>
      </c>
      <c r="D283" s="78">
        <v>129</v>
      </c>
      <c r="E283" s="79" t="s">
        <v>79</v>
      </c>
      <c r="F283" s="80">
        <v>2217.6</v>
      </c>
      <c r="G283" s="81">
        <v>53.723957080093399</v>
      </c>
      <c r="H283" s="125">
        <f t="shared" si="31"/>
        <v>60</v>
      </c>
      <c r="I283" s="81">
        <v>60</v>
      </c>
      <c r="K283" s="82">
        <v>2079</v>
      </c>
      <c r="L283" s="83">
        <f t="shared" si="29"/>
        <v>53.723957080093399</v>
      </c>
      <c r="M283" s="83">
        <v>71</v>
      </c>
      <c r="O283" s="85">
        <f t="shared" si="30"/>
        <v>7.9941055656190603</v>
      </c>
      <c r="P283" s="86">
        <v>226.46191404020001</v>
      </c>
      <c r="Q283" s="86">
        <v>225.7</v>
      </c>
      <c r="R283" s="87" t="s">
        <v>54</v>
      </c>
      <c r="S283" s="110">
        <f t="shared" si="32"/>
        <v>2237.5924450000002</v>
      </c>
      <c r="T283" s="95">
        <v>56.647910000000003</v>
      </c>
      <c r="U283" s="88">
        <v>59.9</v>
      </c>
      <c r="V283" s="89" t="s">
        <v>54</v>
      </c>
      <c r="X283" s="90">
        <v>71.181093588534694</v>
      </c>
      <c r="Y283" s="91">
        <v>43.0347595154959</v>
      </c>
      <c r="Z283" s="91">
        <v>12.190181393370258</v>
      </c>
      <c r="AA283" s="92">
        <f t="shared" si="33"/>
        <v>126.40603449740085</v>
      </c>
      <c r="AC283" s="48">
        <v>41919</v>
      </c>
      <c r="AD283" s="78">
        <v>119</v>
      </c>
      <c r="AE283" s="81">
        <v>54</v>
      </c>
      <c r="AF283" s="83">
        <f t="shared" si="34"/>
        <v>54</v>
      </c>
      <c r="AG283" s="86">
        <v>230.1</v>
      </c>
      <c r="AH283" s="93">
        <v>51.7</v>
      </c>
    </row>
    <row r="284" spans="1:34" ht="11.25" customHeight="1">
      <c r="A284" s="1">
        <v>42285</v>
      </c>
      <c r="B284" s="77">
        <v>3149.2999999999997</v>
      </c>
      <c r="C284" s="78">
        <f t="shared" si="35"/>
        <v>129.97151612497612</v>
      </c>
      <c r="D284" s="78">
        <v>129</v>
      </c>
      <c r="E284" s="79" t="s">
        <v>79</v>
      </c>
      <c r="F284" s="80">
        <v>2217.6</v>
      </c>
      <c r="G284" s="81">
        <v>54.065970965008603</v>
      </c>
      <c r="H284" s="125">
        <f t="shared" si="31"/>
        <v>60</v>
      </c>
      <c r="I284" s="81">
        <v>60</v>
      </c>
      <c r="K284" s="82">
        <v>2079</v>
      </c>
      <c r="L284" s="83">
        <f t="shared" si="29"/>
        <v>54.065970965008603</v>
      </c>
      <c r="M284" s="83">
        <v>71</v>
      </c>
      <c r="O284" s="85">
        <f t="shared" si="30"/>
        <v>7.882661681055799</v>
      </c>
      <c r="P284" s="86">
        <v>223.30486348599999</v>
      </c>
      <c r="Q284" s="86">
        <v>225.7</v>
      </c>
      <c r="R284" s="87" t="s">
        <v>54</v>
      </c>
      <c r="S284" s="110">
        <f t="shared" si="32"/>
        <v>2261.8730949999999</v>
      </c>
      <c r="T284" s="95">
        <v>57.262610000000002</v>
      </c>
      <c r="U284" s="88">
        <v>59.9</v>
      </c>
      <c r="V284" s="89" t="s">
        <v>54</v>
      </c>
      <c r="X284" s="90">
        <v>77.255732502960797</v>
      </c>
      <c r="Y284" s="91">
        <v>46.074228717131298</v>
      </c>
      <c r="Z284" s="91">
        <v>6.641554904884031</v>
      </c>
      <c r="AA284" s="92">
        <f t="shared" si="33"/>
        <v>129.97151612497612</v>
      </c>
      <c r="AC284" s="48">
        <v>41920</v>
      </c>
      <c r="AD284" s="78">
        <v>122</v>
      </c>
      <c r="AE284" s="81">
        <v>54</v>
      </c>
      <c r="AF284" s="83">
        <f t="shared" si="34"/>
        <v>54</v>
      </c>
      <c r="AG284" s="86">
        <v>231.3</v>
      </c>
      <c r="AH284" s="93">
        <v>52.6</v>
      </c>
    </row>
    <row r="285" spans="1:34" ht="11.25" customHeight="1">
      <c r="A285" s="1">
        <v>42286</v>
      </c>
      <c r="B285" s="77">
        <v>3149.2999999999997</v>
      </c>
      <c r="C285" s="78">
        <f t="shared" si="35"/>
        <v>140.92848702925221</v>
      </c>
      <c r="D285" s="78">
        <v>133</v>
      </c>
      <c r="E285" s="79" t="s">
        <v>45</v>
      </c>
      <c r="F285" s="80">
        <v>2217.6</v>
      </c>
      <c r="G285" s="81">
        <v>54.549798245684599</v>
      </c>
      <c r="H285" s="125">
        <f t="shared" si="31"/>
        <v>60</v>
      </c>
      <c r="I285" s="81">
        <v>60</v>
      </c>
      <c r="K285" s="82">
        <v>2079</v>
      </c>
      <c r="L285" s="83">
        <f t="shared" si="29"/>
        <v>54.549798245684599</v>
      </c>
      <c r="M285" s="83">
        <v>71</v>
      </c>
      <c r="O285" s="85">
        <f t="shared" si="30"/>
        <v>7.9858197083470897</v>
      </c>
      <c r="P285" s="86">
        <v>226.2271872053</v>
      </c>
      <c r="Q285" s="86">
        <v>225.7</v>
      </c>
      <c r="R285" s="87" t="s">
        <v>54</v>
      </c>
      <c r="S285" s="110">
        <f t="shared" si="32"/>
        <v>2241.9062399999998</v>
      </c>
      <c r="T285" s="95">
        <v>56.75712</v>
      </c>
      <c r="U285" s="88">
        <v>59.9</v>
      </c>
      <c r="V285" s="89" t="s">
        <v>54</v>
      </c>
      <c r="X285" s="90">
        <v>79.330812211460497</v>
      </c>
      <c r="Y285" s="91">
        <v>47.345895561961399</v>
      </c>
      <c r="Z285" s="91">
        <v>14.251779255830323</v>
      </c>
      <c r="AA285" s="92">
        <f t="shared" si="33"/>
        <v>140.92848702925221</v>
      </c>
      <c r="AC285" s="48">
        <v>41921</v>
      </c>
      <c r="AD285" s="78">
        <v>119</v>
      </c>
      <c r="AE285" s="81">
        <v>51</v>
      </c>
      <c r="AF285" s="83">
        <f t="shared" si="34"/>
        <v>51</v>
      </c>
      <c r="AG285" s="86">
        <v>225.9</v>
      </c>
      <c r="AH285" s="93">
        <v>52.9</v>
      </c>
    </row>
    <row r="286" spans="1:34" ht="11.25" customHeight="1">
      <c r="A286" s="1">
        <v>42287</v>
      </c>
      <c r="B286" s="77">
        <v>3149.2999999999997</v>
      </c>
      <c r="C286" s="78">
        <f t="shared" si="35"/>
        <v>142.47046376873712</v>
      </c>
      <c r="D286" s="78">
        <v>133</v>
      </c>
      <c r="E286" s="79" t="s">
        <v>45</v>
      </c>
      <c r="F286" s="80">
        <v>2217.6</v>
      </c>
      <c r="G286" s="81">
        <v>54.351979731101999</v>
      </c>
      <c r="H286" s="125">
        <f t="shared" si="31"/>
        <v>60</v>
      </c>
      <c r="I286" s="81">
        <v>60</v>
      </c>
      <c r="K286" s="82">
        <v>2079</v>
      </c>
      <c r="L286" s="83">
        <f t="shared" si="29"/>
        <v>54.351979731101999</v>
      </c>
      <c r="M286" s="83">
        <v>71</v>
      </c>
      <c r="O286" s="85">
        <f t="shared" si="30"/>
        <v>8.0315884854537032</v>
      </c>
      <c r="P286" s="86">
        <v>227.52375312900008</v>
      </c>
      <c r="Q286" s="86">
        <v>227.7</v>
      </c>
      <c r="S286" s="110">
        <f t="shared" si="32"/>
        <v>2188.6282449999999</v>
      </c>
      <c r="T286" s="95">
        <v>55.40831</v>
      </c>
      <c r="U286" s="88">
        <v>61.2</v>
      </c>
      <c r="X286" s="90">
        <v>76.132759696645493</v>
      </c>
      <c r="Y286" s="91">
        <v>45.033428529225702</v>
      </c>
      <c r="Z286" s="91">
        <v>21.304275542865923</v>
      </c>
      <c r="AA286" s="92">
        <f t="shared" si="33"/>
        <v>142.47046376873712</v>
      </c>
      <c r="AC286" s="48">
        <v>41922</v>
      </c>
      <c r="AD286" s="78">
        <v>125</v>
      </c>
      <c r="AE286" s="81">
        <v>52</v>
      </c>
      <c r="AF286" s="83">
        <f t="shared" si="34"/>
        <v>52</v>
      </c>
      <c r="AG286" s="86">
        <v>223.8</v>
      </c>
      <c r="AH286" s="93">
        <v>51.9</v>
      </c>
    </row>
    <row r="287" spans="1:34" ht="11.25" customHeight="1">
      <c r="A287" s="1">
        <v>42288</v>
      </c>
      <c r="B287" s="77">
        <v>3149.2999999999997</v>
      </c>
      <c r="C287" s="78">
        <f t="shared" si="35"/>
        <v>140.60953631355412</v>
      </c>
      <c r="D287" s="78">
        <v>133</v>
      </c>
      <c r="E287" s="79" t="s">
        <v>45</v>
      </c>
      <c r="F287" s="80">
        <v>2217.6</v>
      </c>
      <c r="G287" s="81">
        <v>54.651407585344202</v>
      </c>
      <c r="H287" s="125">
        <f t="shared" si="31"/>
        <v>60</v>
      </c>
      <c r="I287" s="81">
        <v>60</v>
      </c>
      <c r="K287" s="82">
        <v>2079</v>
      </c>
      <c r="L287" s="83">
        <f t="shared" si="29"/>
        <v>54.651407585344202</v>
      </c>
      <c r="M287" s="83">
        <v>71</v>
      </c>
      <c r="O287" s="85">
        <f t="shared" si="30"/>
        <v>7.9750197959616402</v>
      </c>
      <c r="P287" s="86">
        <v>225.92124067880002</v>
      </c>
      <c r="Q287" s="86">
        <v>227.7</v>
      </c>
      <c r="S287" s="110">
        <f t="shared" si="32"/>
        <v>2241.043165</v>
      </c>
      <c r="T287" s="95">
        <v>56.73527</v>
      </c>
      <c r="U287" s="88">
        <v>61.2</v>
      </c>
      <c r="X287" s="90">
        <v>76.332271583757205</v>
      </c>
      <c r="Y287" s="91">
        <v>40.142790755548504</v>
      </c>
      <c r="Z287" s="91">
        <v>24.134473974248412</v>
      </c>
      <c r="AA287" s="92">
        <f t="shared" si="33"/>
        <v>140.60953631355412</v>
      </c>
      <c r="AC287" s="48">
        <v>41923</v>
      </c>
      <c r="AD287" s="78">
        <v>122</v>
      </c>
      <c r="AE287" s="81">
        <v>54</v>
      </c>
      <c r="AF287" s="83">
        <f t="shared" si="34"/>
        <v>54</v>
      </c>
      <c r="AG287" s="86">
        <v>228.7</v>
      </c>
      <c r="AH287" s="93">
        <v>53.3</v>
      </c>
    </row>
    <row r="288" spans="1:34" ht="11.25" customHeight="1">
      <c r="A288" s="1">
        <v>42289</v>
      </c>
      <c r="B288" s="77">
        <v>3149.2999999999997</v>
      </c>
      <c r="C288" s="78">
        <f t="shared" si="35"/>
        <v>140.46202356852666</v>
      </c>
      <c r="D288" s="78">
        <v>133</v>
      </c>
      <c r="E288" s="79" t="s">
        <v>45</v>
      </c>
      <c r="F288" s="80">
        <v>2217.6</v>
      </c>
      <c r="G288" s="81">
        <v>53.498841391033601</v>
      </c>
      <c r="H288" s="125">
        <f t="shared" si="31"/>
        <v>60</v>
      </c>
      <c r="I288" s="81">
        <v>60</v>
      </c>
      <c r="K288" s="82">
        <v>2079</v>
      </c>
      <c r="L288" s="83">
        <f t="shared" si="29"/>
        <v>53.498841391033601</v>
      </c>
      <c r="M288" s="83">
        <v>71</v>
      </c>
      <c r="O288" s="85">
        <f t="shared" si="30"/>
        <v>7.9313475573234085</v>
      </c>
      <c r="P288" s="86">
        <v>224.68406677969998</v>
      </c>
      <c r="Q288" s="86">
        <v>227.7</v>
      </c>
      <c r="S288" s="110">
        <f t="shared" si="32"/>
        <v>2235.265895</v>
      </c>
      <c r="T288" s="95">
        <v>56.589010000000002</v>
      </c>
      <c r="U288" s="88">
        <v>61.2</v>
      </c>
      <c r="X288" s="90">
        <v>76.343359973342302</v>
      </c>
      <c r="Y288" s="91">
        <v>39.322339655964399</v>
      </c>
      <c r="Z288" s="91">
        <v>24.79632393921997</v>
      </c>
      <c r="AA288" s="92">
        <f t="shared" si="33"/>
        <v>140.46202356852666</v>
      </c>
      <c r="AC288" s="48">
        <v>41924</v>
      </c>
      <c r="AD288" s="78">
        <v>124</v>
      </c>
      <c r="AE288" s="81">
        <v>51</v>
      </c>
      <c r="AF288" s="83">
        <f t="shared" si="34"/>
        <v>51</v>
      </c>
      <c r="AG288" s="86">
        <v>228.8</v>
      </c>
      <c r="AH288" s="93">
        <v>53.7</v>
      </c>
    </row>
    <row r="289" spans="1:34" ht="11.25" customHeight="1">
      <c r="A289" s="1">
        <v>42290</v>
      </c>
      <c r="B289" s="77">
        <v>3149.2999999999997</v>
      </c>
      <c r="C289" s="78">
        <f t="shared" si="35"/>
        <v>140.73460797500863</v>
      </c>
      <c r="D289" s="78">
        <v>133</v>
      </c>
      <c r="E289" s="79" t="s">
        <v>45</v>
      </c>
      <c r="F289" s="80">
        <v>2217.6</v>
      </c>
      <c r="G289" s="81">
        <v>54.469541306483897</v>
      </c>
      <c r="H289" s="125">
        <f t="shared" si="31"/>
        <v>60</v>
      </c>
      <c r="I289" s="81">
        <v>60</v>
      </c>
      <c r="K289" s="82">
        <v>2079</v>
      </c>
      <c r="L289" s="83">
        <f t="shared" si="29"/>
        <v>54.469541306483897</v>
      </c>
      <c r="M289" s="83">
        <v>71</v>
      </c>
      <c r="O289" s="85">
        <f t="shared" si="30"/>
        <v>7.8209862345394017</v>
      </c>
      <c r="P289" s="86">
        <v>221.55768369800006</v>
      </c>
      <c r="Q289" s="86">
        <v>227.7</v>
      </c>
      <c r="S289" s="110">
        <f t="shared" si="32"/>
        <v>2177.7132099999999</v>
      </c>
      <c r="T289" s="95">
        <v>55.131979999999999</v>
      </c>
      <c r="U289" s="88">
        <v>61.2</v>
      </c>
      <c r="X289" s="90">
        <v>75.936505233635103</v>
      </c>
      <c r="Y289" s="91">
        <v>41.7178986999782</v>
      </c>
      <c r="Z289" s="91">
        <v>23.08020404139533</v>
      </c>
      <c r="AA289" s="92">
        <f t="shared" si="33"/>
        <v>140.73460797500863</v>
      </c>
      <c r="AC289" s="48">
        <v>41925</v>
      </c>
      <c r="AD289" s="78">
        <v>126</v>
      </c>
      <c r="AE289" s="81">
        <v>50</v>
      </c>
      <c r="AF289" s="83">
        <f t="shared" si="34"/>
        <v>50</v>
      </c>
      <c r="AG289" s="86">
        <v>229.7</v>
      </c>
      <c r="AH289" s="93">
        <v>53.5</v>
      </c>
    </row>
    <row r="290" spans="1:34" ht="11.25" customHeight="1">
      <c r="A290" s="1">
        <v>42291</v>
      </c>
      <c r="B290" s="77">
        <v>3149.2999999999997</v>
      </c>
      <c r="C290" s="78">
        <f t="shared" si="35"/>
        <v>135.57069120513367</v>
      </c>
      <c r="D290" s="78">
        <v>133</v>
      </c>
      <c r="E290" s="79" t="s">
        <v>45</v>
      </c>
      <c r="F290" s="80">
        <v>2217.6</v>
      </c>
      <c r="G290" s="81">
        <v>52.883862807287102</v>
      </c>
      <c r="H290" s="125">
        <f t="shared" si="31"/>
        <v>60</v>
      </c>
      <c r="I290" s="81">
        <v>60</v>
      </c>
      <c r="K290" s="82">
        <v>2079</v>
      </c>
      <c r="L290" s="83">
        <f t="shared" si="29"/>
        <v>52.883862807287102</v>
      </c>
      <c r="M290" s="83">
        <v>71</v>
      </c>
      <c r="O290" s="85">
        <f t="shared" si="30"/>
        <v>7.8671001760555912</v>
      </c>
      <c r="P290" s="86">
        <v>222.86402765030005</v>
      </c>
      <c r="Q290" s="86">
        <v>227.7</v>
      </c>
      <c r="S290" s="110">
        <f t="shared" si="32"/>
        <v>2222.713585</v>
      </c>
      <c r="T290" s="95">
        <v>56.271230000000003</v>
      </c>
      <c r="U290" s="88">
        <v>61.2</v>
      </c>
      <c r="X290" s="90">
        <v>75.556197957392001</v>
      </c>
      <c r="Y290" s="91">
        <v>45.266159739781301</v>
      </c>
      <c r="Z290" s="91">
        <v>14.748333507960366</v>
      </c>
      <c r="AA290" s="92">
        <f t="shared" si="33"/>
        <v>135.57069120513367</v>
      </c>
      <c r="AC290" s="48">
        <v>41926</v>
      </c>
      <c r="AD290" s="78">
        <v>126</v>
      </c>
      <c r="AE290" s="81">
        <v>51</v>
      </c>
      <c r="AF290" s="83">
        <f t="shared" si="34"/>
        <v>51</v>
      </c>
      <c r="AG290" s="86">
        <v>226</v>
      </c>
      <c r="AH290" s="93">
        <v>53.2</v>
      </c>
    </row>
    <row r="291" spans="1:34" ht="11.25" customHeight="1">
      <c r="A291" s="1">
        <v>42292</v>
      </c>
      <c r="B291" s="77">
        <v>3149.2999999999997</v>
      </c>
      <c r="C291" s="78">
        <f t="shared" si="35"/>
        <v>134.85519504932358</v>
      </c>
      <c r="D291" s="78">
        <v>133</v>
      </c>
      <c r="E291" s="79" t="s">
        <v>45</v>
      </c>
      <c r="F291" s="80">
        <v>2217.6</v>
      </c>
      <c r="G291" s="81">
        <v>57.435683619753803</v>
      </c>
      <c r="H291" s="125">
        <f t="shared" si="31"/>
        <v>60</v>
      </c>
      <c r="I291" s="81">
        <v>60</v>
      </c>
      <c r="K291" s="82">
        <v>2079</v>
      </c>
      <c r="L291" s="83">
        <f t="shared" si="29"/>
        <v>57.435683619753803</v>
      </c>
      <c r="M291" s="83">
        <v>71</v>
      </c>
      <c r="O291" s="85">
        <f t="shared" si="30"/>
        <v>8.0408324411456622</v>
      </c>
      <c r="P291" s="86">
        <v>227.78562156220005</v>
      </c>
      <c r="Q291" s="86">
        <v>227.7</v>
      </c>
      <c r="S291" s="110">
        <f t="shared" si="32"/>
        <v>2250.9857099999999</v>
      </c>
      <c r="T291" s="95">
        <v>56.986980000000003</v>
      </c>
      <c r="U291" s="88">
        <v>61.2</v>
      </c>
      <c r="X291" s="90">
        <v>75.683815069475301</v>
      </c>
      <c r="Y291" s="91">
        <v>45.169022428614099</v>
      </c>
      <c r="Z291" s="91">
        <v>14.002357551234192</v>
      </c>
      <c r="AA291" s="92">
        <f t="shared" si="33"/>
        <v>134.85519504932358</v>
      </c>
      <c r="AC291" s="48">
        <v>41927</v>
      </c>
      <c r="AD291" s="78">
        <v>122</v>
      </c>
      <c r="AE291" s="81">
        <v>49</v>
      </c>
      <c r="AF291" s="83">
        <f t="shared" si="34"/>
        <v>49</v>
      </c>
      <c r="AG291" s="86">
        <v>222</v>
      </c>
      <c r="AH291" s="93">
        <v>53.6</v>
      </c>
    </row>
    <row r="292" spans="1:34" ht="11.25" customHeight="1">
      <c r="A292" s="1">
        <v>42293</v>
      </c>
      <c r="B292" s="77">
        <v>3149.2999999999997</v>
      </c>
      <c r="C292" s="78">
        <f t="shared" si="35"/>
        <v>131.24124660236635</v>
      </c>
      <c r="D292" s="78">
        <v>133</v>
      </c>
      <c r="E292" s="79" t="s">
        <v>45</v>
      </c>
      <c r="F292" s="80">
        <v>2217.6</v>
      </c>
      <c r="G292" s="81">
        <v>50.586525155008502</v>
      </c>
      <c r="H292" s="125">
        <f t="shared" si="31"/>
        <v>60</v>
      </c>
      <c r="I292" s="81">
        <v>60</v>
      </c>
      <c r="K292" s="82">
        <v>2079</v>
      </c>
      <c r="L292" s="83">
        <f t="shared" si="29"/>
        <v>50.586525155008502</v>
      </c>
      <c r="M292" s="83">
        <v>71</v>
      </c>
      <c r="O292" s="85">
        <f t="shared" si="30"/>
        <v>8.0495489315578617</v>
      </c>
      <c r="P292" s="86">
        <v>228.03254763620006</v>
      </c>
      <c r="Q292" s="86">
        <v>227.7</v>
      </c>
      <c r="S292" s="110">
        <f t="shared" si="32"/>
        <v>2197.0026400000002</v>
      </c>
      <c r="T292" s="95">
        <v>55.62032</v>
      </c>
      <c r="U292" s="88">
        <v>61.2</v>
      </c>
      <c r="X292" s="90">
        <v>75.817024263287706</v>
      </c>
      <c r="Y292" s="91">
        <v>44.937960696617701</v>
      </c>
      <c r="Z292" s="91">
        <v>10.486261642460928</v>
      </c>
      <c r="AA292" s="92">
        <f t="shared" si="33"/>
        <v>131.24124660236635</v>
      </c>
      <c r="AC292" s="48">
        <v>41928</v>
      </c>
      <c r="AD292" s="78">
        <v>122</v>
      </c>
      <c r="AE292" s="81">
        <v>51</v>
      </c>
      <c r="AF292" s="83">
        <f t="shared" si="34"/>
        <v>51</v>
      </c>
      <c r="AG292" s="86">
        <v>224.8</v>
      </c>
      <c r="AH292" s="93">
        <v>54</v>
      </c>
    </row>
    <row r="293" spans="1:34" ht="11.25" customHeight="1">
      <c r="A293" s="1">
        <v>42294</v>
      </c>
      <c r="B293" s="77">
        <v>3149.2999999999997</v>
      </c>
      <c r="C293" s="78">
        <f t="shared" si="35"/>
        <v>142.8470157896067</v>
      </c>
      <c r="D293" s="78">
        <v>133</v>
      </c>
      <c r="E293" s="79" t="s">
        <v>45</v>
      </c>
      <c r="F293" s="80">
        <v>2217.6</v>
      </c>
      <c r="G293" s="81">
        <v>52.575702743204999</v>
      </c>
      <c r="H293" s="125">
        <f t="shared" si="31"/>
        <v>60</v>
      </c>
      <c r="I293" s="81">
        <v>60</v>
      </c>
      <c r="K293" s="82">
        <v>2079</v>
      </c>
      <c r="L293" s="83">
        <f t="shared" si="29"/>
        <v>52.575702743204999</v>
      </c>
      <c r="M293" s="83">
        <v>71</v>
      </c>
      <c r="O293" s="85">
        <f t="shared" si="30"/>
        <v>8.0715816132066092</v>
      </c>
      <c r="P293" s="86">
        <v>228.65670292369998</v>
      </c>
      <c r="Q293" s="86">
        <v>227.7</v>
      </c>
      <c r="S293" s="110">
        <f t="shared" si="32"/>
        <v>2078.569395</v>
      </c>
      <c r="T293" s="95">
        <v>52.622010000000003</v>
      </c>
      <c r="U293" s="88">
        <v>61.2</v>
      </c>
      <c r="X293" s="90">
        <v>76.277751636199</v>
      </c>
      <c r="Y293" s="91">
        <v>45.602551184495198</v>
      </c>
      <c r="Z293" s="91">
        <v>20.966712968912489</v>
      </c>
      <c r="AA293" s="92">
        <f t="shared" si="33"/>
        <v>142.8470157896067</v>
      </c>
      <c r="AC293" s="48">
        <v>41929</v>
      </c>
      <c r="AD293" s="78">
        <v>124</v>
      </c>
      <c r="AE293" s="81">
        <v>51</v>
      </c>
      <c r="AF293" s="83">
        <f t="shared" si="34"/>
        <v>51</v>
      </c>
      <c r="AG293" s="86">
        <v>228.6</v>
      </c>
      <c r="AH293" s="93">
        <v>54.4</v>
      </c>
    </row>
    <row r="294" spans="1:34" ht="11.25" customHeight="1">
      <c r="A294" s="1">
        <v>42295</v>
      </c>
      <c r="B294" s="77">
        <v>3149.2999999999997</v>
      </c>
      <c r="C294" s="78">
        <f t="shared" si="35"/>
        <v>140.63915541367689</v>
      </c>
      <c r="D294" s="78">
        <v>133</v>
      </c>
      <c r="E294" s="79" t="s">
        <v>45</v>
      </c>
      <c r="F294" s="80">
        <v>2217.6</v>
      </c>
      <c r="G294" s="81">
        <v>50.684317425486398</v>
      </c>
      <c r="H294" s="125">
        <f t="shared" si="31"/>
        <v>60</v>
      </c>
      <c r="I294" s="81">
        <v>60</v>
      </c>
      <c r="K294" s="82">
        <v>2079</v>
      </c>
      <c r="L294" s="83">
        <f t="shared" si="29"/>
        <v>50.684317425486398</v>
      </c>
      <c r="M294" s="83">
        <v>71</v>
      </c>
      <c r="O294" s="85">
        <f t="shared" si="30"/>
        <v>8.0152501184427702</v>
      </c>
      <c r="P294" s="86">
        <v>227.06090987090005</v>
      </c>
      <c r="Q294" s="86">
        <v>227.7</v>
      </c>
      <c r="S294" s="110">
        <f t="shared" si="32"/>
        <v>2107.1377700000003</v>
      </c>
      <c r="T294" s="95">
        <v>53.345260000000003</v>
      </c>
      <c r="U294" s="88">
        <v>61.2</v>
      </c>
      <c r="X294" s="90">
        <v>74.301937469870893</v>
      </c>
      <c r="Y294" s="91">
        <v>44.354488476860602</v>
      </c>
      <c r="Z294" s="91">
        <v>21.98272946694539</v>
      </c>
      <c r="AA294" s="92">
        <f t="shared" si="33"/>
        <v>140.63915541367689</v>
      </c>
      <c r="AC294" s="48">
        <v>41930</v>
      </c>
      <c r="AD294" s="78">
        <v>123</v>
      </c>
      <c r="AE294" s="81">
        <v>51</v>
      </c>
      <c r="AF294" s="83">
        <f t="shared" si="34"/>
        <v>51</v>
      </c>
      <c r="AG294" s="86">
        <v>230.8</v>
      </c>
      <c r="AH294" s="93">
        <v>54.8</v>
      </c>
    </row>
    <row r="295" spans="1:34" ht="11.25" customHeight="1">
      <c r="A295" s="1">
        <v>42296</v>
      </c>
      <c r="B295" s="77">
        <v>3149.2999999999997</v>
      </c>
      <c r="C295" s="78">
        <f t="shared" si="35"/>
        <v>143.68029784600643</v>
      </c>
      <c r="D295" s="78">
        <v>133</v>
      </c>
      <c r="E295" s="79" t="s">
        <v>45</v>
      </c>
      <c r="F295" s="80">
        <v>2217.6</v>
      </c>
      <c r="G295" s="81">
        <v>53.014828934522299</v>
      </c>
      <c r="H295" s="125">
        <f t="shared" si="31"/>
        <v>60</v>
      </c>
      <c r="I295" s="81">
        <v>60</v>
      </c>
      <c r="K295" s="82">
        <v>2079</v>
      </c>
      <c r="L295" s="83">
        <f t="shared" si="29"/>
        <v>53.014828934522299</v>
      </c>
      <c r="M295" s="83">
        <v>71</v>
      </c>
      <c r="O295" s="85">
        <f t="shared" si="30"/>
        <v>8.0127763164911485</v>
      </c>
      <c r="P295" s="86">
        <v>226.99083049549998</v>
      </c>
      <c r="Q295" s="86">
        <v>227.7</v>
      </c>
      <c r="R295" s="87" t="s">
        <v>80</v>
      </c>
      <c r="S295" s="110">
        <f t="shared" si="32"/>
        <v>2127.0422149999999</v>
      </c>
      <c r="T295" s="95">
        <v>53.849170000000001</v>
      </c>
      <c r="U295" s="88">
        <v>59.7</v>
      </c>
      <c r="V295" s="89" t="s">
        <v>80</v>
      </c>
      <c r="X295" s="90">
        <v>76.277152903047593</v>
      </c>
      <c r="Y295" s="91">
        <v>44.6191659499612</v>
      </c>
      <c r="Z295" s="91">
        <v>22.783978992997639</v>
      </c>
      <c r="AA295" s="92">
        <f t="shared" si="33"/>
        <v>143.68029784600643</v>
      </c>
      <c r="AC295" s="48">
        <v>41931</v>
      </c>
      <c r="AD295" s="78">
        <v>124</v>
      </c>
      <c r="AE295" s="81">
        <v>52</v>
      </c>
      <c r="AF295" s="83">
        <f t="shared" si="34"/>
        <v>52</v>
      </c>
      <c r="AG295" s="86">
        <v>232.6</v>
      </c>
      <c r="AH295" s="93">
        <v>54.6</v>
      </c>
    </row>
    <row r="296" spans="1:34" ht="11.25" customHeight="1">
      <c r="A296" s="1">
        <v>42297</v>
      </c>
      <c r="B296" s="77">
        <v>3149.2999999999997</v>
      </c>
      <c r="C296" s="78">
        <f t="shared" si="35"/>
        <v>142.21634362271021</v>
      </c>
      <c r="D296" s="78">
        <v>133</v>
      </c>
      <c r="E296" s="79" t="s">
        <v>45</v>
      </c>
      <c r="F296" s="80">
        <v>2217.6</v>
      </c>
      <c r="G296" s="81">
        <v>54.996802914560497</v>
      </c>
      <c r="H296" s="125">
        <f t="shared" si="31"/>
        <v>60</v>
      </c>
      <c r="I296" s="81">
        <v>60</v>
      </c>
      <c r="K296" s="82">
        <v>2079</v>
      </c>
      <c r="L296" s="83">
        <f t="shared" si="29"/>
        <v>54.996802914560497</v>
      </c>
      <c r="M296" s="83">
        <v>71</v>
      </c>
      <c r="O296" s="85">
        <f t="shared" si="30"/>
        <v>7.8108663331572918</v>
      </c>
      <c r="P296" s="86">
        <v>221.27100093930005</v>
      </c>
      <c r="Q296" s="86">
        <v>227.7</v>
      </c>
      <c r="R296" s="87" t="s">
        <v>80</v>
      </c>
      <c r="S296" s="110">
        <f t="shared" si="32"/>
        <v>2177.0511900000001</v>
      </c>
      <c r="T296" s="95">
        <v>55.115220000000001</v>
      </c>
      <c r="U296" s="88">
        <v>59.7</v>
      </c>
      <c r="V296" s="89" t="s">
        <v>80</v>
      </c>
      <c r="X296" s="90">
        <v>75.872076555169599</v>
      </c>
      <c r="Y296" s="91">
        <v>42.713066297742998</v>
      </c>
      <c r="Z296" s="91">
        <v>23.631200769797612</v>
      </c>
      <c r="AA296" s="92">
        <f t="shared" si="33"/>
        <v>142.21634362271021</v>
      </c>
      <c r="AC296" s="48">
        <v>41932</v>
      </c>
      <c r="AD296" s="78">
        <v>122</v>
      </c>
      <c r="AE296" s="81">
        <v>52</v>
      </c>
      <c r="AF296" s="83">
        <f t="shared" si="34"/>
        <v>52</v>
      </c>
      <c r="AG296" s="86">
        <v>227.4</v>
      </c>
      <c r="AH296" s="93">
        <v>55.2</v>
      </c>
    </row>
    <row r="297" spans="1:34" ht="11.25" customHeight="1">
      <c r="A297" s="1">
        <v>42298</v>
      </c>
      <c r="B297" s="77">
        <v>3149.2999999999997</v>
      </c>
      <c r="C297" s="78">
        <f t="shared" si="35"/>
        <v>140.90353307233627</v>
      </c>
      <c r="D297" s="78">
        <v>133</v>
      </c>
      <c r="E297" s="79" t="s">
        <v>45</v>
      </c>
      <c r="F297" s="80">
        <v>2217.6</v>
      </c>
      <c r="G297" s="81">
        <v>52.768653763435502</v>
      </c>
      <c r="H297" s="125">
        <f t="shared" si="31"/>
        <v>60</v>
      </c>
      <c r="I297" s="81">
        <v>60</v>
      </c>
      <c r="K297" s="82">
        <v>2079</v>
      </c>
      <c r="L297" s="83">
        <f t="shared" si="29"/>
        <v>52.768653763435502</v>
      </c>
      <c r="M297" s="83">
        <v>71</v>
      </c>
      <c r="O297" s="85">
        <f t="shared" si="30"/>
        <v>7.9395234427227264</v>
      </c>
      <c r="P297" s="86">
        <v>224.91567826409991</v>
      </c>
      <c r="Q297" s="86">
        <v>227.7</v>
      </c>
      <c r="R297" s="87" t="s">
        <v>80</v>
      </c>
      <c r="S297" s="110">
        <f t="shared" si="32"/>
        <v>2185.9821400000001</v>
      </c>
      <c r="T297" s="95">
        <v>55.341320000000003</v>
      </c>
      <c r="U297" s="88">
        <v>59.7</v>
      </c>
      <c r="V297" s="89" t="s">
        <v>80</v>
      </c>
      <c r="X297" s="90">
        <v>78.5051418465155</v>
      </c>
      <c r="Y297" s="91">
        <v>42.873119158815399</v>
      </c>
      <c r="Z297" s="91">
        <v>19.525272067005368</v>
      </c>
      <c r="AA297" s="92">
        <f t="shared" si="33"/>
        <v>140.90353307233627</v>
      </c>
      <c r="AC297" s="48">
        <v>41933</v>
      </c>
      <c r="AD297" s="78">
        <v>120</v>
      </c>
      <c r="AE297" s="81">
        <v>54</v>
      </c>
      <c r="AF297" s="83">
        <f t="shared" si="34"/>
        <v>54</v>
      </c>
      <c r="AG297" s="86">
        <v>224</v>
      </c>
      <c r="AH297" s="93">
        <v>55.4</v>
      </c>
    </row>
    <row r="298" spans="1:34" ht="11.25" customHeight="1">
      <c r="A298" s="1">
        <v>42299</v>
      </c>
      <c r="B298" s="77">
        <v>3149.2999999999997</v>
      </c>
      <c r="C298" s="78">
        <f t="shared" si="35"/>
        <v>130.15335391034989</v>
      </c>
      <c r="D298" s="78">
        <v>133</v>
      </c>
      <c r="E298" s="79" t="s">
        <v>45</v>
      </c>
      <c r="F298" s="80">
        <v>2217.6</v>
      </c>
      <c r="G298" s="81">
        <v>52.295864465585403</v>
      </c>
      <c r="H298" s="125">
        <f t="shared" si="31"/>
        <v>60</v>
      </c>
      <c r="I298" s="81">
        <v>60</v>
      </c>
      <c r="K298" s="82">
        <v>2079</v>
      </c>
      <c r="L298" s="83">
        <f t="shared" si="29"/>
        <v>52.295864465585403</v>
      </c>
      <c r="M298" s="83">
        <v>71</v>
      </c>
      <c r="O298" s="85">
        <f t="shared" si="30"/>
        <v>7.9662322161467101</v>
      </c>
      <c r="P298" s="86">
        <v>225.67230074070002</v>
      </c>
      <c r="Q298" s="86">
        <v>231.7</v>
      </c>
      <c r="R298" s="87" t="s">
        <v>81</v>
      </c>
      <c r="S298" s="110">
        <f t="shared" si="32"/>
        <v>2197.9775</v>
      </c>
      <c r="T298" s="95">
        <v>55.645000000000003</v>
      </c>
      <c r="U298" s="88">
        <v>59.9</v>
      </c>
      <c r="V298" s="89" t="s">
        <v>82</v>
      </c>
      <c r="X298" s="90">
        <v>76.071836639165795</v>
      </c>
      <c r="Y298" s="91">
        <v>41.759192285449402</v>
      </c>
      <c r="Z298" s="91">
        <v>12.322324985734703</v>
      </c>
      <c r="AA298" s="92">
        <f t="shared" si="33"/>
        <v>130.15335391034989</v>
      </c>
      <c r="AC298" s="48">
        <v>41934</v>
      </c>
      <c r="AD298" s="78">
        <v>124</v>
      </c>
      <c r="AE298" s="81">
        <v>50</v>
      </c>
      <c r="AF298" s="83">
        <f t="shared" si="34"/>
        <v>50</v>
      </c>
      <c r="AG298" s="86">
        <v>226.9</v>
      </c>
      <c r="AH298" s="93">
        <v>54.4</v>
      </c>
    </row>
    <row r="299" spans="1:34" ht="11.25" customHeight="1">
      <c r="A299" s="1">
        <v>42300</v>
      </c>
      <c r="B299" s="77">
        <v>3149.2999999999997</v>
      </c>
      <c r="C299" s="78">
        <f t="shared" si="35"/>
        <v>138.77055766615561</v>
      </c>
      <c r="D299" s="78">
        <v>133</v>
      </c>
      <c r="E299" s="79" t="s">
        <v>45</v>
      </c>
      <c r="F299" s="80">
        <v>2217.6</v>
      </c>
      <c r="G299" s="81">
        <v>52.775407470155599</v>
      </c>
      <c r="H299" s="125">
        <f t="shared" si="31"/>
        <v>60</v>
      </c>
      <c r="I299" s="81">
        <v>60</v>
      </c>
      <c r="K299" s="82">
        <v>2079</v>
      </c>
      <c r="L299" s="83">
        <f t="shared" si="29"/>
        <v>52.775407470155599</v>
      </c>
      <c r="M299" s="83">
        <v>71</v>
      </c>
      <c r="O299" s="85">
        <f t="shared" si="30"/>
        <v>8.0583596067190193</v>
      </c>
      <c r="P299" s="86">
        <v>228.28214183340003</v>
      </c>
      <c r="Q299" s="86">
        <v>231.7</v>
      </c>
      <c r="R299" s="87" t="s">
        <v>81</v>
      </c>
      <c r="S299" s="110">
        <f t="shared" si="32"/>
        <v>2239.7262350000001</v>
      </c>
      <c r="T299" s="95">
        <v>56.701929999999997</v>
      </c>
      <c r="U299" s="88">
        <v>59.9</v>
      </c>
      <c r="V299" s="89" t="s">
        <v>82</v>
      </c>
      <c r="X299" s="90">
        <v>78.185451216774197</v>
      </c>
      <c r="Y299" s="91">
        <v>43.7257473857535</v>
      </c>
      <c r="Z299" s="91">
        <v>16.85935906362792</v>
      </c>
      <c r="AA299" s="92">
        <f t="shared" si="33"/>
        <v>138.77055766615561</v>
      </c>
      <c r="AC299" s="48">
        <v>41935</v>
      </c>
      <c r="AD299" s="78">
        <v>126</v>
      </c>
      <c r="AE299" s="81">
        <v>52</v>
      </c>
      <c r="AF299" s="83">
        <f t="shared" si="34"/>
        <v>52</v>
      </c>
      <c r="AG299" s="86">
        <v>228.1</v>
      </c>
      <c r="AH299" s="93">
        <v>54.2</v>
      </c>
    </row>
    <row r="300" spans="1:34" ht="11.25" customHeight="1">
      <c r="A300" s="1">
        <v>42301</v>
      </c>
      <c r="B300" s="77">
        <v>3149.2999999999997</v>
      </c>
      <c r="C300" s="78">
        <f t="shared" si="35"/>
        <v>133.68458814947309</v>
      </c>
      <c r="D300" s="78">
        <v>133</v>
      </c>
      <c r="E300" s="79" t="s">
        <v>45</v>
      </c>
      <c r="F300" s="80">
        <v>2217.6</v>
      </c>
      <c r="G300" s="81">
        <v>52.644607532725203</v>
      </c>
      <c r="H300" s="125">
        <f t="shared" si="31"/>
        <v>60</v>
      </c>
      <c r="I300" s="81">
        <v>60</v>
      </c>
      <c r="K300" s="82">
        <v>2079</v>
      </c>
      <c r="L300" s="83">
        <f t="shared" si="29"/>
        <v>52.644607532725203</v>
      </c>
      <c r="M300" s="83">
        <v>71</v>
      </c>
      <c r="O300" s="85">
        <f t="shared" si="30"/>
        <v>8.051643569269503</v>
      </c>
      <c r="P300" s="86">
        <v>228.09188581500007</v>
      </c>
      <c r="Q300" s="86">
        <v>230.7</v>
      </c>
      <c r="R300" s="105" t="s">
        <v>83</v>
      </c>
      <c r="S300" s="110">
        <f t="shared" si="32"/>
        <v>2291.7185049999998</v>
      </c>
      <c r="T300" s="88">
        <v>58.018189999999997</v>
      </c>
      <c r="U300" s="88">
        <v>61.2</v>
      </c>
      <c r="X300" s="90">
        <v>77.724410201438104</v>
      </c>
      <c r="Y300" s="91">
        <v>43.209279446584297</v>
      </c>
      <c r="Z300" s="91">
        <v>12.750898501450679</v>
      </c>
      <c r="AA300" s="92">
        <f t="shared" si="33"/>
        <v>133.68458814947309</v>
      </c>
      <c r="AC300" s="48">
        <v>41936</v>
      </c>
      <c r="AD300" s="78">
        <v>125</v>
      </c>
      <c r="AE300" s="81">
        <v>53</v>
      </c>
      <c r="AF300" s="83">
        <f t="shared" si="34"/>
        <v>53</v>
      </c>
      <c r="AG300" s="86">
        <v>225.2</v>
      </c>
      <c r="AH300" s="93">
        <v>54.2</v>
      </c>
    </row>
    <row r="301" spans="1:34" ht="11.25" customHeight="1">
      <c r="A301" s="1">
        <v>42302</v>
      </c>
      <c r="B301" s="77">
        <v>3149.2999999999997</v>
      </c>
      <c r="C301" s="78">
        <f t="shared" si="35"/>
        <v>135.20036359461744</v>
      </c>
      <c r="D301" s="78">
        <v>133</v>
      </c>
      <c r="E301" s="79" t="s">
        <v>45</v>
      </c>
      <c r="F301" s="80">
        <v>2217.6</v>
      </c>
      <c r="G301" s="81">
        <v>50.809998076580101</v>
      </c>
      <c r="H301" s="125">
        <f t="shared" si="31"/>
        <v>60</v>
      </c>
      <c r="I301" s="81">
        <v>60</v>
      </c>
      <c r="K301" s="82">
        <v>2079</v>
      </c>
      <c r="L301" s="83">
        <f t="shared" si="29"/>
        <v>50.809998076580101</v>
      </c>
      <c r="M301" s="83">
        <v>71</v>
      </c>
      <c r="O301" s="85">
        <f t="shared" si="30"/>
        <v>7.98791838634141</v>
      </c>
      <c r="P301" s="86">
        <v>226.28663983970003</v>
      </c>
      <c r="Q301" s="86">
        <v>230.7</v>
      </c>
      <c r="R301" s="105" t="s">
        <v>83</v>
      </c>
      <c r="S301" s="110">
        <f t="shared" si="32"/>
        <v>2296.880365</v>
      </c>
      <c r="T301" s="88">
        <v>58.148870000000002</v>
      </c>
      <c r="U301" s="88">
        <v>61.2</v>
      </c>
      <c r="X301" s="90">
        <v>78.904865188775204</v>
      </c>
      <c r="Y301" s="91">
        <v>45.303218977252598</v>
      </c>
      <c r="Z301" s="91">
        <v>10.992279428589653</v>
      </c>
      <c r="AA301" s="92">
        <f t="shared" si="33"/>
        <v>135.20036359461744</v>
      </c>
      <c r="AC301" s="48">
        <v>41937</v>
      </c>
      <c r="AD301" s="78">
        <v>122</v>
      </c>
      <c r="AE301" s="81">
        <v>55</v>
      </c>
      <c r="AF301" s="83">
        <f t="shared" si="34"/>
        <v>55</v>
      </c>
      <c r="AG301" s="86">
        <v>230.3</v>
      </c>
      <c r="AH301" s="93">
        <v>53.8</v>
      </c>
    </row>
    <row r="302" spans="1:34" ht="11.25" customHeight="1">
      <c r="A302" s="1">
        <v>42303</v>
      </c>
      <c r="B302" s="77">
        <v>3149.2999999999997</v>
      </c>
      <c r="C302" s="78">
        <f t="shared" si="35"/>
        <v>135.17011061338579</v>
      </c>
      <c r="D302" s="78">
        <v>133</v>
      </c>
      <c r="E302" s="79" t="s">
        <v>45</v>
      </c>
      <c r="F302" s="80">
        <v>2217.6</v>
      </c>
      <c r="G302" s="81">
        <v>51.122054613585803</v>
      </c>
      <c r="H302" s="125">
        <f t="shared" si="31"/>
        <v>60</v>
      </c>
      <c r="I302" s="81">
        <v>60</v>
      </c>
      <c r="K302" s="82">
        <v>2079</v>
      </c>
      <c r="L302" s="83">
        <f t="shared" si="29"/>
        <v>51.122054613585803</v>
      </c>
      <c r="M302" s="83">
        <v>71</v>
      </c>
      <c r="O302" s="85">
        <f t="shared" si="30"/>
        <v>7.9652467364733486</v>
      </c>
      <c r="P302" s="86">
        <v>225.64438346949999</v>
      </c>
      <c r="Q302" s="86">
        <v>227.7</v>
      </c>
      <c r="R302" s="87" t="s">
        <v>84</v>
      </c>
      <c r="S302" s="110">
        <f t="shared" si="32"/>
        <v>2333.815235</v>
      </c>
      <c r="T302" s="88">
        <v>59.083930000000002</v>
      </c>
      <c r="U302" s="88">
        <v>61.2</v>
      </c>
      <c r="X302" s="90">
        <v>79.211916169943606</v>
      </c>
      <c r="Y302" s="91">
        <v>45.408266175102298</v>
      </c>
      <c r="Z302" s="91">
        <v>10.54992826833988</v>
      </c>
      <c r="AA302" s="92">
        <f t="shared" si="33"/>
        <v>135.17011061338579</v>
      </c>
      <c r="AC302" s="48">
        <v>41938</v>
      </c>
      <c r="AD302" s="78">
        <v>121</v>
      </c>
      <c r="AE302" s="81">
        <v>52</v>
      </c>
      <c r="AF302" s="83">
        <f t="shared" si="34"/>
        <v>52</v>
      </c>
      <c r="AG302" s="86">
        <v>228.7</v>
      </c>
      <c r="AH302" s="93">
        <v>53.6</v>
      </c>
    </row>
    <row r="303" spans="1:34" ht="11.25" customHeight="1">
      <c r="A303" s="1">
        <v>42304</v>
      </c>
      <c r="B303" s="77">
        <v>3149.2999999999997</v>
      </c>
      <c r="C303" s="78">
        <f t="shared" si="35"/>
        <v>121.57838076355289</v>
      </c>
      <c r="D303" s="78">
        <v>133</v>
      </c>
      <c r="E303" s="79" t="s">
        <v>45</v>
      </c>
      <c r="F303" s="80">
        <v>2217.6</v>
      </c>
      <c r="G303" s="81">
        <v>51.893237311751697</v>
      </c>
      <c r="H303" s="125">
        <f t="shared" si="31"/>
        <v>60</v>
      </c>
      <c r="I303" s="81">
        <v>60</v>
      </c>
      <c r="K303" s="82">
        <v>2079</v>
      </c>
      <c r="L303" s="83">
        <f t="shared" si="29"/>
        <v>51.893237311751697</v>
      </c>
      <c r="M303" s="83">
        <v>71</v>
      </c>
      <c r="O303" s="85">
        <f t="shared" si="30"/>
        <v>8.0568368363003593</v>
      </c>
      <c r="P303" s="86">
        <v>228.23900386120002</v>
      </c>
      <c r="Q303" s="86">
        <v>227.7</v>
      </c>
      <c r="R303" s="87" t="s">
        <v>84</v>
      </c>
      <c r="S303" s="110">
        <f t="shared" si="32"/>
        <v>2376.8386350000001</v>
      </c>
      <c r="T303" s="88">
        <v>60.17313</v>
      </c>
      <c r="U303" s="88">
        <v>61.2</v>
      </c>
      <c r="X303" s="90">
        <v>77.187423889460305</v>
      </c>
      <c r="Y303" s="91">
        <v>43.734295320952299</v>
      </c>
      <c r="Z303" s="91">
        <v>0.65666155314028218</v>
      </c>
      <c r="AA303" s="92">
        <f t="shared" si="33"/>
        <v>121.57838076355289</v>
      </c>
      <c r="AC303" s="48">
        <v>41939</v>
      </c>
      <c r="AD303" s="78">
        <v>120</v>
      </c>
      <c r="AE303" s="81">
        <v>52</v>
      </c>
      <c r="AF303" s="83">
        <f t="shared" si="34"/>
        <v>52</v>
      </c>
      <c r="AG303" s="86">
        <v>228</v>
      </c>
      <c r="AH303" s="93">
        <v>52.7</v>
      </c>
    </row>
    <row r="304" spans="1:34" ht="11.25" customHeight="1">
      <c r="A304" s="1">
        <v>42305</v>
      </c>
      <c r="B304" s="77">
        <v>3149.2999999999997</v>
      </c>
      <c r="C304" s="78">
        <f t="shared" si="35"/>
        <v>127.27646979628523</v>
      </c>
      <c r="D304" s="78">
        <v>133</v>
      </c>
      <c r="E304" s="79" t="s">
        <v>45</v>
      </c>
      <c r="F304" s="80">
        <v>2217.6</v>
      </c>
      <c r="G304" s="81">
        <v>53.601695735256605</v>
      </c>
      <c r="H304" s="125">
        <f t="shared" si="31"/>
        <v>60</v>
      </c>
      <c r="I304" s="81">
        <v>60</v>
      </c>
      <c r="K304" s="82">
        <v>2079</v>
      </c>
      <c r="L304" s="83">
        <f t="shared" si="29"/>
        <v>53.601695735256605</v>
      </c>
      <c r="M304" s="83">
        <v>71</v>
      </c>
      <c r="O304" s="85">
        <f t="shared" si="30"/>
        <v>8.1150681420042421</v>
      </c>
      <c r="P304" s="86">
        <v>229.88861592080008</v>
      </c>
      <c r="Q304" s="86">
        <v>227.7</v>
      </c>
      <c r="R304" s="87" t="s">
        <v>84</v>
      </c>
      <c r="S304" s="110">
        <f t="shared" si="32"/>
        <v>2433.9473400000002</v>
      </c>
      <c r="T304" s="88">
        <v>61.618920000000003</v>
      </c>
      <c r="U304" s="88">
        <v>61.2</v>
      </c>
      <c r="X304" s="90">
        <v>81.068974633924611</v>
      </c>
      <c r="Y304" s="91">
        <v>44.650674400770399</v>
      </c>
      <c r="Z304" s="91">
        <v>1.5568207615902199</v>
      </c>
      <c r="AA304" s="92">
        <f t="shared" si="33"/>
        <v>127.27646979628523</v>
      </c>
      <c r="AC304" s="48">
        <v>41940</v>
      </c>
      <c r="AD304" s="78">
        <v>121</v>
      </c>
      <c r="AE304" s="81">
        <v>52</v>
      </c>
      <c r="AF304" s="83">
        <f t="shared" si="34"/>
        <v>52</v>
      </c>
      <c r="AG304" s="86">
        <v>212.2</v>
      </c>
      <c r="AH304" s="93">
        <v>54.1</v>
      </c>
    </row>
    <row r="305" spans="1:34" ht="11.25" customHeight="1">
      <c r="A305" s="1">
        <v>42306</v>
      </c>
      <c r="B305" s="77">
        <v>3149.2999999999997</v>
      </c>
      <c r="C305" s="78">
        <f t="shared" si="35"/>
        <v>123.38068253812787</v>
      </c>
      <c r="D305" s="78">
        <v>133</v>
      </c>
      <c r="E305" s="79" t="s">
        <v>45</v>
      </c>
      <c r="F305" s="80">
        <v>2217.6</v>
      </c>
      <c r="G305" s="81">
        <v>49.945743967856302</v>
      </c>
      <c r="H305" s="125">
        <f t="shared" si="31"/>
        <v>60</v>
      </c>
      <c r="I305" s="81">
        <v>60</v>
      </c>
      <c r="K305" s="82">
        <v>2079</v>
      </c>
      <c r="L305" s="83">
        <f t="shared" si="29"/>
        <v>49.945743967856302</v>
      </c>
      <c r="M305" s="83">
        <v>71</v>
      </c>
      <c r="O305" s="85">
        <f t="shared" si="30"/>
        <v>7.9830361674209112</v>
      </c>
      <c r="P305" s="86">
        <v>226.14833335470004</v>
      </c>
      <c r="Q305" s="86">
        <v>227.7</v>
      </c>
      <c r="R305" s="87" t="s">
        <v>84</v>
      </c>
      <c r="S305" s="110">
        <f t="shared" si="32"/>
        <v>2440.4972299999999</v>
      </c>
      <c r="T305" s="88">
        <v>61.784739999999999</v>
      </c>
      <c r="U305" s="88">
        <v>61.2</v>
      </c>
      <c r="X305" s="90">
        <v>79.970788719030296</v>
      </c>
      <c r="Y305" s="91">
        <v>43.408298511239501</v>
      </c>
      <c r="Z305" s="91">
        <v>1.595307858078567E-3</v>
      </c>
      <c r="AA305" s="92">
        <f t="shared" si="33"/>
        <v>123.38068253812787</v>
      </c>
      <c r="AC305" s="48">
        <v>41941</v>
      </c>
      <c r="AD305" s="78">
        <v>121</v>
      </c>
      <c r="AE305" s="81">
        <v>53</v>
      </c>
      <c r="AF305" s="83">
        <f t="shared" si="34"/>
        <v>53</v>
      </c>
      <c r="AG305" s="86">
        <v>209.3</v>
      </c>
      <c r="AH305" s="93">
        <v>54.8</v>
      </c>
    </row>
    <row r="306" spans="1:34" ht="11.25" customHeight="1">
      <c r="A306" s="1">
        <v>42307</v>
      </c>
      <c r="B306" s="77">
        <v>3149.2999999999997</v>
      </c>
      <c r="C306" s="78">
        <f t="shared" si="35"/>
        <v>131.9496970602348</v>
      </c>
      <c r="D306" s="78">
        <v>133</v>
      </c>
      <c r="E306" s="79" t="s">
        <v>45</v>
      </c>
      <c r="F306" s="80">
        <v>2217.6</v>
      </c>
      <c r="G306" s="81">
        <v>50.724576724191799</v>
      </c>
      <c r="H306" s="125">
        <f t="shared" si="31"/>
        <v>60</v>
      </c>
      <c r="I306" s="81">
        <v>60</v>
      </c>
      <c r="K306" s="82">
        <v>2079</v>
      </c>
      <c r="L306" s="83">
        <f t="shared" si="29"/>
        <v>50.724576724191799</v>
      </c>
      <c r="M306" s="83">
        <v>71</v>
      </c>
      <c r="O306" s="85">
        <f t="shared" si="30"/>
        <v>7.8886631054853487</v>
      </c>
      <c r="P306" s="86">
        <v>223.47487550949998</v>
      </c>
      <c r="Q306" s="86">
        <v>227.7</v>
      </c>
      <c r="R306" s="87" t="s">
        <v>84</v>
      </c>
      <c r="S306" s="110">
        <f t="shared" si="32"/>
        <v>2344.3404049999999</v>
      </c>
      <c r="T306" s="88">
        <v>59.350389999999997</v>
      </c>
      <c r="U306" s="88">
        <v>61.2</v>
      </c>
      <c r="X306" s="90">
        <v>82.133308551025294</v>
      </c>
      <c r="Y306" s="91">
        <v>45.082663857557499</v>
      </c>
      <c r="Z306" s="91">
        <v>4.7337246516520199</v>
      </c>
      <c r="AA306" s="92">
        <f t="shared" si="33"/>
        <v>131.9496970602348</v>
      </c>
      <c r="AC306" s="48">
        <v>41942</v>
      </c>
      <c r="AD306" s="78">
        <v>127</v>
      </c>
      <c r="AE306" s="81">
        <v>51</v>
      </c>
      <c r="AF306" s="83">
        <f t="shared" si="34"/>
        <v>51</v>
      </c>
      <c r="AG306" s="86">
        <v>213</v>
      </c>
      <c r="AH306" s="93">
        <v>55.4</v>
      </c>
    </row>
    <row r="307" spans="1:34" ht="11.25" customHeight="1">
      <c r="A307" s="1">
        <v>42308</v>
      </c>
      <c r="B307" s="77">
        <v>3149.2999999999997</v>
      </c>
      <c r="C307" s="78">
        <f t="shared" si="35"/>
        <v>138.33539023123262</v>
      </c>
      <c r="D307" s="78">
        <v>133</v>
      </c>
      <c r="E307" s="79" t="s">
        <v>45</v>
      </c>
      <c r="F307" s="80">
        <v>2217.6</v>
      </c>
      <c r="G307" s="81">
        <v>48.990460587451999</v>
      </c>
      <c r="H307" s="125">
        <f t="shared" si="31"/>
        <v>60</v>
      </c>
      <c r="I307" s="81">
        <v>60</v>
      </c>
      <c r="K307" s="82">
        <v>2079</v>
      </c>
      <c r="L307" s="83">
        <f t="shared" si="29"/>
        <v>48.990460587451999</v>
      </c>
      <c r="M307" s="83">
        <v>71</v>
      </c>
      <c r="O307" s="85">
        <f t="shared" si="30"/>
        <v>8.0902662901687385</v>
      </c>
      <c r="P307" s="86">
        <v>229.18601388579998</v>
      </c>
      <c r="Q307" s="86">
        <v>230.7</v>
      </c>
      <c r="R307" s="105" t="s">
        <v>83</v>
      </c>
      <c r="S307" s="110">
        <f t="shared" si="32"/>
        <v>2445.0499999999997</v>
      </c>
      <c r="T307" s="88">
        <v>61.9</v>
      </c>
      <c r="U307" s="88">
        <v>61.2</v>
      </c>
      <c r="X307" s="90">
        <v>83.938038344410003</v>
      </c>
      <c r="Y307" s="91">
        <v>38.053312597249302</v>
      </c>
      <c r="Z307" s="91">
        <v>16.344039289573331</v>
      </c>
      <c r="AA307" s="92">
        <f t="shared" si="33"/>
        <v>138.33539023123262</v>
      </c>
      <c r="AC307" s="48">
        <v>41943</v>
      </c>
      <c r="AD307" s="78">
        <v>129</v>
      </c>
      <c r="AE307" s="81">
        <v>53</v>
      </c>
      <c r="AF307" s="83">
        <f t="shared" si="34"/>
        <v>53</v>
      </c>
      <c r="AG307" s="86">
        <v>220.7</v>
      </c>
      <c r="AH307" s="93">
        <v>54.6</v>
      </c>
    </row>
    <row r="308" spans="1:34" ht="11.25" customHeight="1">
      <c r="A308" s="1">
        <v>42309</v>
      </c>
      <c r="B308" s="77">
        <v>4169</v>
      </c>
      <c r="C308" s="78">
        <f t="shared" si="35"/>
        <v>126.98565292021293</v>
      </c>
      <c r="D308" s="78">
        <v>139</v>
      </c>
      <c r="E308" s="79"/>
      <c r="F308" s="80">
        <v>2123</v>
      </c>
      <c r="G308" s="81">
        <v>48.915342490460404</v>
      </c>
      <c r="H308" s="125">
        <f t="shared" si="31"/>
        <v>59.6</v>
      </c>
      <c r="I308" s="81">
        <v>59.6</v>
      </c>
      <c r="K308" s="82">
        <v>2094</v>
      </c>
      <c r="L308" s="83">
        <f t="shared" si="29"/>
        <v>48.915342490460404</v>
      </c>
      <c r="M308" s="83">
        <v>72</v>
      </c>
      <c r="O308" s="85">
        <f t="shared" si="30"/>
        <v>8.0847641364253402</v>
      </c>
      <c r="P308" s="86">
        <v>229.0301455078</v>
      </c>
      <c r="Q308" s="86">
        <v>230.7</v>
      </c>
      <c r="R308" s="105" t="s">
        <v>83</v>
      </c>
      <c r="S308" s="110">
        <f t="shared" si="32"/>
        <v>2449</v>
      </c>
      <c r="T308" s="88">
        <v>62</v>
      </c>
      <c r="U308" s="88">
        <v>66.3</v>
      </c>
      <c r="V308" s="89" t="s">
        <v>85</v>
      </c>
      <c r="X308" s="90">
        <v>81.477007799072211</v>
      </c>
      <c r="Y308" s="91">
        <v>39.956989178481805</v>
      </c>
      <c r="Z308" s="91">
        <v>5.5516559426589103</v>
      </c>
      <c r="AA308" s="92">
        <f t="shared" si="33"/>
        <v>126.98565292021293</v>
      </c>
      <c r="AC308" s="48">
        <v>41944</v>
      </c>
      <c r="AD308" s="78">
        <v>129.37991</v>
      </c>
      <c r="AE308" s="81">
        <v>48.484089999999995</v>
      </c>
      <c r="AF308" s="83">
        <f t="shared" si="34"/>
        <v>48.484089999999995</v>
      </c>
      <c r="AG308" s="86">
        <v>227.6</v>
      </c>
      <c r="AH308" s="93">
        <v>54.9</v>
      </c>
    </row>
    <row r="309" spans="1:34" ht="11.25" customHeight="1">
      <c r="A309" s="1">
        <v>42310</v>
      </c>
      <c r="B309" s="77">
        <v>4169</v>
      </c>
      <c r="C309" s="78">
        <f t="shared" si="35"/>
        <v>130.69029156572986</v>
      </c>
      <c r="D309" s="78">
        <v>139</v>
      </c>
      <c r="E309" s="79"/>
      <c r="F309" s="80">
        <v>2123</v>
      </c>
      <c r="G309" s="81">
        <v>43.073053830645499</v>
      </c>
      <c r="H309" s="125">
        <f t="shared" si="31"/>
        <v>59.6</v>
      </c>
      <c r="I309" s="81">
        <v>59.6</v>
      </c>
      <c r="K309" s="82">
        <v>2094</v>
      </c>
      <c r="L309" s="83">
        <f t="shared" si="29"/>
        <v>43.073053830645499</v>
      </c>
      <c r="M309" s="83">
        <v>72</v>
      </c>
      <c r="O309" s="85">
        <f t="shared" si="30"/>
        <v>8.0561578733363675</v>
      </c>
      <c r="P309" s="86">
        <v>228.21976978289996</v>
      </c>
      <c r="Q309" s="86">
        <v>230.7</v>
      </c>
      <c r="R309" s="105" t="s">
        <v>83</v>
      </c>
      <c r="S309" s="110">
        <f t="shared" si="32"/>
        <v>2401.6</v>
      </c>
      <c r="T309" s="88">
        <v>60.8</v>
      </c>
      <c r="U309" s="88">
        <v>66.3</v>
      </c>
      <c r="X309" s="90">
        <v>82.875308852991097</v>
      </c>
      <c r="Y309" s="91">
        <v>31.596746961364701</v>
      </c>
      <c r="Z309" s="91">
        <v>16.218235751374053</v>
      </c>
      <c r="AA309" s="92">
        <f t="shared" si="33"/>
        <v>130.69029156572986</v>
      </c>
      <c r="AC309" s="48">
        <v>41945</v>
      </c>
      <c r="AD309" s="78">
        <v>128.11845</v>
      </c>
      <c r="AE309" s="81">
        <v>45.033709999999999</v>
      </c>
      <c r="AF309" s="83">
        <f t="shared" si="34"/>
        <v>45.033709999999999</v>
      </c>
      <c r="AG309" s="86">
        <v>226.9</v>
      </c>
      <c r="AH309" s="93">
        <v>55.1</v>
      </c>
    </row>
    <row r="310" spans="1:34" ht="11.25" customHeight="1">
      <c r="A310" s="1">
        <v>42311</v>
      </c>
      <c r="B310" s="77">
        <v>4169</v>
      </c>
      <c r="C310" s="78">
        <f t="shared" si="35"/>
        <v>132.68823480091993</v>
      </c>
      <c r="D310" s="78">
        <v>139</v>
      </c>
      <c r="E310" s="79"/>
      <c r="F310" s="80">
        <v>2123</v>
      </c>
      <c r="G310" s="81">
        <v>42.042444081149604</v>
      </c>
      <c r="H310" s="125">
        <f t="shared" si="31"/>
        <v>59.6</v>
      </c>
      <c r="I310" s="81">
        <v>59.6</v>
      </c>
      <c r="K310" s="82">
        <v>2094</v>
      </c>
      <c r="L310" s="83">
        <f t="shared" si="29"/>
        <v>42.042444081149604</v>
      </c>
      <c r="M310" s="83">
        <v>72</v>
      </c>
      <c r="O310" s="85">
        <f t="shared" si="30"/>
        <v>7.9665457073594803</v>
      </c>
      <c r="P310" s="86">
        <v>225.68118151160004</v>
      </c>
      <c r="Q310" s="86">
        <v>227.7</v>
      </c>
      <c r="R310" s="87" t="s">
        <v>22</v>
      </c>
      <c r="S310" s="110">
        <f t="shared" si="32"/>
        <v>2417.4</v>
      </c>
      <c r="T310" s="88">
        <v>61.2</v>
      </c>
      <c r="U310" s="88">
        <v>66.3</v>
      </c>
      <c r="X310" s="90">
        <v>83.614715695800697</v>
      </c>
      <c r="Y310" s="91">
        <v>29.5608067462572</v>
      </c>
      <c r="Z310" s="91">
        <v>19.512712358862021</v>
      </c>
      <c r="AA310" s="92">
        <f t="shared" si="33"/>
        <v>132.68823480091993</v>
      </c>
      <c r="AC310" s="48">
        <v>41946</v>
      </c>
      <c r="AD310" s="78">
        <v>129.78034000000002</v>
      </c>
      <c r="AE310" s="81">
        <v>44.932679999999998</v>
      </c>
      <c r="AF310" s="83">
        <f t="shared" si="34"/>
        <v>44.932679999999998</v>
      </c>
      <c r="AG310" s="86">
        <v>224.1</v>
      </c>
      <c r="AH310" s="93">
        <v>54.5</v>
      </c>
    </row>
    <row r="311" spans="1:34" ht="11.25" customHeight="1">
      <c r="A311" s="1">
        <v>42312</v>
      </c>
      <c r="B311" s="77">
        <v>4169</v>
      </c>
      <c r="C311" s="78">
        <f t="shared" si="35"/>
        <v>116.33498224267352</v>
      </c>
      <c r="D311" s="78">
        <v>139</v>
      </c>
      <c r="E311" s="79"/>
      <c r="F311" s="80">
        <v>2123</v>
      </c>
      <c r="G311" s="81">
        <v>45.5613543965883</v>
      </c>
      <c r="H311" s="125">
        <f t="shared" si="31"/>
        <v>59.6</v>
      </c>
      <c r="I311" s="81">
        <v>59.6</v>
      </c>
      <c r="K311" s="82">
        <v>2094</v>
      </c>
      <c r="L311" s="83">
        <f t="shared" si="29"/>
        <v>45.5613543965883</v>
      </c>
      <c r="M311" s="83">
        <v>72</v>
      </c>
      <c r="O311" s="85">
        <f t="shared" si="30"/>
        <v>8.0513570908063397</v>
      </c>
      <c r="P311" s="86">
        <v>228.0837702778</v>
      </c>
      <c r="Q311" s="86">
        <v>227.7</v>
      </c>
      <c r="R311" s="87" t="s">
        <v>22</v>
      </c>
      <c r="S311" s="110">
        <f t="shared" si="32"/>
        <v>2373.9500000000003</v>
      </c>
      <c r="T311" s="88">
        <v>60.1</v>
      </c>
      <c r="U311" s="88">
        <v>66.3</v>
      </c>
      <c r="X311" s="90">
        <v>81.159713549940292</v>
      </c>
      <c r="Y311" s="91">
        <v>26.686068904690202</v>
      </c>
      <c r="Z311" s="91">
        <v>8.4891997880430203</v>
      </c>
      <c r="AA311" s="92">
        <f t="shared" si="33"/>
        <v>116.33498224267352</v>
      </c>
      <c r="AC311" s="48">
        <v>41947</v>
      </c>
      <c r="AD311" s="78">
        <v>129.58515</v>
      </c>
      <c r="AE311" s="81">
        <v>50.56147</v>
      </c>
      <c r="AF311" s="83">
        <f t="shared" si="34"/>
        <v>50.56147</v>
      </c>
      <c r="AG311" s="86">
        <v>224.3</v>
      </c>
      <c r="AH311" s="93">
        <v>55</v>
      </c>
    </row>
    <row r="312" spans="1:34" ht="11.25" customHeight="1">
      <c r="A312" s="1">
        <v>42313</v>
      </c>
      <c r="B312" s="77">
        <v>4169</v>
      </c>
      <c r="C312" s="78">
        <f t="shared" si="35"/>
        <v>121.21103453205282</v>
      </c>
      <c r="D312" s="78">
        <v>139</v>
      </c>
      <c r="E312" s="79"/>
      <c r="F312" s="80">
        <v>2123</v>
      </c>
      <c r="G312" s="81">
        <v>51.847793998547701</v>
      </c>
      <c r="H312" s="125">
        <f t="shared" si="31"/>
        <v>59.6</v>
      </c>
      <c r="I312" s="81">
        <v>59.6</v>
      </c>
      <c r="K312" s="82">
        <v>2094</v>
      </c>
      <c r="L312" s="83">
        <f t="shared" si="29"/>
        <v>51.847793998547701</v>
      </c>
      <c r="M312" s="83">
        <v>72</v>
      </c>
      <c r="O312" s="85">
        <f t="shared" si="30"/>
        <v>8.0214424120444292</v>
      </c>
      <c r="P312" s="86">
        <v>227.23632895310001</v>
      </c>
      <c r="Q312" s="86">
        <v>227.7</v>
      </c>
      <c r="R312" s="87" t="s">
        <v>22</v>
      </c>
      <c r="S312" s="110">
        <f t="shared" si="32"/>
        <v>2508.25</v>
      </c>
      <c r="T312" s="88">
        <v>63.5</v>
      </c>
      <c r="U312" s="88">
        <v>66.3</v>
      </c>
      <c r="X312" s="90">
        <v>80.12155643973081</v>
      </c>
      <c r="Y312" s="91">
        <v>28.169283936518898</v>
      </c>
      <c r="Z312" s="91">
        <v>12.920194155803113</v>
      </c>
      <c r="AA312" s="92">
        <f t="shared" si="33"/>
        <v>121.21103453205282</v>
      </c>
      <c r="AC312" s="48">
        <v>41948</v>
      </c>
      <c r="AD312" s="78">
        <v>131.41374999999999</v>
      </c>
      <c r="AE312" s="81">
        <v>48.927099999999996</v>
      </c>
      <c r="AF312" s="83">
        <f t="shared" si="34"/>
        <v>48.927099999999996</v>
      </c>
      <c r="AG312" s="86">
        <v>222.9</v>
      </c>
      <c r="AH312" s="93">
        <v>54.7</v>
      </c>
    </row>
    <row r="313" spans="1:34" ht="11.25" customHeight="1">
      <c r="A313" s="1">
        <v>42314</v>
      </c>
      <c r="B313" s="77">
        <v>4169</v>
      </c>
      <c r="C313" s="78">
        <f t="shared" si="35"/>
        <v>128.69471421067323</v>
      </c>
      <c r="D313" s="78">
        <v>139</v>
      </c>
      <c r="E313" s="79"/>
      <c r="F313" s="80">
        <v>2123</v>
      </c>
      <c r="G313" s="81">
        <v>48.588716752390901</v>
      </c>
      <c r="H313" s="125">
        <f t="shared" si="31"/>
        <v>59.6</v>
      </c>
      <c r="I313" s="81">
        <v>59.6</v>
      </c>
      <c r="K313" s="82">
        <v>2094</v>
      </c>
      <c r="L313" s="83">
        <f t="shared" si="29"/>
        <v>48.588716752390901</v>
      </c>
      <c r="M313" s="83">
        <v>72</v>
      </c>
      <c r="O313" s="85">
        <f t="shared" si="30"/>
        <v>7.9688197578011977</v>
      </c>
      <c r="P313" s="86">
        <v>225.74560220399997</v>
      </c>
      <c r="Q313" s="86">
        <v>230.7</v>
      </c>
      <c r="R313" s="87" t="s">
        <v>86</v>
      </c>
      <c r="S313" s="110">
        <f t="shared" si="32"/>
        <v>2528</v>
      </c>
      <c r="T313" s="88">
        <v>64</v>
      </c>
      <c r="U313" s="88">
        <v>66.3</v>
      </c>
      <c r="X313" s="90">
        <v>87.643742843597707</v>
      </c>
      <c r="Y313" s="91">
        <v>30.233566020575598</v>
      </c>
      <c r="Z313" s="91">
        <v>10.817405346499928</v>
      </c>
      <c r="AA313" s="92">
        <f t="shared" si="33"/>
        <v>128.69471421067323</v>
      </c>
      <c r="AC313" s="48">
        <v>41949</v>
      </c>
      <c r="AD313" s="78">
        <v>130.97924</v>
      </c>
      <c r="AE313" s="81">
        <v>52.681989999999999</v>
      </c>
      <c r="AF313" s="83">
        <f t="shared" si="34"/>
        <v>52.681989999999999</v>
      </c>
      <c r="AG313" s="86">
        <v>225.1</v>
      </c>
      <c r="AH313" s="93">
        <v>55</v>
      </c>
    </row>
    <row r="314" spans="1:34" ht="11.25" customHeight="1">
      <c r="A314" s="1">
        <v>42315</v>
      </c>
      <c r="B314" s="77">
        <v>4169</v>
      </c>
      <c r="C314" s="78">
        <f t="shared" si="35"/>
        <v>130.30698456831647</v>
      </c>
      <c r="D314" s="78">
        <v>139</v>
      </c>
      <c r="E314" s="79"/>
      <c r="F314" s="80">
        <v>2123</v>
      </c>
      <c r="G314" s="81">
        <v>51.915797265613101</v>
      </c>
      <c r="H314" s="125">
        <f t="shared" si="31"/>
        <v>59.6</v>
      </c>
      <c r="I314" s="81">
        <v>59.6</v>
      </c>
      <c r="K314" s="82">
        <v>2094</v>
      </c>
      <c r="L314" s="83">
        <f t="shared" si="29"/>
        <v>51.915797265613101</v>
      </c>
      <c r="M314" s="83">
        <v>72</v>
      </c>
      <c r="O314" s="85">
        <f t="shared" si="30"/>
        <v>8.0534601583203589</v>
      </c>
      <c r="P314" s="86">
        <v>228.14334726119998</v>
      </c>
      <c r="Q314" s="86">
        <v>230.7</v>
      </c>
      <c r="R314" s="87" t="s">
        <v>86</v>
      </c>
      <c r="S314" s="110">
        <f t="shared" si="32"/>
        <v>2456.9</v>
      </c>
      <c r="T314" s="88">
        <v>62.2</v>
      </c>
      <c r="U314" s="88">
        <v>66.3</v>
      </c>
      <c r="X314" s="90">
        <v>83.191008734216794</v>
      </c>
      <c r="Y314" s="91">
        <v>41.0846488554008</v>
      </c>
      <c r="Z314" s="91">
        <v>6.0313269786988837</v>
      </c>
      <c r="AA314" s="92">
        <f t="shared" si="33"/>
        <v>130.30698456831647</v>
      </c>
      <c r="AC314" s="48">
        <v>41950</v>
      </c>
      <c r="AD314" s="78">
        <v>132.85495</v>
      </c>
      <c r="AE314" s="81">
        <v>57.45635</v>
      </c>
      <c r="AF314" s="83">
        <f t="shared" si="34"/>
        <v>57.45635</v>
      </c>
      <c r="AG314" s="86">
        <v>231.3</v>
      </c>
      <c r="AH314" s="93">
        <v>56</v>
      </c>
    </row>
    <row r="315" spans="1:34" ht="11.25" customHeight="1">
      <c r="A315" s="1">
        <v>42316</v>
      </c>
      <c r="B315" s="77">
        <v>4169</v>
      </c>
      <c r="C315" s="78">
        <f t="shared" si="35"/>
        <v>131.27505050303435</v>
      </c>
      <c r="D315" s="78">
        <v>139</v>
      </c>
      <c r="E315" s="79"/>
      <c r="F315" s="80">
        <v>2123</v>
      </c>
      <c r="G315" s="81">
        <v>51.714314566272698</v>
      </c>
      <c r="H315" s="125">
        <f t="shared" si="31"/>
        <v>59.6</v>
      </c>
      <c r="I315" s="81">
        <v>59.6</v>
      </c>
      <c r="K315" s="82">
        <v>2094</v>
      </c>
      <c r="L315" s="83">
        <f t="shared" si="29"/>
        <v>51.714314566272698</v>
      </c>
      <c r="M315" s="83">
        <v>72</v>
      </c>
      <c r="O315" s="85">
        <f t="shared" si="30"/>
        <v>8.1228693040800817</v>
      </c>
      <c r="P315" s="86">
        <v>230.10961201360004</v>
      </c>
      <c r="Q315" s="86">
        <v>230.7</v>
      </c>
      <c r="R315" s="87" t="s">
        <v>86</v>
      </c>
      <c r="S315" s="110">
        <f t="shared" si="32"/>
        <v>2539.85</v>
      </c>
      <c r="T315" s="88">
        <v>64.3</v>
      </c>
      <c r="U315" s="88">
        <v>66.3</v>
      </c>
      <c r="X315" s="90">
        <v>85.898178473449605</v>
      </c>
      <c r="Y315" s="91">
        <v>39.092528724935597</v>
      </c>
      <c r="Z315" s="91">
        <v>6.2843433046491599</v>
      </c>
      <c r="AA315" s="92">
        <f t="shared" si="33"/>
        <v>131.27505050303435</v>
      </c>
      <c r="AC315" s="48">
        <v>41951</v>
      </c>
      <c r="AD315" s="78">
        <v>132.51462000000001</v>
      </c>
      <c r="AE315" s="81">
        <v>56.273319999999998</v>
      </c>
      <c r="AF315" s="83">
        <f t="shared" si="34"/>
        <v>56.273319999999998</v>
      </c>
      <c r="AG315" s="86">
        <v>234.4</v>
      </c>
      <c r="AH315" s="93">
        <v>55.4</v>
      </c>
    </row>
    <row r="316" spans="1:34" ht="11.25" customHeight="1">
      <c r="A316" s="1">
        <v>42317</v>
      </c>
      <c r="B316" s="77">
        <v>4169</v>
      </c>
      <c r="C316" s="78">
        <f t="shared" si="35"/>
        <v>130.70325445264669</v>
      </c>
      <c r="D316" s="78">
        <v>139</v>
      </c>
      <c r="E316" s="79"/>
      <c r="F316" s="80">
        <v>2123</v>
      </c>
      <c r="G316" s="81">
        <v>51.7439842117601</v>
      </c>
      <c r="H316" s="125">
        <f t="shared" si="31"/>
        <v>59.6</v>
      </c>
      <c r="I316" s="81">
        <v>59.6</v>
      </c>
      <c r="K316" s="82">
        <v>2094</v>
      </c>
      <c r="L316" s="83">
        <f t="shared" si="29"/>
        <v>51.7439842117601</v>
      </c>
      <c r="M316" s="83">
        <v>72</v>
      </c>
      <c r="O316" s="85">
        <f t="shared" si="30"/>
        <v>8.0624651649482306</v>
      </c>
      <c r="P316" s="86">
        <v>228.39844659910005</v>
      </c>
      <c r="Q316" s="86">
        <v>230.7</v>
      </c>
      <c r="R316" s="87" t="s">
        <v>86</v>
      </c>
      <c r="S316" s="110">
        <f t="shared" si="32"/>
        <v>2543.8000000000002</v>
      </c>
      <c r="T316" s="88">
        <v>64.400000000000006</v>
      </c>
      <c r="U316" s="88">
        <v>66.3</v>
      </c>
      <c r="X316" s="90">
        <v>85.011244597101594</v>
      </c>
      <c r="Y316" s="91">
        <v>39.440246955069</v>
      </c>
      <c r="Z316" s="91">
        <v>6.2517629004760842</v>
      </c>
      <c r="AA316" s="92">
        <f t="shared" si="33"/>
        <v>130.70325445264669</v>
      </c>
      <c r="AC316" s="48">
        <v>41952</v>
      </c>
      <c r="AD316" s="78">
        <v>133.80113</v>
      </c>
      <c r="AE316" s="81">
        <v>54.39593</v>
      </c>
      <c r="AF316" s="83">
        <f t="shared" si="34"/>
        <v>54.39593</v>
      </c>
      <c r="AG316" s="86">
        <v>235.1</v>
      </c>
      <c r="AH316" s="93">
        <v>56.8</v>
      </c>
    </row>
    <row r="317" spans="1:34" ht="11.25" customHeight="1">
      <c r="A317" s="1">
        <v>42318</v>
      </c>
      <c r="B317" s="77">
        <v>4169</v>
      </c>
      <c r="C317" s="78">
        <f t="shared" si="35"/>
        <v>123.65986247294148</v>
      </c>
      <c r="D317" s="78">
        <v>139</v>
      </c>
      <c r="E317" s="79"/>
      <c r="F317" s="80">
        <v>2123</v>
      </c>
      <c r="G317" s="81">
        <v>51.982542785829402</v>
      </c>
      <c r="H317" s="125">
        <f t="shared" si="31"/>
        <v>59.6</v>
      </c>
      <c r="I317" s="81">
        <v>59.6</v>
      </c>
      <c r="K317" s="82">
        <v>2094</v>
      </c>
      <c r="L317" s="83">
        <f t="shared" si="29"/>
        <v>51.982542785829402</v>
      </c>
      <c r="M317" s="83">
        <v>72</v>
      </c>
      <c r="O317" s="85">
        <f t="shared" si="30"/>
        <v>8.1273360787125792</v>
      </c>
      <c r="P317" s="86">
        <v>230.23614953859999</v>
      </c>
      <c r="Q317" s="86">
        <v>230.7</v>
      </c>
      <c r="R317" s="87" t="s">
        <v>86</v>
      </c>
      <c r="S317" s="110">
        <f t="shared" si="32"/>
        <v>2539.85</v>
      </c>
      <c r="T317" s="88">
        <v>64.3</v>
      </c>
      <c r="U317" s="88">
        <v>66.3</v>
      </c>
      <c r="X317" s="90">
        <v>83.617962483567595</v>
      </c>
      <c r="Y317" s="91">
        <v>36.887846561599602</v>
      </c>
      <c r="Z317" s="91">
        <v>3.1540534277742851</v>
      </c>
      <c r="AA317" s="92">
        <f t="shared" si="33"/>
        <v>123.65986247294148</v>
      </c>
      <c r="AC317" s="48">
        <v>41953</v>
      </c>
      <c r="AD317" s="78">
        <v>136.50599</v>
      </c>
      <c r="AE317" s="81">
        <v>55.797499999999999</v>
      </c>
      <c r="AF317" s="83">
        <f t="shared" si="34"/>
        <v>55.797499999999999</v>
      </c>
      <c r="AG317" s="86">
        <v>237.8</v>
      </c>
      <c r="AH317" s="93">
        <v>58</v>
      </c>
    </row>
    <row r="318" spans="1:34" ht="11.25" customHeight="1">
      <c r="A318" s="1">
        <v>42319</v>
      </c>
      <c r="B318" s="77">
        <v>4169</v>
      </c>
      <c r="C318" s="78">
        <f t="shared" si="35"/>
        <v>125.0691008461427</v>
      </c>
      <c r="D318" s="78">
        <v>139</v>
      </c>
      <c r="E318" s="79"/>
      <c r="F318" s="80">
        <v>2123</v>
      </c>
      <c r="G318" s="81">
        <v>53.824278751005302</v>
      </c>
      <c r="H318" s="125">
        <f t="shared" si="31"/>
        <v>59.6</v>
      </c>
      <c r="I318" s="81">
        <v>59.6</v>
      </c>
      <c r="K318" s="82">
        <v>2094</v>
      </c>
      <c r="L318" s="83">
        <f t="shared" si="29"/>
        <v>53.824278751005302</v>
      </c>
      <c r="M318" s="83">
        <v>72</v>
      </c>
      <c r="O318" s="85">
        <f t="shared" si="30"/>
        <v>8.3062006870612386</v>
      </c>
      <c r="P318" s="86">
        <v>235.30313561079998</v>
      </c>
      <c r="Q318" s="86">
        <v>237.7</v>
      </c>
      <c r="R318" s="87" t="s">
        <v>87</v>
      </c>
      <c r="S318" s="110">
        <f t="shared" si="32"/>
        <v>2531.9499999999998</v>
      </c>
      <c r="T318" s="88">
        <v>64.099999999999994</v>
      </c>
      <c r="U318" s="88">
        <v>66.3</v>
      </c>
      <c r="X318" s="90">
        <v>83.981748339134995</v>
      </c>
      <c r="Y318" s="91">
        <v>41.087352507007701</v>
      </c>
      <c r="Z318" s="91">
        <v>0</v>
      </c>
      <c r="AA318" s="92">
        <f t="shared" si="33"/>
        <v>125.0691008461427</v>
      </c>
      <c r="AC318" s="48">
        <v>41954</v>
      </c>
      <c r="AD318" s="78">
        <v>135.62206</v>
      </c>
      <c r="AE318" s="81">
        <v>53.98377</v>
      </c>
      <c r="AF318" s="83">
        <f t="shared" si="34"/>
        <v>53.98377</v>
      </c>
      <c r="AG318" s="86">
        <v>233.9</v>
      </c>
      <c r="AH318" s="93">
        <v>56.1</v>
      </c>
    </row>
    <row r="319" spans="1:34" ht="11.25" customHeight="1">
      <c r="A319" s="1">
        <v>42320</v>
      </c>
      <c r="B319" s="77">
        <v>4169</v>
      </c>
      <c r="C319" s="78">
        <f t="shared" si="35"/>
        <v>129.40571225973713</v>
      </c>
      <c r="D319" s="78">
        <v>139</v>
      </c>
      <c r="E319" s="79"/>
      <c r="F319" s="80">
        <v>2123</v>
      </c>
      <c r="G319" s="81">
        <v>53.527537309517001</v>
      </c>
      <c r="H319" s="125">
        <f t="shared" si="31"/>
        <v>59.6</v>
      </c>
      <c r="I319" s="81">
        <v>59.6</v>
      </c>
      <c r="K319" s="82">
        <v>2094</v>
      </c>
      <c r="L319" s="83">
        <f t="shared" si="29"/>
        <v>53.527537309517001</v>
      </c>
      <c r="M319" s="83">
        <v>72</v>
      </c>
      <c r="O319" s="85">
        <f t="shared" si="30"/>
        <v>8.3677909206060814</v>
      </c>
      <c r="P319" s="86">
        <v>237.04790143360003</v>
      </c>
      <c r="Q319" s="86">
        <v>242.7</v>
      </c>
      <c r="R319" s="87" t="s">
        <v>88</v>
      </c>
      <c r="S319" s="110">
        <f t="shared" si="32"/>
        <v>2535.9</v>
      </c>
      <c r="T319" s="88">
        <v>64.2</v>
      </c>
      <c r="U319" s="88">
        <v>66.3</v>
      </c>
      <c r="X319" s="90">
        <v>85.4924287927645</v>
      </c>
      <c r="Y319" s="91">
        <v>43.825961171468101</v>
      </c>
      <c r="Z319" s="91">
        <v>8.7322295504520114E-2</v>
      </c>
      <c r="AA319" s="92">
        <f t="shared" si="33"/>
        <v>129.40571225973713</v>
      </c>
      <c r="AC319" s="48">
        <v>41955</v>
      </c>
      <c r="AD319" s="78">
        <v>134.44538</v>
      </c>
      <c r="AE319" s="81">
        <v>57.569139999999997</v>
      </c>
      <c r="AF319" s="83">
        <f t="shared" si="34"/>
        <v>57.569139999999997</v>
      </c>
      <c r="AG319" s="86">
        <v>247.9</v>
      </c>
      <c r="AH319" s="93">
        <v>54.3</v>
      </c>
    </row>
    <row r="320" spans="1:34" ht="11.25" customHeight="1">
      <c r="A320" s="1">
        <v>42321</v>
      </c>
      <c r="B320" s="77">
        <v>4169</v>
      </c>
      <c r="C320" s="78">
        <f t="shared" si="35"/>
        <v>131.7029635583531</v>
      </c>
      <c r="D320" s="78">
        <v>139</v>
      </c>
      <c r="E320" s="79"/>
      <c r="F320" s="80">
        <v>2123</v>
      </c>
      <c r="G320" s="81">
        <v>53.471693672006396</v>
      </c>
      <c r="H320" s="125">
        <f t="shared" si="31"/>
        <v>59.6</v>
      </c>
      <c r="I320" s="81">
        <v>59.6</v>
      </c>
      <c r="K320" s="82">
        <v>2094</v>
      </c>
      <c r="L320" s="83">
        <f t="shared" si="29"/>
        <v>53.471693672006396</v>
      </c>
      <c r="M320" s="83">
        <v>72</v>
      </c>
      <c r="O320" s="85">
        <f t="shared" si="30"/>
        <v>8.267588503865051</v>
      </c>
      <c r="P320" s="86">
        <v>234.20930605850003</v>
      </c>
      <c r="Q320" s="86">
        <v>242.7</v>
      </c>
      <c r="R320" s="87" t="s">
        <v>88</v>
      </c>
      <c r="S320" s="110">
        <f t="shared" si="32"/>
        <v>2520.1</v>
      </c>
      <c r="T320" s="88">
        <v>63.8</v>
      </c>
      <c r="U320" s="88">
        <v>66.3</v>
      </c>
      <c r="X320" s="90">
        <v>86.410938136266296</v>
      </c>
      <c r="Y320" s="91">
        <v>43.721309068377401</v>
      </c>
      <c r="Z320" s="91">
        <v>1.57071635370941</v>
      </c>
      <c r="AA320" s="92">
        <f t="shared" si="33"/>
        <v>131.7029635583531</v>
      </c>
      <c r="AC320" s="48">
        <v>41956</v>
      </c>
      <c r="AD320" s="78">
        <v>133.60372999999998</v>
      </c>
      <c r="AE320" s="81">
        <v>61.663379999999997</v>
      </c>
      <c r="AF320" s="83">
        <f t="shared" si="34"/>
        <v>61.663379999999997</v>
      </c>
      <c r="AG320" s="86">
        <v>240.8</v>
      </c>
      <c r="AH320" s="93">
        <v>54.2</v>
      </c>
    </row>
    <row r="321" spans="1:34" ht="11.25" customHeight="1">
      <c r="A321" s="1">
        <v>42322</v>
      </c>
      <c r="B321" s="77">
        <v>4169</v>
      </c>
      <c r="C321" s="78">
        <f t="shared" si="35"/>
        <v>137.15896360704792</v>
      </c>
      <c r="D321" s="78">
        <v>139</v>
      </c>
      <c r="E321" s="79"/>
      <c r="F321" s="80">
        <v>2123</v>
      </c>
      <c r="G321" s="81">
        <v>51.920552086565898</v>
      </c>
      <c r="H321" s="125">
        <f t="shared" si="31"/>
        <v>59.6</v>
      </c>
      <c r="I321" s="81">
        <v>59.6</v>
      </c>
      <c r="K321" s="82">
        <v>2094</v>
      </c>
      <c r="L321" s="83">
        <f t="shared" si="29"/>
        <v>51.920552086565898</v>
      </c>
      <c r="M321" s="83">
        <v>72</v>
      </c>
      <c r="O321" s="85">
        <f t="shared" si="30"/>
        <v>8.320879784681587</v>
      </c>
      <c r="P321" s="86">
        <v>235.71897407029994</v>
      </c>
      <c r="Q321" s="86">
        <v>242.7</v>
      </c>
      <c r="R321" s="87" t="s">
        <v>88</v>
      </c>
      <c r="S321" s="110">
        <f t="shared" si="32"/>
        <v>2559.6</v>
      </c>
      <c r="T321" s="88">
        <v>64.8</v>
      </c>
      <c r="U321" s="88">
        <v>66.3</v>
      </c>
      <c r="X321" s="90">
        <v>89.478791582804305</v>
      </c>
      <c r="Y321" s="91">
        <v>38.459558446090099</v>
      </c>
      <c r="Z321" s="91">
        <v>9.2206135781535306</v>
      </c>
      <c r="AA321" s="92">
        <f t="shared" si="33"/>
        <v>137.15896360704792</v>
      </c>
      <c r="AC321" s="48">
        <v>41957</v>
      </c>
      <c r="AD321" s="78">
        <v>137.78518</v>
      </c>
      <c r="AE321" s="81">
        <v>62.248470000000005</v>
      </c>
      <c r="AF321" s="83">
        <f t="shared" si="34"/>
        <v>62.248470000000005</v>
      </c>
      <c r="AG321" s="86">
        <v>229.9</v>
      </c>
      <c r="AH321" s="93">
        <v>55.2</v>
      </c>
    </row>
    <row r="322" spans="1:34" ht="11.25" customHeight="1">
      <c r="A322" s="1">
        <v>42323</v>
      </c>
      <c r="B322" s="77">
        <v>4169</v>
      </c>
      <c r="C322" s="78">
        <f t="shared" si="35"/>
        <v>132.81776228357842</v>
      </c>
      <c r="D322" s="78">
        <v>122</v>
      </c>
      <c r="E322" s="79" t="s">
        <v>89</v>
      </c>
      <c r="F322" s="80">
        <v>2123</v>
      </c>
      <c r="G322" s="81">
        <v>51.563877295125295</v>
      </c>
      <c r="H322" s="125">
        <f t="shared" si="31"/>
        <v>59.6</v>
      </c>
      <c r="I322" s="81">
        <v>59.6</v>
      </c>
      <c r="K322" s="82">
        <v>2094</v>
      </c>
      <c r="L322" s="83">
        <f t="shared" si="29"/>
        <v>51.563877295125295</v>
      </c>
      <c r="M322" s="83">
        <v>72</v>
      </c>
      <c r="O322" s="85">
        <f t="shared" si="30"/>
        <v>8.2787560603178285</v>
      </c>
      <c r="P322" s="86">
        <v>234.52566743109995</v>
      </c>
      <c r="Q322" s="86">
        <v>242.7</v>
      </c>
      <c r="R322" s="87" t="s">
        <v>88</v>
      </c>
      <c r="S322" s="110">
        <f t="shared" si="32"/>
        <v>2555.65</v>
      </c>
      <c r="T322" s="88">
        <v>64.7</v>
      </c>
      <c r="U322" s="88">
        <v>66.3</v>
      </c>
      <c r="X322" s="90">
        <v>88.348325552976192</v>
      </c>
      <c r="Y322" s="91">
        <v>33.675873815217102</v>
      </c>
      <c r="Z322" s="91">
        <v>10.79356291538511</v>
      </c>
      <c r="AA322" s="92">
        <f t="shared" si="33"/>
        <v>132.81776228357842</v>
      </c>
      <c r="AC322" s="48">
        <v>41958</v>
      </c>
      <c r="AD322" s="78">
        <v>136.73966000000001</v>
      </c>
      <c r="AE322" s="81">
        <v>61.119610000000002</v>
      </c>
      <c r="AF322" s="83">
        <f t="shared" si="34"/>
        <v>61.119610000000002</v>
      </c>
      <c r="AG322" s="86">
        <v>230.8</v>
      </c>
      <c r="AH322" s="93">
        <v>55.2</v>
      </c>
    </row>
    <row r="323" spans="1:34" ht="11.25" customHeight="1">
      <c r="A323" s="1">
        <v>42324</v>
      </c>
      <c r="B323" s="77">
        <v>4169</v>
      </c>
      <c r="C323" s="78">
        <f t="shared" si="35"/>
        <v>129.97206218601715</v>
      </c>
      <c r="D323" s="78">
        <v>122</v>
      </c>
      <c r="E323" s="79" t="s">
        <v>89</v>
      </c>
      <c r="F323" s="80">
        <v>2123</v>
      </c>
      <c r="G323" s="81">
        <v>51.3972767374052</v>
      </c>
      <c r="H323" s="125">
        <f t="shared" si="31"/>
        <v>55</v>
      </c>
      <c r="I323" s="81">
        <v>55</v>
      </c>
      <c r="J323" s="94" t="s">
        <v>21</v>
      </c>
      <c r="K323" s="82">
        <v>2094</v>
      </c>
      <c r="L323" s="83">
        <f t="shared" si="29"/>
        <v>51.3972767374052</v>
      </c>
      <c r="M323" s="83">
        <v>72</v>
      </c>
      <c r="O323" s="85">
        <f t="shared" si="30"/>
        <v>8.2882524120017198</v>
      </c>
      <c r="P323" s="86">
        <v>234.79468589240005</v>
      </c>
      <c r="Q323" s="86">
        <v>243.7</v>
      </c>
      <c r="R323" s="87" t="s">
        <v>90</v>
      </c>
      <c r="S323" s="110">
        <f t="shared" si="32"/>
        <v>2563.5500000000002</v>
      </c>
      <c r="T323" s="88">
        <v>64.900000000000006</v>
      </c>
      <c r="U323" s="88">
        <v>66.3</v>
      </c>
      <c r="X323" s="90">
        <v>85.436782430146394</v>
      </c>
      <c r="Y323" s="91">
        <v>32.740770406254505</v>
      </c>
      <c r="Z323" s="91">
        <v>11.794509349616241</v>
      </c>
      <c r="AA323" s="92">
        <f t="shared" si="33"/>
        <v>129.97206218601715</v>
      </c>
      <c r="AC323" s="48">
        <v>41959</v>
      </c>
      <c r="AD323" s="78">
        <v>137.07558</v>
      </c>
      <c r="AE323" s="81">
        <v>61.370150000000002</v>
      </c>
      <c r="AF323" s="83">
        <f t="shared" si="34"/>
        <v>61.370150000000002</v>
      </c>
      <c r="AG323" s="86">
        <v>225.7</v>
      </c>
      <c r="AH323" s="93">
        <v>55.5</v>
      </c>
    </row>
    <row r="324" spans="1:34" ht="11.25" customHeight="1">
      <c r="A324" s="1">
        <v>42325</v>
      </c>
      <c r="B324" s="77">
        <v>4169</v>
      </c>
      <c r="C324" s="78">
        <f t="shared" si="35"/>
        <v>127.28679737600619</v>
      </c>
      <c r="D324" s="78">
        <v>121</v>
      </c>
      <c r="E324" s="79" t="s">
        <v>91</v>
      </c>
      <c r="F324" s="80">
        <v>2123</v>
      </c>
      <c r="G324" s="81">
        <v>52.112981051808397</v>
      </c>
      <c r="H324" s="125">
        <f t="shared" si="31"/>
        <v>55</v>
      </c>
      <c r="I324" s="81">
        <v>55</v>
      </c>
      <c r="J324" s="94" t="s">
        <v>21</v>
      </c>
      <c r="K324" s="82">
        <v>2094</v>
      </c>
      <c r="L324" s="83">
        <f t="shared" ref="L324:L387" si="36">G324</f>
        <v>52.112981051808397</v>
      </c>
      <c r="M324" s="83">
        <v>72</v>
      </c>
      <c r="O324" s="85">
        <f t="shared" ref="O324:O387" si="37">P324*$R$1/1000</f>
        <v>8.3072364001066088</v>
      </c>
      <c r="P324" s="86">
        <v>235.3324759237</v>
      </c>
      <c r="Q324" s="86">
        <v>243.7</v>
      </c>
      <c r="R324" s="87" t="s">
        <v>90</v>
      </c>
      <c r="S324" s="110">
        <f t="shared" si="32"/>
        <v>2543.8000000000002</v>
      </c>
      <c r="T324" s="88">
        <v>64.400000000000006</v>
      </c>
      <c r="U324" s="88">
        <v>66.3</v>
      </c>
      <c r="X324" s="90">
        <v>86.141321323617404</v>
      </c>
      <c r="Y324" s="91">
        <v>32.841159771868604</v>
      </c>
      <c r="Z324" s="91">
        <v>8.3043162805201796</v>
      </c>
      <c r="AA324" s="92">
        <f t="shared" si="33"/>
        <v>127.28679737600619</v>
      </c>
      <c r="AC324" s="48">
        <v>41960</v>
      </c>
      <c r="AD324" s="78">
        <v>136.17944</v>
      </c>
      <c r="AE324" s="81">
        <v>60.642540000000004</v>
      </c>
      <c r="AF324" s="83">
        <f t="shared" si="34"/>
        <v>60.642540000000004</v>
      </c>
      <c r="AG324" s="86">
        <v>229.9</v>
      </c>
      <c r="AH324" s="93">
        <v>55.1</v>
      </c>
    </row>
    <row r="325" spans="1:34" ht="11.25" customHeight="1">
      <c r="A325" s="1">
        <v>42326</v>
      </c>
      <c r="B325" s="77">
        <v>4169</v>
      </c>
      <c r="C325" s="78">
        <f t="shared" si="35"/>
        <v>122.65325563213138</v>
      </c>
      <c r="D325" s="78">
        <v>121</v>
      </c>
      <c r="E325" s="79" t="s">
        <v>91</v>
      </c>
      <c r="F325" s="80">
        <v>2123</v>
      </c>
      <c r="G325" s="81">
        <v>50.671610259547997</v>
      </c>
      <c r="H325" s="125">
        <f t="shared" ref="H325:H388" si="38">IF(I325&lt;M325, I325, M325)</f>
        <v>55</v>
      </c>
      <c r="I325" s="81">
        <v>55</v>
      </c>
      <c r="J325" s="94" t="s">
        <v>21</v>
      </c>
      <c r="K325" s="82">
        <v>2094</v>
      </c>
      <c r="L325" s="83">
        <f t="shared" si="36"/>
        <v>50.671610259547997</v>
      </c>
      <c r="M325" s="83">
        <v>72</v>
      </c>
      <c r="O325" s="85">
        <f t="shared" si="37"/>
        <v>8.3722198275518807</v>
      </c>
      <c r="P325" s="86">
        <v>237.17336621960001</v>
      </c>
      <c r="Q325" s="86">
        <v>243.7</v>
      </c>
      <c r="R325" s="87" t="s">
        <v>92</v>
      </c>
      <c r="S325" s="110">
        <f t="shared" ref="S325:S388" si="39">T325*$V$1</f>
        <v>2559.6</v>
      </c>
      <c r="T325" s="88">
        <v>64.8</v>
      </c>
      <c r="U325" s="88">
        <v>66.3</v>
      </c>
      <c r="X325" s="90">
        <v>86.826711473368292</v>
      </c>
      <c r="Y325" s="91">
        <v>34.3593489098646</v>
      </c>
      <c r="Z325" s="91">
        <v>1.4671952488984801</v>
      </c>
      <c r="AA325" s="92">
        <f t="shared" ref="AA325:AA388" si="40">SUM(X325:Z325)</f>
        <v>122.65325563213138</v>
      </c>
      <c r="AC325" s="48">
        <v>41961</v>
      </c>
      <c r="AD325" s="78">
        <v>141.16291999999999</v>
      </c>
      <c r="AE325" s="81">
        <v>63.546730000000004</v>
      </c>
      <c r="AF325" s="83">
        <f t="shared" ref="AF325:AF388" si="41">AE325</f>
        <v>63.546730000000004</v>
      </c>
      <c r="AG325" s="86">
        <v>235.3</v>
      </c>
      <c r="AH325" s="93">
        <v>55.3</v>
      </c>
    </row>
    <row r="326" spans="1:34" ht="11.25" customHeight="1">
      <c r="A326" s="1">
        <v>42327</v>
      </c>
      <c r="B326" s="77">
        <v>4169</v>
      </c>
      <c r="C326" s="78">
        <f t="shared" si="35"/>
        <v>125.96043604947539</v>
      </c>
      <c r="D326" s="78">
        <v>121</v>
      </c>
      <c r="E326" s="79" t="s">
        <v>91</v>
      </c>
      <c r="F326" s="80">
        <v>2123</v>
      </c>
      <c r="G326" s="81">
        <v>49.866550769682696</v>
      </c>
      <c r="H326" s="125">
        <f t="shared" si="38"/>
        <v>55</v>
      </c>
      <c r="I326" s="81">
        <v>55</v>
      </c>
      <c r="J326" s="94" t="s">
        <v>21</v>
      </c>
      <c r="K326" s="82">
        <v>2094</v>
      </c>
      <c r="L326" s="83">
        <f t="shared" si="36"/>
        <v>49.866550769682696</v>
      </c>
      <c r="M326" s="83">
        <v>72</v>
      </c>
      <c r="O326" s="85">
        <f t="shared" si="37"/>
        <v>8.4720131429524805</v>
      </c>
      <c r="P326" s="86">
        <v>240.00037232160003</v>
      </c>
      <c r="Q326" s="86">
        <v>240.7</v>
      </c>
      <c r="R326" s="106" t="s">
        <v>93</v>
      </c>
      <c r="S326" s="110">
        <f t="shared" si="39"/>
        <v>2516.15</v>
      </c>
      <c r="T326" s="88">
        <v>63.7</v>
      </c>
      <c r="U326" s="88">
        <v>66.3</v>
      </c>
      <c r="X326" s="90">
        <v>85.419794307983395</v>
      </c>
      <c r="Y326" s="91">
        <v>35.673452395003693</v>
      </c>
      <c r="Z326" s="91">
        <v>4.8671893464883098</v>
      </c>
      <c r="AA326" s="92">
        <f t="shared" si="40"/>
        <v>125.96043604947539</v>
      </c>
      <c r="AC326" s="48">
        <v>41962</v>
      </c>
      <c r="AD326" s="78">
        <v>134.23878999999999</v>
      </c>
      <c r="AE326" s="81">
        <v>59.77496</v>
      </c>
      <c r="AF326" s="83">
        <f t="shared" si="41"/>
        <v>59.77496</v>
      </c>
      <c r="AG326" s="86">
        <v>227.5</v>
      </c>
      <c r="AH326" s="93">
        <v>55.9</v>
      </c>
    </row>
    <row r="327" spans="1:34" ht="11.25" customHeight="1">
      <c r="A327" s="1">
        <v>42328</v>
      </c>
      <c r="B327" s="77">
        <v>4169</v>
      </c>
      <c r="C327" s="78">
        <f t="shared" si="35"/>
        <v>131.71201485366615</v>
      </c>
      <c r="D327" s="78">
        <v>122</v>
      </c>
      <c r="E327" s="79" t="s">
        <v>89</v>
      </c>
      <c r="F327" s="80">
        <v>2123</v>
      </c>
      <c r="G327" s="81">
        <v>48.265741793428703</v>
      </c>
      <c r="H327" s="125">
        <f t="shared" si="38"/>
        <v>55</v>
      </c>
      <c r="I327" s="81">
        <v>55</v>
      </c>
      <c r="J327" s="94" t="s">
        <v>21</v>
      </c>
      <c r="K327" s="82">
        <v>2094</v>
      </c>
      <c r="L327" s="83">
        <f t="shared" si="36"/>
        <v>48.265741793428703</v>
      </c>
      <c r="M327" s="83">
        <v>72</v>
      </c>
      <c r="O327" s="85">
        <f t="shared" si="37"/>
        <v>8.5004979692018185</v>
      </c>
      <c r="P327" s="86">
        <v>240.80730790939998</v>
      </c>
      <c r="Q327" s="86">
        <v>244.7</v>
      </c>
      <c r="R327" s="106" t="s">
        <v>94</v>
      </c>
      <c r="S327" s="110">
        <f t="shared" si="39"/>
        <v>2539.85</v>
      </c>
      <c r="T327" s="88">
        <v>64.3</v>
      </c>
      <c r="U327" s="88">
        <v>68.900000000000006</v>
      </c>
      <c r="V327" s="89" t="s">
        <v>95</v>
      </c>
      <c r="X327" s="90">
        <v>84.2056563426694</v>
      </c>
      <c r="Y327" s="91">
        <v>47.504598089264995</v>
      </c>
      <c r="Z327" s="91">
        <v>1.760421731736924E-3</v>
      </c>
      <c r="AA327" s="92">
        <f t="shared" si="40"/>
        <v>131.71201485366615</v>
      </c>
      <c r="AC327" s="48">
        <v>41963</v>
      </c>
      <c r="AD327" s="78">
        <v>131.60548</v>
      </c>
      <c r="AE327" s="81">
        <v>61.25544</v>
      </c>
      <c r="AF327" s="83">
        <f t="shared" si="41"/>
        <v>61.25544</v>
      </c>
      <c r="AG327" s="86">
        <v>236.1</v>
      </c>
      <c r="AH327" s="93">
        <v>54.7</v>
      </c>
    </row>
    <row r="328" spans="1:34" ht="11.25" customHeight="1">
      <c r="A328" s="1">
        <v>42329</v>
      </c>
      <c r="B328" s="77">
        <v>4169</v>
      </c>
      <c r="C328" s="78">
        <f t="shared" si="35"/>
        <v>132.83616402938407</v>
      </c>
      <c r="D328" s="78">
        <v>122</v>
      </c>
      <c r="E328" s="79" t="s">
        <v>89</v>
      </c>
      <c r="F328" s="80">
        <v>2123</v>
      </c>
      <c r="G328" s="81">
        <v>56.760389733967997</v>
      </c>
      <c r="H328" s="125">
        <f t="shared" si="38"/>
        <v>59.6</v>
      </c>
      <c r="I328" s="81">
        <v>59.6</v>
      </c>
      <c r="K328" s="82">
        <v>2094</v>
      </c>
      <c r="L328" s="83">
        <f t="shared" si="36"/>
        <v>56.760389733967997</v>
      </c>
      <c r="M328" s="83">
        <v>72</v>
      </c>
      <c r="O328" s="85">
        <f t="shared" si="37"/>
        <v>8.3845776830147685</v>
      </c>
      <c r="P328" s="86">
        <v>237.52344711089995</v>
      </c>
      <c r="Q328" s="86">
        <v>244.7</v>
      </c>
      <c r="R328" s="106" t="s">
        <v>93</v>
      </c>
      <c r="S328" s="110">
        <f t="shared" si="39"/>
        <v>2528</v>
      </c>
      <c r="T328" s="88">
        <v>64</v>
      </c>
      <c r="U328" s="88">
        <v>68.900000000000006</v>
      </c>
      <c r="X328" s="90">
        <v>85.57595327949349</v>
      </c>
      <c r="Y328" s="91">
        <v>47.260100171332404</v>
      </c>
      <c r="Z328" s="91">
        <v>1.10578558180067E-4</v>
      </c>
      <c r="AA328" s="92">
        <f t="shared" si="40"/>
        <v>132.83616402938407</v>
      </c>
      <c r="AC328" s="48">
        <v>41964</v>
      </c>
      <c r="AD328" s="78">
        <v>137.63317999999998</v>
      </c>
      <c r="AE328" s="81">
        <v>59.258900000000004</v>
      </c>
      <c r="AF328" s="83">
        <f t="shared" si="41"/>
        <v>59.258900000000004</v>
      </c>
      <c r="AG328" s="86">
        <v>240.6</v>
      </c>
      <c r="AH328" s="93">
        <v>55</v>
      </c>
    </row>
    <row r="329" spans="1:34" ht="11.25" customHeight="1">
      <c r="A329" s="1">
        <v>42330</v>
      </c>
      <c r="B329" s="77">
        <v>4169</v>
      </c>
      <c r="C329" s="78">
        <f t="shared" si="35"/>
        <v>133.99590207414903</v>
      </c>
      <c r="D329" s="78">
        <v>122</v>
      </c>
      <c r="E329" s="79" t="s">
        <v>89</v>
      </c>
      <c r="F329" s="80">
        <v>2123</v>
      </c>
      <c r="G329" s="81">
        <v>57.899839589416501</v>
      </c>
      <c r="H329" s="125">
        <f t="shared" si="38"/>
        <v>59.6</v>
      </c>
      <c r="I329" s="81">
        <v>59.6</v>
      </c>
      <c r="K329" s="82">
        <v>2094</v>
      </c>
      <c r="L329" s="83">
        <f t="shared" si="36"/>
        <v>57.899839589416501</v>
      </c>
      <c r="M329" s="83">
        <v>72</v>
      </c>
      <c r="O329" s="85">
        <f t="shared" si="37"/>
        <v>8.6783631818546425</v>
      </c>
      <c r="P329" s="86">
        <v>245.84598248880008</v>
      </c>
      <c r="Q329" s="86">
        <v>244.7</v>
      </c>
      <c r="R329" s="106" t="s">
        <v>93</v>
      </c>
      <c r="S329" s="110">
        <f t="shared" si="39"/>
        <v>2547.75</v>
      </c>
      <c r="T329" s="88">
        <v>64.5</v>
      </c>
      <c r="U329" s="88">
        <v>68.900000000000006</v>
      </c>
      <c r="X329" s="90">
        <v>81.461326595723392</v>
      </c>
      <c r="Y329" s="91">
        <v>47.378536707044795</v>
      </c>
      <c r="Z329" s="91">
        <v>5.1560387713808602</v>
      </c>
      <c r="AA329" s="92">
        <f t="shared" si="40"/>
        <v>133.99590207414903</v>
      </c>
      <c r="AC329" s="48">
        <v>41965</v>
      </c>
      <c r="AD329" s="78">
        <v>135.68459000000001</v>
      </c>
      <c r="AE329" s="81">
        <v>61.269640000000003</v>
      </c>
      <c r="AF329" s="83">
        <f t="shared" si="41"/>
        <v>61.269640000000003</v>
      </c>
      <c r="AG329" s="86">
        <v>240.2</v>
      </c>
      <c r="AH329" s="93">
        <v>56.7</v>
      </c>
    </row>
    <row r="330" spans="1:34" ht="11.25" customHeight="1">
      <c r="A330" s="1">
        <v>42331</v>
      </c>
      <c r="B330" s="77">
        <v>4169</v>
      </c>
      <c r="C330" s="78">
        <f t="shared" si="35"/>
        <v>128.04386461864766</v>
      </c>
      <c r="D330" s="78">
        <v>122</v>
      </c>
      <c r="E330" s="79" t="s">
        <v>89</v>
      </c>
      <c r="F330" s="80">
        <v>2123</v>
      </c>
      <c r="G330" s="81">
        <v>56.755500032949904</v>
      </c>
      <c r="H330" s="125">
        <f t="shared" si="38"/>
        <v>59.6</v>
      </c>
      <c r="I330" s="81">
        <v>59.6</v>
      </c>
      <c r="K330" s="82">
        <v>2094</v>
      </c>
      <c r="L330" s="83">
        <f t="shared" si="36"/>
        <v>56.755500032949904</v>
      </c>
      <c r="M330" s="83">
        <v>72</v>
      </c>
      <c r="O330" s="85">
        <f t="shared" si="37"/>
        <v>8.4444361764243503</v>
      </c>
      <c r="P330" s="86">
        <v>239.2191551395</v>
      </c>
      <c r="Q330" s="86">
        <v>242.7</v>
      </c>
      <c r="R330" s="106" t="s">
        <v>96</v>
      </c>
      <c r="S330" s="110">
        <f t="shared" si="39"/>
        <v>2535.9</v>
      </c>
      <c r="T330" s="88">
        <v>64.2</v>
      </c>
      <c r="U330" s="88">
        <v>68.900000000000006</v>
      </c>
      <c r="X330" s="90">
        <v>82.253518016049895</v>
      </c>
      <c r="Y330" s="91">
        <v>45.674010778317999</v>
      </c>
      <c r="Z330" s="91">
        <v>0.11633582427976999</v>
      </c>
      <c r="AA330" s="92">
        <f t="shared" si="40"/>
        <v>128.04386461864766</v>
      </c>
      <c r="AC330" s="48">
        <v>41966</v>
      </c>
      <c r="AD330" s="78">
        <v>131.94962000000001</v>
      </c>
      <c r="AE330" s="81">
        <v>55.978610000000003</v>
      </c>
      <c r="AF330" s="83">
        <f t="shared" si="41"/>
        <v>55.978610000000003</v>
      </c>
      <c r="AG330" s="86">
        <v>239.9</v>
      </c>
      <c r="AH330" s="93">
        <v>57.1</v>
      </c>
    </row>
    <row r="331" spans="1:34" ht="11.25" customHeight="1">
      <c r="A331" s="1">
        <v>42332</v>
      </c>
      <c r="B331" s="77">
        <v>4169</v>
      </c>
      <c r="C331" s="78">
        <f t="shared" ref="C331:C394" si="42">$AA331</f>
        <v>132.86179016908798</v>
      </c>
      <c r="D331" s="78">
        <v>121</v>
      </c>
      <c r="E331" s="79" t="s">
        <v>97</v>
      </c>
      <c r="F331" s="80">
        <v>2123</v>
      </c>
      <c r="G331" s="81">
        <v>58.768184293631002</v>
      </c>
      <c r="H331" s="125">
        <f t="shared" si="38"/>
        <v>59.6</v>
      </c>
      <c r="I331" s="81">
        <v>59.6</v>
      </c>
      <c r="K331" s="82">
        <v>2094</v>
      </c>
      <c r="L331" s="83">
        <f t="shared" si="36"/>
        <v>58.768184293631002</v>
      </c>
      <c r="M331" s="83">
        <v>72</v>
      </c>
      <c r="O331" s="85">
        <f t="shared" si="37"/>
        <v>8.0424190243838982</v>
      </c>
      <c r="P331" s="86">
        <v>227.83056726299998</v>
      </c>
      <c r="Q331" s="86">
        <v>245.7</v>
      </c>
      <c r="R331" s="106" t="s">
        <v>98</v>
      </c>
      <c r="S331" s="110">
        <f t="shared" si="39"/>
        <v>2500.35</v>
      </c>
      <c r="T331" s="88">
        <v>63.3</v>
      </c>
      <c r="U331" s="88">
        <v>68.900000000000006</v>
      </c>
      <c r="X331" s="90">
        <v>86.250259846577904</v>
      </c>
      <c r="Y331" s="91">
        <v>46.6098477507282</v>
      </c>
      <c r="Z331" s="91">
        <v>1.6825717818737E-3</v>
      </c>
      <c r="AA331" s="92">
        <f t="shared" si="40"/>
        <v>132.86179016908798</v>
      </c>
      <c r="AC331" s="48">
        <v>41967</v>
      </c>
      <c r="AD331" s="78">
        <v>135.31819999999999</v>
      </c>
      <c r="AE331" s="81">
        <v>59.305</v>
      </c>
      <c r="AF331" s="83">
        <f t="shared" si="41"/>
        <v>59.305</v>
      </c>
      <c r="AG331" s="86">
        <v>243.2</v>
      </c>
      <c r="AH331" s="93">
        <v>58.8</v>
      </c>
    </row>
    <row r="332" spans="1:34" ht="11.25" customHeight="1">
      <c r="A332" s="1">
        <v>42333</v>
      </c>
      <c r="B332" s="77">
        <v>4169</v>
      </c>
      <c r="C332" s="78">
        <f t="shared" si="42"/>
        <v>140.95093667153014</v>
      </c>
      <c r="D332" s="78">
        <v>121</v>
      </c>
      <c r="E332" s="79" t="s">
        <v>99</v>
      </c>
      <c r="F332" s="80">
        <v>2123</v>
      </c>
      <c r="G332" s="81">
        <v>57.201057370825801</v>
      </c>
      <c r="H332" s="125">
        <f t="shared" si="38"/>
        <v>59.6</v>
      </c>
      <c r="I332" s="81">
        <v>59.6</v>
      </c>
      <c r="K332" s="82">
        <v>2094</v>
      </c>
      <c r="L332" s="83">
        <f t="shared" si="36"/>
        <v>57.201057370825801</v>
      </c>
      <c r="M332" s="83">
        <v>72</v>
      </c>
      <c r="O332" s="85">
        <f t="shared" si="37"/>
        <v>7.8377000916674726</v>
      </c>
      <c r="P332" s="86">
        <v>222.03116406990009</v>
      </c>
      <c r="Q332" s="86">
        <v>244.7</v>
      </c>
      <c r="R332" s="106" t="s">
        <v>100</v>
      </c>
      <c r="S332" s="110">
        <f t="shared" si="39"/>
        <v>2508.25</v>
      </c>
      <c r="T332" s="88">
        <v>63.5</v>
      </c>
      <c r="U332" s="88">
        <v>68.900000000000006</v>
      </c>
      <c r="X332" s="90">
        <v>91.593182485016996</v>
      </c>
      <c r="Y332" s="91">
        <v>49.3576848773845</v>
      </c>
      <c r="Z332" s="91">
        <v>6.9309128655327599E-5</v>
      </c>
      <c r="AA332" s="92">
        <f t="shared" si="40"/>
        <v>140.95093667153014</v>
      </c>
      <c r="AC332" s="48">
        <v>41968</v>
      </c>
      <c r="AD332" s="78">
        <v>139.68990000000002</v>
      </c>
      <c r="AE332" s="81">
        <v>57.963099999999997</v>
      </c>
      <c r="AF332" s="83">
        <f t="shared" si="41"/>
        <v>57.963099999999997</v>
      </c>
      <c r="AG332" s="86">
        <v>239.9</v>
      </c>
      <c r="AH332" s="93">
        <v>58.5</v>
      </c>
    </row>
    <row r="333" spans="1:34" ht="11.25" customHeight="1">
      <c r="A333" s="1">
        <v>42334</v>
      </c>
      <c r="B333" s="77">
        <v>4169</v>
      </c>
      <c r="C333" s="78">
        <f t="shared" si="42"/>
        <v>125.8477121204487</v>
      </c>
      <c r="D333" s="78">
        <v>128</v>
      </c>
      <c r="E333" s="79"/>
      <c r="F333" s="80">
        <v>2123</v>
      </c>
      <c r="G333" s="81">
        <v>56.966584452454299</v>
      </c>
      <c r="H333" s="125">
        <f t="shared" si="38"/>
        <v>59.6</v>
      </c>
      <c r="I333" s="81">
        <v>59.6</v>
      </c>
      <c r="K333" s="82">
        <v>2094</v>
      </c>
      <c r="L333" s="83">
        <f t="shared" si="36"/>
        <v>56.966584452454299</v>
      </c>
      <c r="M333" s="83">
        <v>72</v>
      </c>
      <c r="O333" s="85">
        <f t="shared" si="37"/>
        <v>7.9866502972508018</v>
      </c>
      <c r="P333" s="86">
        <v>226.25071663600005</v>
      </c>
      <c r="Q333" s="86">
        <v>244.7</v>
      </c>
      <c r="R333" s="106" t="s">
        <v>100</v>
      </c>
      <c r="S333" s="110">
        <f t="shared" si="39"/>
        <v>2468.75</v>
      </c>
      <c r="T333" s="88">
        <v>62.5</v>
      </c>
      <c r="U333" s="88">
        <v>68.900000000000006</v>
      </c>
      <c r="X333" s="90">
        <v>82.749574770676602</v>
      </c>
      <c r="Y333" s="91">
        <v>43.098137349772102</v>
      </c>
      <c r="Z333" s="91">
        <v>0</v>
      </c>
      <c r="AA333" s="92">
        <f t="shared" si="40"/>
        <v>125.8477121204487</v>
      </c>
      <c r="AC333" s="48">
        <v>41969</v>
      </c>
      <c r="AD333" s="78">
        <v>137.63705000000002</v>
      </c>
      <c r="AE333" s="81">
        <v>58.702489999999997</v>
      </c>
      <c r="AF333" s="83">
        <f t="shared" si="41"/>
        <v>58.702489999999997</v>
      </c>
      <c r="AG333" s="86">
        <v>244.7</v>
      </c>
      <c r="AH333" s="93">
        <v>57.3</v>
      </c>
    </row>
    <row r="334" spans="1:34" ht="11.25" customHeight="1">
      <c r="A334" s="1">
        <v>42335</v>
      </c>
      <c r="B334" s="77">
        <v>4169</v>
      </c>
      <c r="C334" s="78">
        <f t="shared" si="42"/>
        <v>128.07097147764591</v>
      </c>
      <c r="D334" s="78">
        <v>128</v>
      </c>
      <c r="E334" s="79"/>
      <c r="F334" s="80">
        <v>2123</v>
      </c>
      <c r="G334" s="81">
        <v>55.073937795247701</v>
      </c>
      <c r="H334" s="125">
        <f t="shared" si="38"/>
        <v>59.6</v>
      </c>
      <c r="I334" s="81">
        <v>59.6</v>
      </c>
      <c r="K334" s="82">
        <v>2094</v>
      </c>
      <c r="L334" s="83">
        <f t="shared" si="36"/>
        <v>55.073937795247701</v>
      </c>
      <c r="M334" s="83">
        <v>72</v>
      </c>
      <c r="O334" s="85">
        <f t="shared" si="37"/>
        <v>8.0590564556776254</v>
      </c>
      <c r="P334" s="86">
        <v>228.3018825970999</v>
      </c>
      <c r="Q334" s="86">
        <v>249.7</v>
      </c>
      <c r="R334" s="106" t="s">
        <v>101</v>
      </c>
      <c r="S334" s="110">
        <f t="shared" si="39"/>
        <v>2452.9500000000003</v>
      </c>
      <c r="T334" s="88">
        <v>62.1</v>
      </c>
      <c r="U334" s="88">
        <v>68.900000000000006</v>
      </c>
      <c r="X334" s="90">
        <v>93.012096654662301</v>
      </c>
      <c r="Y334" s="91">
        <v>35.057498202937296</v>
      </c>
      <c r="Z334" s="91">
        <v>1.376620046297709E-3</v>
      </c>
      <c r="AA334" s="92">
        <f t="shared" si="40"/>
        <v>128.07097147764591</v>
      </c>
      <c r="AC334" s="48">
        <v>41970</v>
      </c>
      <c r="AD334" s="78">
        <v>137.67734999999999</v>
      </c>
      <c r="AE334" s="81">
        <v>56.84037</v>
      </c>
      <c r="AF334" s="83">
        <f t="shared" si="41"/>
        <v>56.84037</v>
      </c>
      <c r="AG334" s="86">
        <v>240.8</v>
      </c>
      <c r="AH334" s="93">
        <v>58.2</v>
      </c>
    </row>
    <row r="335" spans="1:34" ht="11.25" customHeight="1">
      <c r="A335" s="1">
        <v>42336</v>
      </c>
      <c r="B335" s="77">
        <v>4169</v>
      </c>
      <c r="C335" s="78">
        <f t="shared" si="42"/>
        <v>127.62037632140323</v>
      </c>
      <c r="D335" s="78">
        <v>128</v>
      </c>
      <c r="E335" s="79"/>
      <c r="F335" s="80">
        <v>2123</v>
      </c>
      <c r="G335" s="81">
        <v>57.675202811895304</v>
      </c>
      <c r="H335" s="125">
        <f t="shared" si="38"/>
        <v>59.6</v>
      </c>
      <c r="I335" s="81">
        <v>59.6</v>
      </c>
      <c r="K335" s="82">
        <v>2094</v>
      </c>
      <c r="L335" s="83">
        <f t="shared" si="36"/>
        <v>57.675202811895304</v>
      </c>
      <c r="M335" s="83">
        <v>72</v>
      </c>
      <c r="O335" s="85">
        <f t="shared" si="37"/>
        <v>8.2254179374179284</v>
      </c>
      <c r="P335" s="86">
        <v>233.01467244809996</v>
      </c>
      <c r="Q335" s="86">
        <v>249.7</v>
      </c>
      <c r="R335" s="106" t="s">
        <v>101</v>
      </c>
      <c r="S335" s="110">
        <f t="shared" si="39"/>
        <v>2480.6</v>
      </c>
      <c r="T335" s="88">
        <v>62.8</v>
      </c>
      <c r="U335" s="88">
        <v>69.599999999999994</v>
      </c>
      <c r="V335" s="89" t="s">
        <v>102</v>
      </c>
      <c r="X335" s="90">
        <v>88.8008000724396</v>
      </c>
      <c r="Y335" s="91">
        <v>38.819358193738296</v>
      </c>
      <c r="Z335" s="91">
        <v>2.180552253316716E-4</v>
      </c>
      <c r="AA335" s="92">
        <f t="shared" si="40"/>
        <v>127.62037632140323</v>
      </c>
      <c r="AC335" s="48">
        <v>41971</v>
      </c>
      <c r="AD335" s="78">
        <v>138.53200000000001</v>
      </c>
      <c r="AE335" s="81">
        <v>56.893459999999997</v>
      </c>
      <c r="AF335" s="83">
        <f t="shared" si="41"/>
        <v>56.893459999999997</v>
      </c>
      <c r="AG335" s="86">
        <v>237</v>
      </c>
      <c r="AH335" s="93">
        <v>58.9</v>
      </c>
    </row>
    <row r="336" spans="1:34" ht="11.25" customHeight="1">
      <c r="A336" s="1">
        <v>42337</v>
      </c>
      <c r="B336" s="77">
        <v>4169</v>
      </c>
      <c r="C336" s="78">
        <f t="shared" si="42"/>
        <v>128.71109632982086</v>
      </c>
      <c r="D336" s="78">
        <v>128</v>
      </c>
      <c r="E336" s="79"/>
      <c r="F336" s="80">
        <v>2123</v>
      </c>
      <c r="G336" s="81">
        <v>57.573122561287896</v>
      </c>
      <c r="H336" s="125">
        <f t="shared" si="38"/>
        <v>59.6</v>
      </c>
      <c r="I336" s="81">
        <v>59.6</v>
      </c>
      <c r="K336" s="82">
        <v>2094</v>
      </c>
      <c r="L336" s="83">
        <f t="shared" si="36"/>
        <v>57.573122561287896</v>
      </c>
      <c r="M336" s="83">
        <v>72</v>
      </c>
      <c r="O336" s="85">
        <f t="shared" si="37"/>
        <v>8.179791949143139</v>
      </c>
      <c r="P336" s="86">
        <v>231.72215153379997</v>
      </c>
      <c r="Q336" s="86">
        <v>249.7</v>
      </c>
      <c r="R336" s="106" t="s">
        <v>101</v>
      </c>
      <c r="S336" s="110">
        <f t="shared" si="39"/>
        <v>2520.1</v>
      </c>
      <c r="T336" s="88">
        <v>63.8</v>
      </c>
      <c r="U336" s="88">
        <v>69.599999999999994</v>
      </c>
      <c r="X336" s="90">
        <v>89.01103000765049</v>
      </c>
      <c r="Y336" s="91">
        <v>39.697275469721198</v>
      </c>
      <c r="Z336" s="91">
        <v>2.79085244917518E-3</v>
      </c>
      <c r="AA336" s="92">
        <f t="shared" si="40"/>
        <v>128.71109632982086</v>
      </c>
      <c r="AC336" s="48">
        <v>41972</v>
      </c>
      <c r="AD336" s="78">
        <v>137.40727000000001</v>
      </c>
      <c r="AE336" s="81">
        <v>58.785530000000001</v>
      </c>
      <c r="AF336" s="83">
        <f t="shared" si="41"/>
        <v>58.785530000000001</v>
      </c>
      <c r="AG336" s="86">
        <v>237.2</v>
      </c>
      <c r="AH336" s="93">
        <v>59</v>
      </c>
    </row>
    <row r="337" spans="1:34" ht="11.25" customHeight="1">
      <c r="A337" s="1">
        <v>42338</v>
      </c>
      <c r="B337" s="77">
        <v>4169</v>
      </c>
      <c r="C337" s="78">
        <f t="shared" si="42"/>
        <v>126.4168543291804</v>
      </c>
      <c r="D337" s="78">
        <v>128</v>
      </c>
      <c r="E337" s="79"/>
      <c r="F337" s="80">
        <v>2123</v>
      </c>
      <c r="G337" s="81">
        <v>55.086303168249394</v>
      </c>
      <c r="H337" s="125">
        <f t="shared" si="38"/>
        <v>59.6</v>
      </c>
      <c r="I337" s="81">
        <v>59.6</v>
      </c>
      <c r="K337" s="82">
        <v>2094</v>
      </c>
      <c r="L337" s="83">
        <f t="shared" si="36"/>
        <v>55.086303168249394</v>
      </c>
      <c r="M337" s="83">
        <v>67</v>
      </c>
      <c r="O337" s="85">
        <f t="shared" si="37"/>
        <v>8.0510711499021692</v>
      </c>
      <c r="P337" s="86">
        <v>228.07566996890003</v>
      </c>
      <c r="Q337" s="86">
        <v>249.7</v>
      </c>
      <c r="R337" s="106" t="s">
        <v>101</v>
      </c>
      <c r="S337" s="110">
        <f t="shared" si="39"/>
        <v>2528</v>
      </c>
      <c r="T337" s="88">
        <v>64</v>
      </c>
      <c r="U337" s="88">
        <v>69.599999999999994</v>
      </c>
      <c r="X337" s="90">
        <v>86.735261119669588</v>
      </c>
      <c r="Y337" s="91">
        <v>39.681483419360497</v>
      </c>
      <c r="Z337" s="91">
        <v>1.09790150324503E-4</v>
      </c>
      <c r="AA337" s="92">
        <f t="shared" si="40"/>
        <v>126.4168543291804</v>
      </c>
      <c r="AC337" s="48">
        <v>41973</v>
      </c>
      <c r="AD337" s="78">
        <v>135.6181</v>
      </c>
      <c r="AE337" s="81">
        <v>59.510690000000004</v>
      </c>
      <c r="AF337" s="83">
        <f t="shared" si="41"/>
        <v>59.510690000000004</v>
      </c>
      <c r="AG337" s="86">
        <v>241.3</v>
      </c>
      <c r="AH337" s="93">
        <v>58.8</v>
      </c>
    </row>
    <row r="338" spans="1:34" ht="11.25" customHeight="1">
      <c r="A338" s="1">
        <v>42339</v>
      </c>
      <c r="B338" s="77">
        <v>4085</v>
      </c>
      <c r="C338" s="78">
        <f t="shared" si="42"/>
        <v>124.04596834630168</v>
      </c>
      <c r="D338" s="78">
        <v>127</v>
      </c>
      <c r="E338" s="79"/>
      <c r="F338" s="80">
        <v>2007</v>
      </c>
      <c r="G338" s="81">
        <v>53.341591161480103</v>
      </c>
      <c r="H338" s="125">
        <f t="shared" si="38"/>
        <v>59</v>
      </c>
      <c r="I338" s="81">
        <v>59</v>
      </c>
      <c r="K338" s="82">
        <v>2059</v>
      </c>
      <c r="L338" s="83">
        <f t="shared" si="36"/>
        <v>53.341591161480103</v>
      </c>
      <c r="M338" s="83">
        <v>67</v>
      </c>
      <c r="O338" s="85">
        <f t="shared" si="37"/>
        <v>8.3017284473427502</v>
      </c>
      <c r="P338" s="86">
        <v>235.17644326750002</v>
      </c>
      <c r="Q338" s="86">
        <v>252.7</v>
      </c>
      <c r="R338" s="87" t="s">
        <v>103</v>
      </c>
      <c r="S338" s="110">
        <f t="shared" si="39"/>
        <v>2530.5252350000001</v>
      </c>
      <c r="T338" s="88">
        <v>64.063929999999999</v>
      </c>
      <c r="U338" s="88">
        <v>69</v>
      </c>
      <c r="X338" s="90">
        <v>82.634947987321198</v>
      </c>
      <c r="Y338" s="91">
        <v>41.410985502237196</v>
      </c>
      <c r="Z338" s="91">
        <v>3.4856743282741901E-5</v>
      </c>
      <c r="AA338" s="92">
        <f t="shared" si="40"/>
        <v>124.04596834630168</v>
      </c>
      <c r="AC338" s="48">
        <v>41974</v>
      </c>
      <c r="AD338" s="78">
        <v>138.44153</v>
      </c>
      <c r="AE338" s="81">
        <v>60.804279999999999</v>
      </c>
      <c r="AF338" s="83">
        <f t="shared" si="41"/>
        <v>60.804279999999999</v>
      </c>
      <c r="AG338" s="86">
        <v>237.7</v>
      </c>
      <c r="AH338" s="93">
        <v>58.6</v>
      </c>
    </row>
    <row r="339" spans="1:34" ht="11.25" customHeight="1">
      <c r="A339" s="1">
        <v>42340</v>
      </c>
      <c r="B339" s="77">
        <v>4085</v>
      </c>
      <c r="C339" s="78">
        <f t="shared" si="42"/>
        <v>132.480288756005</v>
      </c>
      <c r="D339" s="78">
        <v>127</v>
      </c>
      <c r="E339" s="79"/>
      <c r="F339" s="80">
        <v>2007</v>
      </c>
      <c r="G339" s="81">
        <v>54.0342458679063</v>
      </c>
      <c r="H339" s="125">
        <f t="shared" si="38"/>
        <v>59</v>
      </c>
      <c r="I339" s="81">
        <v>59</v>
      </c>
      <c r="K339" s="82">
        <v>2059</v>
      </c>
      <c r="L339" s="83">
        <f t="shared" si="36"/>
        <v>54.0342458679063</v>
      </c>
      <c r="M339" s="83">
        <v>67</v>
      </c>
      <c r="O339" s="85">
        <f t="shared" si="37"/>
        <v>8.2836771129307092</v>
      </c>
      <c r="P339" s="86">
        <v>234.66507402069999</v>
      </c>
      <c r="Q339" s="86">
        <v>252.7</v>
      </c>
      <c r="S339" s="110">
        <f t="shared" si="39"/>
        <v>2518.4457400000001</v>
      </c>
      <c r="T339" s="88">
        <v>63.758119999999998</v>
      </c>
      <c r="U339" s="88">
        <v>69</v>
      </c>
      <c r="X339" s="90">
        <v>83.040418105281105</v>
      </c>
      <c r="Y339" s="91">
        <v>49.439395894806196</v>
      </c>
      <c r="Z339" s="91">
        <v>4.7475591769924802E-4</v>
      </c>
      <c r="AA339" s="92">
        <f t="shared" si="40"/>
        <v>132.480288756005</v>
      </c>
      <c r="AC339" s="48">
        <v>41975</v>
      </c>
      <c r="AD339" s="78">
        <v>140.32206000000002</v>
      </c>
      <c r="AE339" s="81">
        <v>56.876359999999998</v>
      </c>
      <c r="AF339" s="83">
        <f t="shared" si="41"/>
        <v>56.876359999999998</v>
      </c>
      <c r="AG339" s="86">
        <v>236.9</v>
      </c>
      <c r="AH339" s="93">
        <v>59.3</v>
      </c>
    </row>
    <row r="340" spans="1:34" ht="11.25" customHeight="1">
      <c r="A340" s="1">
        <v>42341</v>
      </c>
      <c r="B340" s="77">
        <v>4085</v>
      </c>
      <c r="C340" s="78">
        <f t="shared" si="42"/>
        <v>129.08664006896282</v>
      </c>
      <c r="D340" s="78">
        <v>127</v>
      </c>
      <c r="E340" s="79"/>
      <c r="F340" s="80">
        <v>2007</v>
      </c>
      <c r="G340" s="81">
        <v>56.430357761177703</v>
      </c>
      <c r="H340" s="125">
        <f t="shared" si="38"/>
        <v>59</v>
      </c>
      <c r="I340" s="81">
        <v>59</v>
      </c>
      <c r="K340" s="82">
        <v>2059</v>
      </c>
      <c r="L340" s="83">
        <f t="shared" si="36"/>
        <v>56.430357761177703</v>
      </c>
      <c r="M340" s="83">
        <v>67</v>
      </c>
      <c r="O340" s="85">
        <f t="shared" si="37"/>
        <v>8.3542265531643078</v>
      </c>
      <c r="P340" s="86">
        <v>236.66364173269997</v>
      </c>
      <c r="Q340" s="86">
        <v>252.7</v>
      </c>
      <c r="S340" s="110">
        <f t="shared" si="39"/>
        <v>2602.9796899999997</v>
      </c>
      <c r="T340" s="88">
        <v>65.898219999999995</v>
      </c>
      <c r="U340" s="88">
        <v>69</v>
      </c>
      <c r="X340" s="90">
        <v>80.405435392101111</v>
      </c>
      <c r="Y340" s="91">
        <v>48.681204676861697</v>
      </c>
      <c r="Z340" s="91">
        <v>0</v>
      </c>
      <c r="AA340" s="92">
        <f t="shared" si="40"/>
        <v>129.08664006896282</v>
      </c>
      <c r="AC340" s="48">
        <v>41976</v>
      </c>
      <c r="AD340" s="78">
        <v>141.37664000000001</v>
      </c>
      <c r="AE340" s="81">
        <v>61.369480000000003</v>
      </c>
      <c r="AF340" s="83">
        <f t="shared" si="41"/>
        <v>61.369480000000003</v>
      </c>
      <c r="AG340" s="86">
        <v>240.3</v>
      </c>
      <c r="AH340" s="93">
        <v>57</v>
      </c>
    </row>
    <row r="341" spans="1:34" ht="11.25" customHeight="1">
      <c r="A341" s="1">
        <v>42342</v>
      </c>
      <c r="B341" s="77">
        <v>4085</v>
      </c>
      <c r="C341" s="78">
        <f t="shared" si="42"/>
        <v>131.50763428749485</v>
      </c>
      <c r="D341" s="78">
        <v>127</v>
      </c>
      <c r="E341" s="79"/>
      <c r="F341" s="80">
        <v>2007</v>
      </c>
      <c r="G341" s="81">
        <v>57.713340198732702</v>
      </c>
      <c r="H341" s="125">
        <f t="shared" si="38"/>
        <v>59</v>
      </c>
      <c r="I341" s="81">
        <v>59</v>
      </c>
      <c r="K341" s="82">
        <v>2059</v>
      </c>
      <c r="L341" s="83">
        <f t="shared" si="36"/>
        <v>57.713340198732702</v>
      </c>
      <c r="M341" s="83">
        <v>67</v>
      </c>
      <c r="O341" s="85">
        <f t="shared" si="37"/>
        <v>8.410927863584412</v>
      </c>
      <c r="P341" s="86">
        <v>238.26991114970005</v>
      </c>
      <c r="Q341" s="86">
        <v>252.7</v>
      </c>
      <c r="S341" s="110">
        <f t="shared" si="39"/>
        <v>2607.42344</v>
      </c>
      <c r="T341" s="88">
        <v>66.010720000000006</v>
      </c>
      <c r="U341" s="88">
        <v>69</v>
      </c>
      <c r="X341" s="90">
        <v>80.808624584605198</v>
      </c>
      <c r="Y341" s="91">
        <v>45.358951578525101</v>
      </c>
      <c r="Z341" s="91">
        <v>5.3400581243645515</v>
      </c>
      <c r="AA341" s="92">
        <f t="shared" si="40"/>
        <v>131.50763428749485</v>
      </c>
      <c r="AC341" s="48">
        <v>41977</v>
      </c>
      <c r="AD341" s="78">
        <v>138.33555000000001</v>
      </c>
      <c r="AE341" s="81">
        <v>61.126220000000004</v>
      </c>
      <c r="AF341" s="83">
        <f t="shared" si="41"/>
        <v>61.126220000000004</v>
      </c>
      <c r="AG341" s="86">
        <v>241.5</v>
      </c>
      <c r="AH341" s="93">
        <v>56.6</v>
      </c>
    </row>
    <row r="342" spans="1:34" ht="11.25" customHeight="1">
      <c r="A342" s="1">
        <v>42343</v>
      </c>
      <c r="B342" s="77">
        <v>4085</v>
      </c>
      <c r="C342" s="78">
        <f t="shared" si="42"/>
        <v>129.33150459766347</v>
      </c>
      <c r="D342" s="78">
        <v>127</v>
      </c>
      <c r="E342" s="79"/>
      <c r="F342" s="80">
        <v>2007</v>
      </c>
      <c r="G342" s="81">
        <v>56.993358312559103</v>
      </c>
      <c r="H342" s="125">
        <f t="shared" si="38"/>
        <v>59</v>
      </c>
      <c r="I342" s="81">
        <v>59</v>
      </c>
      <c r="K342" s="82">
        <v>2059</v>
      </c>
      <c r="L342" s="83">
        <f t="shared" si="36"/>
        <v>56.993358312559103</v>
      </c>
      <c r="M342" s="83">
        <v>67</v>
      </c>
      <c r="O342" s="85">
        <f t="shared" si="37"/>
        <v>8.6336105260215881</v>
      </c>
      <c r="P342" s="86">
        <v>244.57820187029995</v>
      </c>
      <c r="Q342" s="86">
        <v>252.7</v>
      </c>
      <c r="S342" s="110">
        <f t="shared" si="39"/>
        <v>2645.2711549999999</v>
      </c>
      <c r="T342" s="88">
        <v>66.968890000000002</v>
      </c>
      <c r="U342" s="88">
        <v>69</v>
      </c>
      <c r="X342" s="90">
        <v>80.50043154907371</v>
      </c>
      <c r="Y342" s="91">
        <v>44.473726121938405</v>
      </c>
      <c r="Z342" s="91">
        <v>4.3573469266513705</v>
      </c>
      <c r="AA342" s="92">
        <f t="shared" si="40"/>
        <v>129.33150459766347</v>
      </c>
      <c r="AC342" s="48">
        <v>41978</v>
      </c>
      <c r="AD342" s="78">
        <v>131.29404</v>
      </c>
      <c r="AE342" s="81">
        <v>58.404440000000001</v>
      </c>
      <c r="AF342" s="83">
        <f t="shared" si="41"/>
        <v>58.404440000000001</v>
      </c>
      <c r="AG342" s="86">
        <v>239.7</v>
      </c>
      <c r="AH342" s="93">
        <v>56.9</v>
      </c>
    </row>
    <row r="343" spans="1:34" ht="11.25" customHeight="1">
      <c r="A343" s="1">
        <v>42344</v>
      </c>
      <c r="B343" s="77">
        <v>4085</v>
      </c>
      <c r="C343" s="78">
        <f t="shared" si="42"/>
        <v>131.95140428947991</v>
      </c>
      <c r="D343" s="78">
        <v>127</v>
      </c>
      <c r="E343" s="79"/>
      <c r="F343" s="80">
        <v>2007</v>
      </c>
      <c r="G343" s="81">
        <v>57.045081594991899</v>
      </c>
      <c r="H343" s="125">
        <f t="shared" si="38"/>
        <v>59</v>
      </c>
      <c r="I343" s="81">
        <v>59</v>
      </c>
      <c r="J343" s="94" t="s">
        <v>104</v>
      </c>
      <c r="K343" s="82">
        <v>2059</v>
      </c>
      <c r="L343" s="83">
        <f t="shared" si="36"/>
        <v>57.045081594991899</v>
      </c>
      <c r="M343" s="83">
        <v>67</v>
      </c>
      <c r="O343" s="85">
        <f t="shared" si="37"/>
        <v>8.6485653407518406</v>
      </c>
      <c r="P343" s="86">
        <v>245.00185101280005</v>
      </c>
      <c r="Q343" s="86">
        <v>252.7</v>
      </c>
      <c r="R343" s="87" t="s">
        <v>105</v>
      </c>
      <c r="S343" s="110">
        <f t="shared" si="39"/>
        <v>2588.0321000000004</v>
      </c>
      <c r="T343" s="88">
        <v>65.519800000000004</v>
      </c>
      <c r="U343" s="88">
        <v>66.739999999999995</v>
      </c>
      <c r="V343" s="89" t="s">
        <v>106</v>
      </c>
      <c r="X343" s="90">
        <v>85.010946523409601</v>
      </c>
      <c r="Y343" s="91">
        <v>46.940457766070303</v>
      </c>
      <c r="Z343" s="91">
        <v>0</v>
      </c>
      <c r="AA343" s="92">
        <f t="shared" si="40"/>
        <v>131.95140428947991</v>
      </c>
      <c r="AC343" s="48">
        <v>41979</v>
      </c>
      <c r="AD343" s="78">
        <v>133.89912000000001</v>
      </c>
      <c r="AE343" s="81">
        <v>59.367800000000003</v>
      </c>
      <c r="AF343" s="83">
        <f t="shared" si="41"/>
        <v>59.367800000000003</v>
      </c>
      <c r="AG343" s="86">
        <v>246.2</v>
      </c>
      <c r="AH343" s="93">
        <v>57.4</v>
      </c>
    </row>
    <row r="344" spans="1:34" ht="11.25" customHeight="1">
      <c r="A344" s="1">
        <v>42345</v>
      </c>
      <c r="B344" s="77">
        <v>4085</v>
      </c>
      <c r="C344" s="78">
        <f t="shared" si="42"/>
        <v>129.1873727693247</v>
      </c>
      <c r="D344" s="78">
        <v>127</v>
      </c>
      <c r="E344" s="79"/>
      <c r="F344" s="80">
        <v>2007</v>
      </c>
      <c r="G344" s="81">
        <v>57.388412042716503</v>
      </c>
      <c r="H344" s="125">
        <f t="shared" si="38"/>
        <v>59</v>
      </c>
      <c r="I344" s="81">
        <v>59</v>
      </c>
      <c r="J344" s="94" t="s">
        <v>104</v>
      </c>
      <c r="K344" s="82">
        <v>2059</v>
      </c>
      <c r="L344" s="83">
        <f t="shared" si="36"/>
        <v>57.388412042716503</v>
      </c>
      <c r="M344" s="83">
        <v>67</v>
      </c>
      <c r="O344" s="85">
        <f t="shared" si="37"/>
        <v>8.6064057308034432</v>
      </c>
      <c r="P344" s="86">
        <v>243.80752778480007</v>
      </c>
      <c r="Q344" s="86">
        <v>252.7</v>
      </c>
      <c r="R344" s="87" t="s">
        <v>105</v>
      </c>
      <c r="S344" s="110">
        <f t="shared" si="39"/>
        <v>2545.8725650000001</v>
      </c>
      <c r="T344" s="88">
        <v>64.452470000000005</v>
      </c>
      <c r="U344" s="88">
        <v>66.739999999999995</v>
      </c>
      <c r="V344" s="89" t="s">
        <v>106</v>
      </c>
      <c r="X344" s="90">
        <v>84.182157342713893</v>
      </c>
      <c r="Y344" s="91">
        <v>45.005215426610796</v>
      </c>
      <c r="Z344" s="91">
        <v>0</v>
      </c>
      <c r="AA344" s="92">
        <f t="shared" si="40"/>
        <v>129.1873727693247</v>
      </c>
      <c r="AC344" s="48">
        <v>41980</v>
      </c>
      <c r="AD344" s="78">
        <v>136.18952999999999</v>
      </c>
      <c r="AE344" s="81">
        <v>57.128430000000002</v>
      </c>
      <c r="AF344" s="83">
        <f t="shared" si="41"/>
        <v>57.128430000000002</v>
      </c>
      <c r="AG344" s="86">
        <v>243.2</v>
      </c>
      <c r="AH344" s="93">
        <v>56.7</v>
      </c>
    </row>
    <row r="345" spans="1:34" ht="11.25" customHeight="1">
      <c r="A345" s="1">
        <v>42346</v>
      </c>
      <c r="B345" s="77">
        <v>4085</v>
      </c>
      <c r="C345" s="78">
        <f t="shared" si="42"/>
        <v>127.06192846905182</v>
      </c>
      <c r="D345" s="78">
        <v>127</v>
      </c>
      <c r="E345" s="79"/>
      <c r="F345" s="80">
        <v>2007</v>
      </c>
      <c r="G345" s="81">
        <v>56.636363233462099</v>
      </c>
      <c r="H345" s="125">
        <f t="shared" si="38"/>
        <v>59</v>
      </c>
      <c r="I345" s="81">
        <v>59</v>
      </c>
      <c r="J345" s="94" t="s">
        <v>104</v>
      </c>
      <c r="K345" s="82">
        <v>2059</v>
      </c>
      <c r="L345" s="83">
        <f t="shared" si="36"/>
        <v>56.636363233462099</v>
      </c>
      <c r="M345" s="83">
        <v>67</v>
      </c>
      <c r="O345" s="85">
        <f t="shared" si="37"/>
        <v>8.6809462903233285</v>
      </c>
      <c r="P345" s="86">
        <v>245.91915836609999</v>
      </c>
      <c r="Q345" s="86">
        <v>252.7</v>
      </c>
      <c r="R345" s="87" t="s">
        <v>105</v>
      </c>
      <c r="S345" s="110">
        <f t="shared" si="39"/>
        <v>2554.3366249999999</v>
      </c>
      <c r="T345" s="88">
        <v>64.666749999999993</v>
      </c>
      <c r="U345" s="88">
        <v>66.739999999999995</v>
      </c>
      <c r="V345" s="89" t="s">
        <v>106</v>
      </c>
      <c r="X345" s="90">
        <v>80.633264338879911</v>
      </c>
      <c r="Y345" s="91">
        <v>46.428574408545202</v>
      </c>
      <c r="Z345" s="91">
        <v>8.9721626705593498E-5</v>
      </c>
      <c r="AA345" s="92">
        <f t="shared" si="40"/>
        <v>127.06192846905182</v>
      </c>
      <c r="AC345" s="48">
        <v>41981</v>
      </c>
      <c r="AD345" s="78">
        <v>134.29606000000001</v>
      </c>
      <c r="AE345" s="81">
        <v>58.063459999999999</v>
      </c>
      <c r="AF345" s="83">
        <f t="shared" si="41"/>
        <v>58.063459999999999</v>
      </c>
      <c r="AG345" s="86">
        <v>239.7</v>
      </c>
      <c r="AH345" s="93">
        <v>56.6</v>
      </c>
    </row>
    <row r="346" spans="1:34" ht="11.25" customHeight="1">
      <c r="A346" s="1">
        <v>42347</v>
      </c>
      <c r="B346" s="77">
        <v>4085</v>
      </c>
      <c r="C346" s="78">
        <f t="shared" si="42"/>
        <v>127.07202291990149</v>
      </c>
      <c r="D346" s="78">
        <v>127</v>
      </c>
      <c r="E346" s="79"/>
      <c r="F346" s="80">
        <v>2007</v>
      </c>
      <c r="G346" s="81">
        <v>52.275081871882598</v>
      </c>
      <c r="H346" s="125">
        <f t="shared" si="38"/>
        <v>59</v>
      </c>
      <c r="I346" s="81">
        <v>59</v>
      </c>
      <c r="J346" s="94" t="s">
        <v>104</v>
      </c>
      <c r="K346" s="82">
        <v>2059</v>
      </c>
      <c r="L346" s="83">
        <f t="shared" si="36"/>
        <v>52.275081871882598</v>
      </c>
      <c r="M346" s="83">
        <v>67</v>
      </c>
      <c r="O346" s="85">
        <f t="shared" si="37"/>
        <v>8.5996333830516107</v>
      </c>
      <c r="P346" s="86">
        <v>243.61567657370003</v>
      </c>
      <c r="Q346" s="86">
        <v>247.7</v>
      </c>
      <c r="R346" s="87" t="s">
        <v>107</v>
      </c>
      <c r="S346" s="110">
        <f t="shared" si="39"/>
        <v>2548.6399350000002</v>
      </c>
      <c r="T346" s="88">
        <v>64.522530000000003</v>
      </c>
      <c r="U346" s="88">
        <v>66.739999999999995</v>
      </c>
      <c r="V346" s="89" t="s">
        <v>106</v>
      </c>
      <c r="X346" s="90">
        <v>83.299337698812593</v>
      </c>
      <c r="Y346" s="91">
        <v>43.772685221088899</v>
      </c>
      <c r="Z346" s="91">
        <v>0</v>
      </c>
      <c r="AA346" s="92">
        <f t="shared" si="40"/>
        <v>127.07202291990149</v>
      </c>
      <c r="AC346" s="48">
        <v>41982</v>
      </c>
      <c r="AD346" s="78">
        <v>135.95024999999998</v>
      </c>
      <c r="AE346" s="81">
        <v>57.947929999999999</v>
      </c>
      <c r="AF346" s="83">
        <f t="shared" si="41"/>
        <v>57.947929999999999</v>
      </c>
      <c r="AG346" s="86">
        <v>237.3</v>
      </c>
      <c r="AH346" s="93">
        <v>54.7</v>
      </c>
    </row>
    <row r="347" spans="1:34" ht="11.25" customHeight="1">
      <c r="A347" s="1">
        <v>42348</v>
      </c>
      <c r="B347" s="77">
        <v>4085</v>
      </c>
      <c r="C347" s="78">
        <f t="shared" si="42"/>
        <v>127.46484630252344</v>
      </c>
      <c r="D347" s="78">
        <v>127</v>
      </c>
      <c r="E347" s="79"/>
      <c r="F347" s="80">
        <v>2007</v>
      </c>
      <c r="G347" s="81">
        <v>55.629978873306399</v>
      </c>
      <c r="H347" s="125">
        <f t="shared" si="38"/>
        <v>59</v>
      </c>
      <c r="I347" s="81">
        <v>59</v>
      </c>
      <c r="J347" s="94" t="s">
        <v>104</v>
      </c>
      <c r="K347" s="82">
        <v>2059</v>
      </c>
      <c r="L347" s="83">
        <f t="shared" si="36"/>
        <v>55.629978873306399</v>
      </c>
      <c r="M347" s="83">
        <v>67</v>
      </c>
      <c r="O347" s="85">
        <f t="shared" si="37"/>
        <v>8.8122366127538587</v>
      </c>
      <c r="P347" s="86">
        <v>249.63843095620001</v>
      </c>
      <c r="Q347" s="86">
        <v>247.7</v>
      </c>
      <c r="R347" s="87" t="s">
        <v>107</v>
      </c>
      <c r="S347" s="110">
        <f t="shared" si="39"/>
        <v>2596.2465200000001</v>
      </c>
      <c r="T347" s="88">
        <v>65.727760000000004</v>
      </c>
      <c r="U347" s="88">
        <v>66.739999999999995</v>
      </c>
      <c r="V347" s="89" t="s">
        <v>106</v>
      </c>
      <c r="X347" s="90">
        <v>87.8121029862386</v>
      </c>
      <c r="Y347" s="91">
        <v>39.652523675637802</v>
      </c>
      <c r="Z347" s="91">
        <v>2.1964064704047302E-4</v>
      </c>
      <c r="AA347" s="92">
        <f t="shared" si="40"/>
        <v>127.46484630252344</v>
      </c>
      <c r="AC347" s="48">
        <v>41983</v>
      </c>
      <c r="AD347" s="78">
        <v>135.99835000000002</v>
      </c>
      <c r="AE347" s="81">
        <v>60.180769999999995</v>
      </c>
      <c r="AF347" s="83">
        <f t="shared" si="41"/>
        <v>60.180769999999995</v>
      </c>
      <c r="AG347" s="86">
        <v>235.6</v>
      </c>
      <c r="AH347" s="93">
        <v>53.4</v>
      </c>
    </row>
    <row r="348" spans="1:34" ht="11.25" customHeight="1">
      <c r="A348" s="1">
        <v>42349</v>
      </c>
      <c r="B348" s="77">
        <v>4085</v>
      </c>
      <c r="C348" s="78">
        <f t="shared" si="42"/>
        <v>119.99031873992914</v>
      </c>
      <c r="D348" s="78">
        <v>127</v>
      </c>
      <c r="E348" s="79"/>
      <c r="F348" s="80">
        <v>2007</v>
      </c>
      <c r="G348" s="81">
        <v>55.014355357070002</v>
      </c>
      <c r="H348" s="125">
        <f t="shared" si="38"/>
        <v>59</v>
      </c>
      <c r="I348" s="81">
        <v>59</v>
      </c>
      <c r="J348" s="94" t="s">
        <v>104</v>
      </c>
      <c r="K348" s="82">
        <v>2059</v>
      </c>
      <c r="L348" s="83">
        <f t="shared" si="36"/>
        <v>55.014355357070002</v>
      </c>
      <c r="M348" s="83">
        <v>67</v>
      </c>
      <c r="O348" s="85">
        <f t="shared" si="37"/>
        <v>8.9046536006078689</v>
      </c>
      <c r="P348" s="86">
        <v>252.25647593790001</v>
      </c>
      <c r="Q348" s="86">
        <v>247.7</v>
      </c>
      <c r="R348" s="87" t="s">
        <v>107</v>
      </c>
      <c r="S348" s="110">
        <f t="shared" si="39"/>
        <v>2607.7655099999997</v>
      </c>
      <c r="T348" s="88">
        <v>66.019379999999998</v>
      </c>
      <c r="U348" s="88">
        <v>66.739999999999995</v>
      </c>
      <c r="V348" s="89" t="s">
        <v>106</v>
      </c>
      <c r="X348" s="90">
        <v>81.530403842240901</v>
      </c>
      <c r="Y348" s="91">
        <v>38.457717210443597</v>
      </c>
      <c r="Z348" s="91">
        <v>2.19768724463604E-3</v>
      </c>
      <c r="AA348" s="92">
        <f t="shared" si="40"/>
        <v>119.99031873992914</v>
      </c>
      <c r="AC348" s="48">
        <v>41984</v>
      </c>
      <c r="AD348" s="78">
        <v>137.62831</v>
      </c>
      <c r="AE348" s="81">
        <v>59.673410000000004</v>
      </c>
      <c r="AF348" s="83">
        <f t="shared" si="41"/>
        <v>59.673410000000004</v>
      </c>
      <c r="AG348" s="86">
        <v>233.7</v>
      </c>
      <c r="AH348" s="93">
        <v>53.7</v>
      </c>
    </row>
    <row r="349" spans="1:34" ht="11.25" customHeight="1">
      <c r="A349" s="1">
        <v>42350</v>
      </c>
      <c r="B349" s="77">
        <v>4085</v>
      </c>
      <c r="C349" s="78">
        <f t="shared" si="42"/>
        <v>122.87698938295139</v>
      </c>
      <c r="D349" s="78">
        <v>127</v>
      </c>
      <c r="E349" s="79"/>
      <c r="F349" s="80">
        <v>2007</v>
      </c>
      <c r="G349" s="81">
        <v>55.800570259975295</v>
      </c>
      <c r="H349" s="125">
        <f t="shared" si="38"/>
        <v>59</v>
      </c>
      <c r="I349" s="81">
        <v>59</v>
      </c>
      <c r="K349" s="82">
        <v>2059</v>
      </c>
      <c r="L349" s="83">
        <f t="shared" si="36"/>
        <v>55.800570259975295</v>
      </c>
      <c r="M349" s="83">
        <v>67</v>
      </c>
      <c r="O349" s="85">
        <f t="shared" si="37"/>
        <v>8.8560222641110595</v>
      </c>
      <c r="P349" s="86">
        <v>250.8788176802</v>
      </c>
      <c r="Q349" s="86">
        <v>249.7</v>
      </c>
      <c r="R349" s="87" t="s">
        <v>108</v>
      </c>
      <c r="S349" s="110">
        <f t="shared" si="39"/>
        <v>2591.6250199999999</v>
      </c>
      <c r="T349" s="88">
        <v>65.610759999999999</v>
      </c>
      <c r="U349" s="88">
        <v>69</v>
      </c>
      <c r="X349" s="90">
        <v>78.002444440113706</v>
      </c>
      <c r="Y349" s="91">
        <v>34.5515038994957</v>
      </c>
      <c r="Z349" s="91">
        <v>10.323041043341989</v>
      </c>
      <c r="AA349" s="92">
        <f t="shared" si="40"/>
        <v>122.87698938295139</v>
      </c>
      <c r="AC349" s="48">
        <v>41985</v>
      </c>
      <c r="AD349" s="78">
        <v>135.89005</v>
      </c>
      <c r="AE349" s="81">
        <v>60.354410000000001</v>
      </c>
      <c r="AF349" s="83">
        <f t="shared" si="41"/>
        <v>60.354410000000001</v>
      </c>
      <c r="AG349" s="86">
        <v>235.1</v>
      </c>
      <c r="AH349" s="93">
        <v>55.3</v>
      </c>
    </row>
    <row r="350" spans="1:34" ht="11.25" customHeight="1">
      <c r="A350" s="1">
        <v>42351</v>
      </c>
      <c r="B350" s="77">
        <v>4085</v>
      </c>
      <c r="C350" s="78">
        <f t="shared" si="42"/>
        <v>120.97687861349662</v>
      </c>
      <c r="D350" s="78">
        <v>127</v>
      </c>
      <c r="E350" s="79"/>
      <c r="F350" s="80">
        <v>2007</v>
      </c>
      <c r="G350" s="81">
        <v>55.579529873397398</v>
      </c>
      <c r="H350" s="125">
        <f t="shared" si="38"/>
        <v>59</v>
      </c>
      <c r="I350" s="81">
        <v>59</v>
      </c>
      <c r="K350" s="82">
        <v>2059</v>
      </c>
      <c r="L350" s="83">
        <f t="shared" si="36"/>
        <v>55.579529873397398</v>
      </c>
      <c r="M350" s="83">
        <v>67</v>
      </c>
      <c r="O350" s="85">
        <f t="shared" si="37"/>
        <v>8.8950418798437099</v>
      </c>
      <c r="P350" s="86">
        <v>251.9841892307</v>
      </c>
      <c r="Q350" s="86">
        <v>249.7</v>
      </c>
      <c r="R350" s="87" t="s">
        <v>108</v>
      </c>
      <c r="S350" s="110">
        <f t="shared" si="39"/>
        <v>2551.0984150000004</v>
      </c>
      <c r="T350" s="88">
        <v>64.584770000000006</v>
      </c>
      <c r="U350" s="88">
        <v>69</v>
      </c>
      <c r="X350" s="90">
        <v>78.869753221960096</v>
      </c>
      <c r="Y350" s="91">
        <v>30.781405440065299</v>
      </c>
      <c r="Z350" s="91">
        <v>11.32571995147123</v>
      </c>
      <c r="AA350" s="92">
        <f t="shared" si="40"/>
        <v>120.97687861349662</v>
      </c>
      <c r="AC350" s="48">
        <v>41986</v>
      </c>
      <c r="AD350" s="78">
        <v>136.46699999999998</v>
      </c>
      <c r="AE350" s="81">
        <v>59.525069999999999</v>
      </c>
      <c r="AF350" s="83">
        <f t="shared" si="41"/>
        <v>59.525069999999999</v>
      </c>
      <c r="AG350" s="86">
        <v>228.1</v>
      </c>
      <c r="AH350" s="93">
        <v>55.5</v>
      </c>
    </row>
    <row r="351" spans="1:34" ht="11.25" customHeight="1">
      <c r="A351" s="1">
        <v>42352</v>
      </c>
      <c r="B351" s="77">
        <v>4085</v>
      </c>
      <c r="C351" s="78">
        <f t="shared" si="42"/>
        <v>117.31907946633613</v>
      </c>
      <c r="D351" s="78">
        <v>127</v>
      </c>
      <c r="E351" s="79"/>
      <c r="F351" s="80">
        <v>2007</v>
      </c>
      <c r="G351" s="81">
        <v>56.122473996263395</v>
      </c>
      <c r="H351" s="125">
        <f t="shared" si="38"/>
        <v>59</v>
      </c>
      <c r="I351" s="81">
        <v>59</v>
      </c>
      <c r="K351" s="82">
        <v>2059</v>
      </c>
      <c r="L351" s="83">
        <f t="shared" si="36"/>
        <v>56.122473996263395</v>
      </c>
      <c r="M351" s="83">
        <v>67</v>
      </c>
      <c r="O351" s="85">
        <f t="shared" si="37"/>
        <v>8.8444630021896185</v>
      </c>
      <c r="P351" s="86">
        <v>250.55135983539998</v>
      </c>
      <c r="Q351" s="86">
        <v>249.7</v>
      </c>
      <c r="R351" s="87" t="s">
        <v>108</v>
      </c>
      <c r="S351" s="110">
        <f t="shared" si="39"/>
        <v>2599.0004599999997</v>
      </c>
      <c r="T351" s="88">
        <v>65.797479999999993</v>
      </c>
      <c r="U351" s="88">
        <v>69</v>
      </c>
      <c r="X351" s="90">
        <v>79.391593539198198</v>
      </c>
      <c r="Y351" s="91">
        <v>29.4963887069766</v>
      </c>
      <c r="Z351" s="91">
        <v>8.4310972201613303</v>
      </c>
      <c r="AA351" s="92">
        <f t="shared" si="40"/>
        <v>117.31907946633613</v>
      </c>
      <c r="AC351" s="48">
        <v>41987</v>
      </c>
      <c r="AD351" s="78">
        <v>129.73012</v>
      </c>
      <c r="AE351" s="81">
        <v>60.794750000000001</v>
      </c>
      <c r="AF351" s="83">
        <f t="shared" si="41"/>
        <v>60.794750000000001</v>
      </c>
      <c r="AG351" s="86">
        <v>240.1</v>
      </c>
      <c r="AH351" s="93">
        <v>56.6</v>
      </c>
    </row>
    <row r="352" spans="1:34" ht="11.25" customHeight="1">
      <c r="A352" s="1">
        <v>42353</v>
      </c>
      <c r="B352" s="77">
        <v>4085</v>
      </c>
      <c r="C352" s="78">
        <f t="shared" si="42"/>
        <v>113.05067281822876</v>
      </c>
      <c r="D352" s="78">
        <v>113</v>
      </c>
      <c r="E352" s="79" t="s">
        <v>109</v>
      </c>
      <c r="F352" s="80">
        <v>2007</v>
      </c>
      <c r="G352" s="81">
        <v>56.280986036891001</v>
      </c>
      <c r="H352" s="125">
        <f t="shared" si="38"/>
        <v>59</v>
      </c>
      <c r="I352" s="81">
        <v>59</v>
      </c>
      <c r="K352" s="82">
        <v>2059</v>
      </c>
      <c r="L352" s="83">
        <f t="shared" si="36"/>
        <v>56.280986036891001</v>
      </c>
      <c r="M352" s="83">
        <v>67</v>
      </c>
      <c r="O352" s="85">
        <f t="shared" si="37"/>
        <v>8.688403512518347</v>
      </c>
      <c r="P352" s="86">
        <v>246.13041111949994</v>
      </c>
      <c r="Q352" s="86">
        <v>249.7</v>
      </c>
      <c r="R352" s="87" t="s">
        <v>108</v>
      </c>
      <c r="S352" s="110">
        <f t="shared" si="39"/>
        <v>2624.4992900000002</v>
      </c>
      <c r="T352" s="88">
        <v>66.443020000000004</v>
      </c>
      <c r="U352" s="88">
        <v>69</v>
      </c>
      <c r="X352" s="90">
        <v>78.725082856918604</v>
      </c>
      <c r="Y352" s="91">
        <v>28.9153953497608</v>
      </c>
      <c r="Z352" s="91">
        <v>5.4101946115493513</v>
      </c>
      <c r="AA352" s="92">
        <f t="shared" si="40"/>
        <v>113.05067281822876</v>
      </c>
      <c r="AC352" s="48">
        <v>41988</v>
      </c>
      <c r="AD352" s="78">
        <v>133.19468000000001</v>
      </c>
      <c r="AE352" s="81">
        <v>61.435929999999999</v>
      </c>
      <c r="AF352" s="83">
        <f t="shared" si="41"/>
        <v>61.435929999999999</v>
      </c>
      <c r="AG352" s="86">
        <v>241.9</v>
      </c>
      <c r="AH352" s="93">
        <v>56.7</v>
      </c>
    </row>
    <row r="353" spans="1:34" ht="11.25" customHeight="1">
      <c r="A353" s="1">
        <v>42354</v>
      </c>
      <c r="B353" s="77">
        <v>4085</v>
      </c>
      <c r="C353" s="78">
        <f t="shared" si="42"/>
        <v>110.2055528653062</v>
      </c>
      <c r="D353" s="78">
        <v>113</v>
      </c>
      <c r="E353" s="79" t="s">
        <v>109</v>
      </c>
      <c r="F353" s="80">
        <v>2007</v>
      </c>
      <c r="G353" s="81">
        <v>57.381978958343701</v>
      </c>
      <c r="H353" s="125">
        <f t="shared" si="38"/>
        <v>59</v>
      </c>
      <c r="I353" s="81">
        <v>59</v>
      </c>
      <c r="K353" s="82">
        <v>2059</v>
      </c>
      <c r="L353" s="83">
        <f t="shared" si="36"/>
        <v>57.381978958343701</v>
      </c>
      <c r="M353" s="83">
        <v>67</v>
      </c>
      <c r="O353" s="85">
        <f t="shared" si="37"/>
        <v>8.5664285738436501</v>
      </c>
      <c r="P353" s="86">
        <v>242.67503042050001</v>
      </c>
      <c r="Q353" s="86">
        <v>244.7</v>
      </c>
      <c r="R353" s="87" t="s">
        <v>110</v>
      </c>
      <c r="S353" s="110">
        <f t="shared" si="39"/>
        <v>2635.8251249999998</v>
      </c>
      <c r="T353" s="88">
        <v>66.729749999999996</v>
      </c>
      <c r="U353" s="88">
        <v>69</v>
      </c>
      <c r="X353" s="90">
        <v>79.251021969731198</v>
      </c>
      <c r="Y353" s="91">
        <v>27.6688322013947</v>
      </c>
      <c r="Z353" s="91">
        <v>3.285698694180295</v>
      </c>
      <c r="AA353" s="92">
        <f t="shared" si="40"/>
        <v>110.2055528653062</v>
      </c>
      <c r="AC353" s="48">
        <v>41989</v>
      </c>
      <c r="AD353" s="78">
        <v>137.02411000000001</v>
      </c>
      <c r="AE353" s="81">
        <v>60.84881</v>
      </c>
      <c r="AF353" s="83">
        <f t="shared" si="41"/>
        <v>60.84881</v>
      </c>
      <c r="AG353" s="86">
        <v>241.2</v>
      </c>
      <c r="AH353" s="93">
        <v>57</v>
      </c>
    </row>
    <row r="354" spans="1:34" ht="11.25" customHeight="1">
      <c r="A354" s="1">
        <v>42355</v>
      </c>
      <c r="B354" s="77">
        <v>4085</v>
      </c>
      <c r="C354" s="78">
        <f t="shared" si="42"/>
        <v>111.72839776422582</v>
      </c>
      <c r="D354" s="78">
        <v>113</v>
      </c>
      <c r="E354" s="79" t="s">
        <v>109</v>
      </c>
      <c r="F354" s="80">
        <v>2007</v>
      </c>
      <c r="G354" s="81">
        <v>55.711322811861699</v>
      </c>
      <c r="H354" s="125">
        <f t="shared" si="38"/>
        <v>59</v>
      </c>
      <c r="I354" s="81">
        <v>59</v>
      </c>
      <c r="K354" s="82">
        <v>2059</v>
      </c>
      <c r="L354" s="83">
        <f t="shared" si="36"/>
        <v>55.711322811861699</v>
      </c>
      <c r="M354" s="83">
        <v>67</v>
      </c>
      <c r="O354" s="85">
        <f t="shared" si="37"/>
        <v>8.566086094525037</v>
      </c>
      <c r="P354" s="86">
        <v>242.66532845679995</v>
      </c>
      <c r="Q354" s="86">
        <v>244.7</v>
      </c>
      <c r="R354" s="87" t="s">
        <v>111</v>
      </c>
      <c r="S354" s="110">
        <f t="shared" si="39"/>
        <v>2683.8464600000002</v>
      </c>
      <c r="T354" s="88">
        <v>67.945480000000003</v>
      </c>
      <c r="U354" s="88">
        <v>69</v>
      </c>
      <c r="X354" s="90">
        <v>80.061694935274403</v>
      </c>
      <c r="Y354" s="91">
        <v>31.661897558029001</v>
      </c>
      <c r="Z354" s="91">
        <v>4.8052709224217834E-3</v>
      </c>
      <c r="AA354" s="92">
        <f t="shared" si="40"/>
        <v>111.72839776422582</v>
      </c>
      <c r="AC354" s="48">
        <v>41990</v>
      </c>
      <c r="AD354" s="78">
        <v>135.32041000000001</v>
      </c>
      <c r="AE354" s="81">
        <v>60.435110000000002</v>
      </c>
      <c r="AF354" s="83">
        <f t="shared" si="41"/>
        <v>60.435110000000002</v>
      </c>
      <c r="AG354" s="86">
        <v>237.8</v>
      </c>
      <c r="AH354" s="93">
        <v>57.2</v>
      </c>
    </row>
    <row r="355" spans="1:34" ht="11.25" customHeight="1">
      <c r="A355" s="1">
        <v>42356</v>
      </c>
      <c r="B355" s="77">
        <v>4085</v>
      </c>
      <c r="C355" s="78">
        <f t="shared" si="42"/>
        <v>112.56231524420883</v>
      </c>
      <c r="D355" s="78">
        <v>127</v>
      </c>
      <c r="E355" s="79"/>
      <c r="F355" s="80">
        <v>2007</v>
      </c>
      <c r="G355" s="81">
        <v>56.404258467521899</v>
      </c>
      <c r="H355" s="125">
        <f t="shared" si="38"/>
        <v>59</v>
      </c>
      <c r="I355" s="81">
        <v>59</v>
      </c>
      <c r="K355" s="82">
        <v>2059</v>
      </c>
      <c r="L355" s="83">
        <f t="shared" si="36"/>
        <v>56.404258467521899</v>
      </c>
      <c r="M355" s="83">
        <v>67</v>
      </c>
      <c r="O355" s="85">
        <f t="shared" si="37"/>
        <v>8.702687469439951</v>
      </c>
      <c r="P355" s="86">
        <v>246.53505579150004</v>
      </c>
      <c r="Q355" s="86">
        <v>258.7</v>
      </c>
      <c r="S355" s="110">
        <f t="shared" si="39"/>
        <v>2722.4261099999999</v>
      </c>
      <c r="T355" s="88">
        <v>68.922179999999997</v>
      </c>
      <c r="U355" s="88">
        <v>69</v>
      </c>
      <c r="X355" s="90">
        <v>79.367230675371502</v>
      </c>
      <c r="Y355" s="91">
        <v>33.192641209514001</v>
      </c>
      <c r="Z355" s="91">
        <v>2.4433593233426326E-3</v>
      </c>
      <c r="AA355" s="92">
        <f t="shared" si="40"/>
        <v>112.56231524420883</v>
      </c>
      <c r="AC355" s="48">
        <v>41991</v>
      </c>
      <c r="AD355" s="78">
        <v>136.5866</v>
      </c>
      <c r="AE355" s="81">
        <v>61.510849999999998</v>
      </c>
      <c r="AF355" s="83">
        <f t="shared" si="41"/>
        <v>61.510849999999998</v>
      </c>
      <c r="AG355" s="86">
        <v>242.2</v>
      </c>
      <c r="AH355" s="93">
        <v>56.6</v>
      </c>
    </row>
    <row r="356" spans="1:34" ht="11.25" customHeight="1">
      <c r="A356" s="1">
        <v>42357</v>
      </c>
      <c r="B356" s="77">
        <v>4085</v>
      </c>
      <c r="C356" s="78">
        <f t="shared" si="42"/>
        <v>110.57242019320452</v>
      </c>
      <c r="D356" s="78">
        <v>127</v>
      </c>
      <c r="E356" s="79"/>
      <c r="F356" s="80">
        <v>2007</v>
      </c>
      <c r="G356" s="81">
        <v>56.545361478931298</v>
      </c>
      <c r="H356" s="125">
        <f t="shared" si="38"/>
        <v>59</v>
      </c>
      <c r="I356" s="81">
        <v>59</v>
      </c>
      <c r="K356" s="82">
        <v>2059</v>
      </c>
      <c r="L356" s="83">
        <f t="shared" si="36"/>
        <v>56.545361478931298</v>
      </c>
      <c r="M356" s="83">
        <v>67</v>
      </c>
      <c r="O356" s="85">
        <f t="shared" si="37"/>
        <v>8.7789446940041778</v>
      </c>
      <c r="P356" s="86">
        <v>248.69531711059997</v>
      </c>
      <c r="Q356" s="86">
        <v>258.7</v>
      </c>
      <c r="S356" s="110">
        <f t="shared" si="39"/>
        <v>2692.1813550000002</v>
      </c>
      <c r="T356" s="88">
        <v>68.156490000000005</v>
      </c>
      <c r="U356" s="88">
        <v>69</v>
      </c>
      <c r="X356" s="90">
        <v>74.616592470734304</v>
      </c>
      <c r="Y356" s="91">
        <v>35.953986559564797</v>
      </c>
      <c r="Z356" s="91">
        <v>1.8411629054281399E-3</v>
      </c>
      <c r="AA356" s="92">
        <f t="shared" si="40"/>
        <v>110.57242019320452</v>
      </c>
      <c r="AC356" s="48">
        <v>41992</v>
      </c>
      <c r="AD356" s="78">
        <v>135.64383000000001</v>
      </c>
      <c r="AE356" s="81">
        <v>59.475949999999997</v>
      </c>
      <c r="AF356" s="83">
        <f t="shared" si="41"/>
        <v>59.475949999999997</v>
      </c>
      <c r="AG356" s="86">
        <v>242.3</v>
      </c>
      <c r="AH356" s="93">
        <v>56.8</v>
      </c>
    </row>
    <row r="357" spans="1:34" ht="11.25" customHeight="1">
      <c r="A357" s="1">
        <v>42358</v>
      </c>
      <c r="B357" s="77">
        <v>4085</v>
      </c>
      <c r="C357" s="78">
        <f t="shared" si="42"/>
        <v>111.29994622442014</v>
      </c>
      <c r="D357" s="78">
        <v>127</v>
      </c>
      <c r="E357" s="79"/>
      <c r="F357" s="80">
        <v>2007</v>
      </c>
      <c r="G357" s="81">
        <v>57.806552629903301</v>
      </c>
      <c r="H357" s="125">
        <f t="shared" si="38"/>
        <v>59</v>
      </c>
      <c r="I357" s="81">
        <v>59</v>
      </c>
      <c r="K357" s="82">
        <v>2059</v>
      </c>
      <c r="L357" s="83">
        <f t="shared" si="36"/>
        <v>57.806552629903301</v>
      </c>
      <c r="M357" s="83">
        <v>67</v>
      </c>
      <c r="O357" s="85">
        <f t="shared" si="37"/>
        <v>8.8432002830585628</v>
      </c>
      <c r="P357" s="86">
        <v>250.51558875520007</v>
      </c>
      <c r="Q357" s="86">
        <v>258.7</v>
      </c>
      <c r="S357" s="110">
        <f t="shared" si="39"/>
        <v>2656.33392</v>
      </c>
      <c r="T357" s="88">
        <v>67.248959999999997</v>
      </c>
      <c r="U357" s="88">
        <v>69</v>
      </c>
      <c r="X357" s="90">
        <v>74.863745210862405</v>
      </c>
      <c r="Y357" s="91">
        <v>36.436133274463103</v>
      </c>
      <c r="Z357" s="91">
        <v>6.7739094628227993E-5</v>
      </c>
      <c r="AA357" s="92">
        <f t="shared" si="40"/>
        <v>111.29994622442014</v>
      </c>
      <c r="AC357" s="48">
        <v>41993</v>
      </c>
      <c r="AD357" s="78">
        <v>132.55464000000001</v>
      </c>
      <c r="AE357" s="81">
        <v>59.45579</v>
      </c>
      <c r="AF357" s="83">
        <f t="shared" si="41"/>
        <v>59.45579</v>
      </c>
      <c r="AG357" s="86">
        <v>240.4</v>
      </c>
      <c r="AH357" s="93">
        <v>58.3</v>
      </c>
    </row>
    <row r="358" spans="1:34" ht="11.25" customHeight="1">
      <c r="A358" s="1">
        <v>42359</v>
      </c>
      <c r="B358" s="77">
        <v>4085</v>
      </c>
      <c r="C358" s="78">
        <f t="shared" si="42"/>
        <v>116.7835507886761</v>
      </c>
      <c r="D358" s="78">
        <v>127</v>
      </c>
      <c r="E358" s="79"/>
      <c r="F358" s="80">
        <v>2007</v>
      </c>
      <c r="G358" s="81">
        <v>60.489670300191001</v>
      </c>
      <c r="H358" s="125">
        <f t="shared" si="38"/>
        <v>59</v>
      </c>
      <c r="I358" s="81">
        <v>59</v>
      </c>
      <c r="K358" s="82">
        <v>2059</v>
      </c>
      <c r="L358" s="83">
        <f t="shared" si="36"/>
        <v>60.489670300191001</v>
      </c>
      <c r="M358" s="83">
        <v>67</v>
      </c>
      <c r="O358" s="85">
        <f t="shared" si="37"/>
        <v>8.8264140344519593</v>
      </c>
      <c r="P358" s="86">
        <v>250.04005763320001</v>
      </c>
      <c r="Q358" s="86">
        <v>258.7</v>
      </c>
      <c r="S358" s="110">
        <f t="shared" si="39"/>
        <v>2612.936455</v>
      </c>
      <c r="T358" s="88">
        <v>66.150289999999998</v>
      </c>
      <c r="U358" s="88">
        <v>69</v>
      </c>
      <c r="V358" s="89" t="s">
        <v>112</v>
      </c>
      <c r="X358" s="90">
        <v>80.577040665087694</v>
      </c>
      <c r="Y358" s="91">
        <v>36.206510123588401</v>
      </c>
      <c r="Z358" s="91">
        <v>0</v>
      </c>
      <c r="AA358" s="92">
        <f t="shared" si="40"/>
        <v>116.7835507886761</v>
      </c>
      <c r="AC358" s="48">
        <v>41994</v>
      </c>
      <c r="AD358" s="78">
        <v>133.34501</v>
      </c>
      <c r="AE358" s="81">
        <v>59.632539999999999</v>
      </c>
      <c r="AF358" s="83">
        <f t="shared" si="41"/>
        <v>59.632539999999999</v>
      </c>
      <c r="AG358" s="86">
        <v>241.1</v>
      </c>
      <c r="AH358" s="93">
        <v>58</v>
      </c>
    </row>
    <row r="359" spans="1:34" ht="11.25" customHeight="1">
      <c r="A359" s="1">
        <v>42360</v>
      </c>
      <c r="B359" s="77">
        <v>4085</v>
      </c>
      <c r="C359" s="78">
        <f t="shared" si="42"/>
        <v>118.8332207226052</v>
      </c>
      <c r="D359" s="78">
        <v>127</v>
      </c>
      <c r="E359" s="79"/>
      <c r="F359" s="80">
        <v>2007</v>
      </c>
      <c r="G359" s="81">
        <v>57.781601821938203</v>
      </c>
      <c r="H359" s="125">
        <f t="shared" si="38"/>
        <v>59</v>
      </c>
      <c r="I359" s="81">
        <v>59</v>
      </c>
      <c r="K359" s="82">
        <v>2059</v>
      </c>
      <c r="L359" s="83">
        <f t="shared" si="36"/>
        <v>57.781601821938203</v>
      </c>
      <c r="M359" s="83">
        <v>67</v>
      </c>
      <c r="O359" s="85">
        <f t="shared" si="37"/>
        <v>8.7994921698598798</v>
      </c>
      <c r="P359" s="86">
        <v>249.27739857959997</v>
      </c>
      <c r="Q359" s="86">
        <v>258.7</v>
      </c>
      <c r="S359" s="110">
        <f t="shared" si="39"/>
        <v>2673.3773800000004</v>
      </c>
      <c r="T359" s="88">
        <v>67.680440000000004</v>
      </c>
      <c r="U359" s="88">
        <v>69</v>
      </c>
      <c r="X359" s="90">
        <v>81.519542598366499</v>
      </c>
      <c r="Y359" s="91">
        <v>37.309982324391697</v>
      </c>
      <c r="Z359" s="91">
        <v>3.6957998470023797E-3</v>
      </c>
      <c r="AA359" s="92">
        <f t="shared" si="40"/>
        <v>118.8332207226052</v>
      </c>
      <c r="AC359" s="48">
        <v>41995</v>
      </c>
      <c r="AD359" s="78">
        <v>132.29772</v>
      </c>
      <c r="AE359" s="81">
        <v>59.411050000000003</v>
      </c>
      <c r="AF359" s="83">
        <f t="shared" si="41"/>
        <v>59.411050000000003</v>
      </c>
      <c r="AG359" s="86">
        <v>237.2</v>
      </c>
      <c r="AH359" s="93">
        <v>57.9</v>
      </c>
    </row>
    <row r="360" spans="1:34" ht="11.25" customHeight="1">
      <c r="A360" s="1">
        <v>42361</v>
      </c>
      <c r="B360" s="77">
        <v>4085</v>
      </c>
      <c r="C360" s="78">
        <f t="shared" si="42"/>
        <v>118.13673728610848</v>
      </c>
      <c r="D360" s="78">
        <v>127</v>
      </c>
      <c r="E360" s="79"/>
      <c r="F360" s="80">
        <v>2007</v>
      </c>
      <c r="G360" s="81">
        <v>58.1861503748149</v>
      </c>
      <c r="H360" s="125">
        <f t="shared" si="38"/>
        <v>59</v>
      </c>
      <c r="I360" s="81">
        <v>59</v>
      </c>
      <c r="K360" s="82">
        <v>2059</v>
      </c>
      <c r="L360" s="83">
        <f t="shared" si="36"/>
        <v>58.1861503748149</v>
      </c>
      <c r="M360" s="83">
        <v>67</v>
      </c>
      <c r="O360" s="85">
        <f t="shared" si="37"/>
        <v>9.0361556305029751</v>
      </c>
      <c r="P360" s="86">
        <v>255.98174590659991</v>
      </c>
      <c r="Q360" s="86">
        <v>258.7</v>
      </c>
      <c r="S360" s="110">
        <f t="shared" si="39"/>
        <v>2720.583435</v>
      </c>
      <c r="T360" s="88">
        <v>68.875529999999998</v>
      </c>
      <c r="U360" s="88">
        <v>69</v>
      </c>
      <c r="X360" s="90">
        <v>80.341509396851706</v>
      </c>
      <c r="Y360" s="91">
        <v>37.794171823999399</v>
      </c>
      <c r="Z360" s="91">
        <v>1.0560652573903388E-3</v>
      </c>
      <c r="AA360" s="92">
        <f t="shared" si="40"/>
        <v>118.13673728610848</v>
      </c>
      <c r="AC360" s="48">
        <v>41996</v>
      </c>
      <c r="AD360" s="78">
        <v>130.58656000000002</v>
      </c>
      <c r="AE360" s="81">
        <v>57.423699999999997</v>
      </c>
      <c r="AF360" s="83">
        <f t="shared" si="41"/>
        <v>57.423699999999997</v>
      </c>
      <c r="AG360" s="86">
        <v>246.3</v>
      </c>
      <c r="AH360" s="93">
        <v>58.4</v>
      </c>
    </row>
    <row r="361" spans="1:34" ht="11.25" customHeight="1">
      <c r="A361" s="1">
        <v>42362</v>
      </c>
      <c r="B361" s="77">
        <v>4085</v>
      </c>
      <c r="C361" s="78">
        <f t="shared" si="42"/>
        <v>120.4571677133337</v>
      </c>
      <c r="D361" s="78">
        <v>127</v>
      </c>
      <c r="E361" s="79"/>
      <c r="F361" s="80">
        <v>2007</v>
      </c>
      <c r="G361" s="81">
        <v>57.260742509048896</v>
      </c>
      <c r="H361" s="125">
        <f t="shared" si="38"/>
        <v>59</v>
      </c>
      <c r="I361" s="81">
        <v>59</v>
      </c>
      <c r="K361" s="82">
        <v>2059</v>
      </c>
      <c r="L361" s="83">
        <f t="shared" si="36"/>
        <v>57.260742509048896</v>
      </c>
      <c r="M361" s="83">
        <v>67</v>
      </c>
      <c r="O361" s="85">
        <f t="shared" si="37"/>
        <v>8.9355440865960407</v>
      </c>
      <c r="P361" s="86">
        <v>253.13156052680006</v>
      </c>
      <c r="Q361" s="86">
        <v>258.7</v>
      </c>
      <c r="S361" s="110">
        <f t="shared" si="39"/>
        <v>2707.504195</v>
      </c>
      <c r="T361" s="88">
        <v>68.544409999999999</v>
      </c>
      <c r="U361" s="88">
        <v>69</v>
      </c>
      <c r="X361" s="90">
        <v>81.782242097305399</v>
      </c>
      <c r="Y361" s="91">
        <v>38.670432403432699</v>
      </c>
      <c r="Z361" s="91">
        <v>4.4932125956040798E-3</v>
      </c>
      <c r="AA361" s="92">
        <f t="shared" si="40"/>
        <v>120.4571677133337</v>
      </c>
      <c r="AC361" s="48">
        <v>41997</v>
      </c>
      <c r="AD361" s="78">
        <v>128.87446</v>
      </c>
      <c r="AE361" s="81">
        <v>58.47954</v>
      </c>
      <c r="AF361" s="83">
        <f t="shared" si="41"/>
        <v>58.47954</v>
      </c>
      <c r="AG361" s="86">
        <v>246.6</v>
      </c>
      <c r="AH361" s="93">
        <v>60.3</v>
      </c>
    </row>
    <row r="362" spans="1:34" ht="11.25" customHeight="1">
      <c r="A362" s="1">
        <v>42363</v>
      </c>
      <c r="B362" s="77">
        <v>4085</v>
      </c>
      <c r="C362" s="78">
        <f t="shared" si="42"/>
        <v>112.90414855991901</v>
      </c>
      <c r="D362" s="78">
        <v>127</v>
      </c>
      <c r="E362" s="79"/>
      <c r="F362" s="80">
        <v>2007</v>
      </c>
      <c r="G362" s="81">
        <v>59.326487632021497</v>
      </c>
      <c r="H362" s="125">
        <f t="shared" si="38"/>
        <v>59</v>
      </c>
      <c r="I362" s="81">
        <v>59</v>
      </c>
      <c r="K362" s="82">
        <v>2059</v>
      </c>
      <c r="L362" s="83">
        <f t="shared" si="36"/>
        <v>59.326487632021497</v>
      </c>
      <c r="M362" s="83">
        <v>67</v>
      </c>
      <c r="O362" s="85">
        <f t="shared" si="37"/>
        <v>8.74516065181583</v>
      </c>
      <c r="P362" s="86">
        <v>247.73826209110001</v>
      </c>
      <c r="Q362" s="86">
        <v>258.7</v>
      </c>
      <c r="S362" s="110">
        <f t="shared" si="39"/>
        <v>2757.6439150000001</v>
      </c>
      <c r="T362" s="88">
        <v>69.813770000000005</v>
      </c>
      <c r="U362" s="88">
        <v>69</v>
      </c>
      <c r="X362" s="90">
        <v>80.518811382251997</v>
      </c>
      <c r="Y362" s="91">
        <v>32.381915174708503</v>
      </c>
      <c r="Z362" s="91">
        <v>3.4220029585008199E-3</v>
      </c>
      <c r="AA362" s="92">
        <f t="shared" si="40"/>
        <v>112.90414855991901</v>
      </c>
      <c r="AC362" s="48">
        <v>41998</v>
      </c>
      <c r="AD362" s="78">
        <v>128.94855999999999</v>
      </c>
      <c r="AE362" s="81">
        <v>57.431550000000001</v>
      </c>
      <c r="AF362" s="83">
        <f t="shared" si="41"/>
        <v>57.431550000000001</v>
      </c>
      <c r="AG362" s="86">
        <v>242.9</v>
      </c>
      <c r="AH362" s="93">
        <v>61.6</v>
      </c>
    </row>
    <row r="363" spans="1:34" ht="11.25" customHeight="1">
      <c r="A363" s="1">
        <v>42364</v>
      </c>
      <c r="B363" s="77">
        <v>4085</v>
      </c>
      <c r="C363" s="78">
        <f t="shared" si="42"/>
        <v>111.29247477896858</v>
      </c>
      <c r="D363" s="78">
        <v>127</v>
      </c>
      <c r="E363" s="79"/>
      <c r="F363" s="80">
        <v>2007</v>
      </c>
      <c r="G363" s="81">
        <v>58.134328199853996</v>
      </c>
      <c r="H363" s="125">
        <f t="shared" si="38"/>
        <v>59</v>
      </c>
      <c r="I363" s="81">
        <v>59</v>
      </c>
      <c r="K363" s="82">
        <v>2059</v>
      </c>
      <c r="L363" s="83">
        <f t="shared" si="36"/>
        <v>58.134328199853996</v>
      </c>
      <c r="M363" s="83">
        <v>67</v>
      </c>
      <c r="O363" s="85">
        <f t="shared" si="37"/>
        <v>8.6857081649180206</v>
      </c>
      <c r="P363" s="86">
        <v>246.05405566340002</v>
      </c>
      <c r="Q363" s="86">
        <v>258.7</v>
      </c>
      <c r="S363" s="110">
        <f t="shared" si="39"/>
        <v>2718.6724250000002</v>
      </c>
      <c r="T363" s="88">
        <v>68.827150000000003</v>
      </c>
      <c r="U363" s="88">
        <v>69</v>
      </c>
      <c r="X363" s="90">
        <v>78.7026476982725</v>
      </c>
      <c r="Y363" s="91">
        <v>32.589733552491602</v>
      </c>
      <c r="Z363" s="91">
        <v>9.3528204494052405E-5</v>
      </c>
      <c r="AA363" s="92">
        <f t="shared" si="40"/>
        <v>111.29247477896858</v>
      </c>
      <c r="AC363" s="48">
        <v>41999</v>
      </c>
      <c r="AD363" s="78">
        <v>129.91997000000001</v>
      </c>
      <c r="AE363" s="81">
        <v>57.197949999999999</v>
      </c>
      <c r="AF363" s="83">
        <f t="shared" si="41"/>
        <v>57.197949999999999</v>
      </c>
      <c r="AG363" s="86">
        <v>242.4</v>
      </c>
      <c r="AH363" s="93">
        <v>62.2</v>
      </c>
    </row>
    <row r="364" spans="1:34" ht="11.25" customHeight="1">
      <c r="A364" s="1">
        <v>42365</v>
      </c>
      <c r="B364" s="77">
        <v>4085</v>
      </c>
      <c r="C364" s="78">
        <f t="shared" si="42"/>
        <v>109.99093031563315</v>
      </c>
      <c r="D364" s="78">
        <v>127</v>
      </c>
      <c r="E364" s="79"/>
      <c r="F364" s="80">
        <v>2007</v>
      </c>
      <c r="G364" s="81">
        <v>57.029482124609501</v>
      </c>
      <c r="H364" s="125">
        <f t="shared" si="38"/>
        <v>59</v>
      </c>
      <c r="I364" s="81">
        <v>59</v>
      </c>
      <c r="K364" s="82">
        <v>2059</v>
      </c>
      <c r="L364" s="83">
        <f t="shared" si="36"/>
        <v>57.029482124609501</v>
      </c>
      <c r="M364" s="83">
        <v>67</v>
      </c>
      <c r="O364" s="85">
        <f t="shared" si="37"/>
        <v>8.8447395344153499</v>
      </c>
      <c r="P364" s="86">
        <v>250.5591936095</v>
      </c>
      <c r="Q364" s="86">
        <v>258.7</v>
      </c>
      <c r="S364" s="110">
        <f t="shared" si="39"/>
        <v>2645.2770800000003</v>
      </c>
      <c r="T364" s="88">
        <v>66.969040000000007</v>
      </c>
      <c r="U364" s="88">
        <v>69</v>
      </c>
      <c r="X364" s="90">
        <v>77.667250629368297</v>
      </c>
      <c r="Y364" s="91">
        <v>32.323587880051797</v>
      </c>
      <c r="Z364" s="91">
        <v>9.1806213061014803E-5</v>
      </c>
      <c r="AA364" s="92">
        <f t="shared" si="40"/>
        <v>109.99093031563315</v>
      </c>
      <c r="AC364" s="48">
        <v>42000</v>
      </c>
      <c r="AD364" s="78">
        <v>130.42808000000002</v>
      </c>
      <c r="AE364" s="81">
        <v>57.391089999999998</v>
      </c>
      <c r="AF364" s="83">
        <f t="shared" si="41"/>
        <v>57.391089999999998</v>
      </c>
      <c r="AG364" s="86">
        <v>243</v>
      </c>
      <c r="AH364" s="93">
        <v>62.3</v>
      </c>
    </row>
    <row r="365" spans="1:34" ht="11.25" customHeight="1">
      <c r="A365" s="1">
        <v>42366</v>
      </c>
      <c r="B365" s="77">
        <v>4085</v>
      </c>
      <c r="C365" s="78">
        <f t="shared" si="42"/>
        <v>112.18223672878631</v>
      </c>
      <c r="D365" s="78">
        <v>127</v>
      </c>
      <c r="E365" s="79"/>
      <c r="F365" s="80">
        <v>2007</v>
      </c>
      <c r="G365" s="81">
        <v>58.535538455565003</v>
      </c>
      <c r="H365" s="125">
        <f t="shared" si="38"/>
        <v>59</v>
      </c>
      <c r="I365" s="81">
        <v>59</v>
      </c>
      <c r="K365" s="82">
        <v>2059</v>
      </c>
      <c r="L365" s="83">
        <f t="shared" si="36"/>
        <v>58.535538455565003</v>
      </c>
      <c r="M365" s="83">
        <v>67</v>
      </c>
      <c r="O365" s="85">
        <f t="shared" si="37"/>
        <v>8.8018976438324597</v>
      </c>
      <c r="P365" s="86">
        <v>249.34554231819999</v>
      </c>
      <c r="Q365" s="86">
        <v>258.7</v>
      </c>
      <c r="S365" s="110">
        <f t="shared" si="39"/>
        <v>2613.026515</v>
      </c>
      <c r="T365" s="88">
        <v>66.152569999999997</v>
      </c>
      <c r="U365" s="88">
        <v>69</v>
      </c>
      <c r="X365" s="90">
        <v>79.0237324117669</v>
      </c>
      <c r="Y365" s="91">
        <v>33.1585043170194</v>
      </c>
      <c r="Z365" s="91">
        <v>0</v>
      </c>
      <c r="AA365" s="92">
        <f t="shared" si="40"/>
        <v>112.18223672878631</v>
      </c>
      <c r="AC365" s="48">
        <v>42001</v>
      </c>
      <c r="AD365" s="78">
        <v>130.43983</v>
      </c>
      <c r="AE365" s="81">
        <v>57.884169999999997</v>
      </c>
      <c r="AF365" s="83">
        <f t="shared" si="41"/>
        <v>57.884169999999997</v>
      </c>
      <c r="AG365" s="86">
        <v>241.5</v>
      </c>
      <c r="AH365" s="93">
        <v>61</v>
      </c>
    </row>
    <row r="366" spans="1:34" ht="11.25" customHeight="1">
      <c r="A366" s="1">
        <v>42367</v>
      </c>
      <c r="B366" s="77">
        <v>4085</v>
      </c>
      <c r="C366" s="78">
        <f t="shared" si="42"/>
        <v>112.58935108732092</v>
      </c>
      <c r="D366" s="78">
        <v>127</v>
      </c>
      <c r="E366" s="79"/>
      <c r="F366" s="80">
        <v>2007</v>
      </c>
      <c r="G366" s="81">
        <v>59.410670576284502</v>
      </c>
      <c r="H366" s="125">
        <f t="shared" si="38"/>
        <v>59</v>
      </c>
      <c r="I366" s="81">
        <v>59</v>
      </c>
      <c r="K366" s="82">
        <v>2059</v>
      </c>
      <c r="L366" s="83">
        <f t="shared" si="36"/>
        <v>59.410670576284502</v>
      </c>
      <c r="M366" s="83">
        <v>67</v>
      </c>
      <c r="O366" s="85">
        <f t="shared" si="37"/>
        <v>8.7627948015863257</v>
      </c>
      <c r="P366" s="86">
        <v>248.23781307609991</v>
      </c>
      <c r="Q366" s="86">
        <v>258.7</v>
      </c>
      <c r="S366" s="110">
        <f t="shared" si="39"/>
        <v>2643.642175</v>
      </c>
      <c r="T366" s="88">
        <v>66.92765</v>
      </c>
      <c r="U366" s="88">
        <v>69</v>
      </c>
      <c r="X366" s="90">
        <v>77.574549582726405</v>
      </c>
      <c r="Y366" s="91">
        <v>35.014637416469803</v>
      </c>
      <c r="Z366" s="91">
        <v>1.6408812469906201E-4</v>
      </c>
      <c r="AA366" s="92">
        <f t="shared" si="40"/>
        <v>112.58935108732092</v>
      </c>
      <c r="AC366" s="48">
        <v>42002</v>
      </c>
      <c r="AD366" s="78">
        <v>134.90645000000001</v>
      </c>
      <c r="AE366" s="81">
        <v>57.783589999999997</v>
      </c>
      <c r="AF366" s="83">
        <f t="shared" si="41"/>
        <v>57.783589999999997</v>
      </c>
      <c r="AG366" s="86">
        <v>241</v>
      </c>
      <c r="AH366" s="93">
        <v>61.4</v>
      </c>
    </row>
    <row r="367" spans="1:34" ht="11.25" customHeight="1">
      <c r="A367" s="1">
        <v>42368</v>
      </c>
      <c r="B367" s="77">
        <v>4085</v>
      </c>
      <c r="C367" s="78">
        <f t="shared" si="42"/>
        <v>132.49660257402968</v>
      </c>
      <c r="D367" s="78">
        <v>127</v>
      </c>
      <c r="E367" s="79"/>
      <c r="F367" s="80">
        <v>2007</v>
      </c>
      <c r="G367" s="81">
        <v>58.452844551266601</v>
      </c>
      <c r="H367" s="125">
        <f t="shared" si="38"/>
        <v>59</v>
      </c>
      <c r="I367" s="81">
        <v>59</v>
      </c>
      <c r="K367" s="82">
        <v>2059</v>
      </c>
      <c r="L367" s="83">
        <f t="shared" si="36"/>
        <v>58.452844551266601</v>
      </c>
      <c r="M367" s="83">
        <v>67</v>
      </c>
      <c r="O367" s="85">
        <f t="shared" si="37"/>
        <v>8.7552184287491208</v>
      </c>
      <c r="P367" s="86">
        <v>248.02318495040004</v>
      </c>
      <c r="Q367" s="86">
        <v>258.7</v>
      </c>
      <c r="S367" s="110">
        <f t="shared" si="39"/>
        <v>2648.3000149999998</v>
      </c>
      <c r="T367" s="88">
        <v>67.045569999999998</v>
      </c>
      <c r="U367" s="88">
        <v>69</v>
      </c>
      <c r="X367" s="90">
        <v>83.178603710386099</v>
      </c>
      <c r="Y367" s="91">
        <v>49.3177867618503</v>
      </c>
      <c r="Z367" s="91">
        <v>2.1210179328918398E-4</v>
      </c>
      <c r="AA367" s="92">
        <f t="shared" si="40"/>
        <v>132.49660257402968</v>
      </c>
      <c r="AC367" s="48">
        <v>42003</v>
      </c>
      <c r="AD367" s="78">
        <v>139.96311</v>
      </c>
      <c r="AE367" s="81">
        <v>60.57479</v>
      </c>
      <c r="AF367" s="83">
        <f t="shared" si="41"/>
        <v>60.57479</v>
      </c>
      <c r="AG367" s="86">
        <v>240.2</v>
      </c>
      <c r="AH367" s="93">
        <v>60.4</v>
      </c>
    </row>
    <row r="368" spans="1:34" ht="11.25" customHeight="1">
      <c r="A368" s="1">
        <v>42369</v>
      </c>
      <c r="B368" s="77">
        <v>4085</v>
      </c>
      <c r="C368" s="78">
        <f t="shared" si="42"/>
        <v>132.1032078474916</v>
      </c>
      <c r="D368" s="78">
        <v>127</v>
      </c>
      <c r="E368" s="79"/>
      <c r="F368" s="80">
        <v>2007</v>
      </c>
      <c r="G368" s="81">
        <v>58.957294652654795</v>
      </c>
      <c r="H368" s="125">
        <f t="shared" si="38"/>
        <v>59</v>
      </c>
      <c r="I368" s="81">
        <v>59</v>
      </c>
      <c r="K368" s="82">
        <v>2059</v>
      </c>
      <c r="L368" s="83">
        <f t="shared" si="36"/>
        <v>58.957294652654795</v>
      </c>
      <c r="M368" s="83">
        <v>67</v>
      </c>
      <c r="O368" s="85">
        <f t="shared" si="37"/>
        <v>8.7827256509704288</v>
      </c>
      <c r="P368" s="86">
        <v>248.80242637309999</v>
      </c>
      <c r="Q368" s="86">
        <v>258.7</v>
      </c>
      <c r="S368" s="110">
        <f t="shared" si="39"/>
        <v>2581.688005</v>
      </c>
      <c r="T368" s="88">
        <v>65.359189999999998</v>
      </c>
      <c r="U368" s="88">
        <v>69</v>
      </c>
      <c r="X368" s="90">
        <v>83.297950482114402</v>
      </c>
      <c r="Y368" s="91">
        <v>48.803501597863203</v>
      </c>
      <c r="Z368" s="91">
        <v>1.75576751399923E-3</v>
      </c>
      <c r="AA368" s="92">
        <f t="shared" si="40"/>
        <v>132.1032078474916</v>
      </c>
      <c r="AC368" s="48">
        <v>42004</v>
      </c>
      <c r="AD368" s="78">
        <v>138.17852999999999</v>
      </c>
      <c r="AE368" s="81">
        <v>61.338639999999998</v>
      </c>
      <c r="AF368" s="83">
        <f t="shared" si="41"/>
        <v>61.338639999999998</v>
      </c>
      <c r="AG368" s="86">
        <v>240.2</v>
      </c>
      <c r="AH368" s="93">
        <v>60.7</v>
      </c>
    </row>
    <row r="369" spans="1:34" ht="11.25" customHeight="1">
      <c r="A369" s="1">
        <v>42370</v>
      </c>
      <c r="B369" s="77">
        <v>4125</v>
      </c>
      <c r="C369" s="78">
        <f t="shared" si="42"/>
        <v>132.65671169042483</v>
      </c>
      <c r="D369" s="78">
        <v>121</v>
      </c>
      <c r="E369" s="79"/>
      <c r="F369" s="80">
        <v>2195</v>
      </c>
      <c r="G369" s="81">
        <v>60.798355854544894</v>
      </c>
      <c r="H369" s="125">
        <f t="shared" si="38"/>
        <v>58</v>
      </c>
      <c r="I369" s="81">
        <v>58</v>
      </c>
      <c r="K369" s="82">
        <v>2182</v>
      </c>
      <c r="L369" s="83">
        <f t="shared" si="36"/>
        <v>60.798355854544894</v>
      </c>
      <c r="M369" s="83">
        <v>67</v>
      </c>
      <c r="O369" s="85">
        <f t="shared" si="37"/>
        <v>8.7893888688216801</v>
      </c>
      <c r="P369" s="86">
        <v>248.99118608560002</v>
      </c>
      <c r="Q369" s="86">
        <v>255.7</v>
      </c>
      <c r="R369" s="87" t="s">
        <v>113</v>
      </c>
      <c r="S369" s="110">
        <f t="shared" si="39"/>
        <v>2521.0859199999995</v>
      </c>
      <c r="T369" s="88">
        <v>63.82495999999999</v>
      </c>
      <c r="U369" s="88">
        <v>69.5</v>
      </c>
      <c r="V369" s="89" t="s">
        <v>114</v>
      </c>
      <c r="X369" s="90">
        <v>83.8028901590164</v>
      </c>
      <c r="Y369" s="91">
        <v>48.8519740332125</v>
      </c>
      <c r="Z369" s="91">
        <v>1.8474981959219301E-3</v>
      </c>
      <c r="AA369" s="92">
        <f t="shared" si="40"/>
        <v>132.65671169042483</v>
      </c>
      <c r="AC369" s="48">
        <v>42005</v>
      </c>
      <c r="AD369" s="78">
        <v>136.24781000000002</v>
      </c>
      <c r="AE369" s="81">
        <v>59.569269999999996</v>
      </c>
      <c r="AF369" s="83">
        <f t="shared" si="41"/>
        <v>59.569269999999996</v>
      </c>
      <c r="AG369" s="86">
        <v>237.15289778470003</v>
      </c>
      <c r="AH369" s="93">
        <v>59.489579999999997</v>
      </c>
    </row>
    <row r="370" spans="1:34" ht="11.25" customHeight="1">
      <c r="A370" s="1">
        <v>42371</v>
      </c>
      <c r="B370" s="77">
        <v>4125</v>
      </c>
      <c r="C370" s="78">
        <f t="shared" si="42"/>
        <v>127.67615923147986</v>
      </c>
      <c r="D370" s="78">
        <v>121</v>
      </c>
      <c r="E370" s="79"/>
      <c r="F370" s="80">
        <v>2195</v>
      </c>
      <c r="G370" s="81">
        <v>59.439258660812897</v>
      </c>
      <c r="H370" s="125">
        <f t="shared" si="38"/>
        <v>58</v>
      </c>
      <c r="I370" s="81">
        <v>58</v>
      </c>
      <c r="K370" s="82">
        <v>2182</v>
      </c>
      <c r="L370" s="83">
        <f t="shared" si="36"/>
        <v>59.439258660812897</v>
      </c>
      <c r="M370" s="83">
        <v>67</v>
      </c>
      <c r="O370" s="85">
        <f t="shared" si="37"/>
        <v>8.7836150803180679</v>
      </c>
      <c r="P370" s="86">
        <v>248.82762267189997</v>
      </c>
      <c r="Q370" s="86">
        <v>255.7</v>
      </c>
      <c r="S370" s="110">
        <f t="shared" si="39"/>
        <v>2589.8538400000007</v>
      </c>
      <c r="T370" s="88">
        <v>65.56592000000002</v>
      </c>
      <c r="U370" s="88">
        <v>69.5</v>
      </c>
      <c r="X370" s="90">
        <v>79.942539452353401</v>
      </c>
      <c r="Y370" s="91">
        <v>47.733507427767201</v>
      </c>
      <c r="Z370" s="91">
        <v>1.1235135926140601E-4</v>
      </c>
      <c r="AA370" s="92">
        <f t="shared" si="40"/>
        <v>127.67615923147986</v>
      </c>
      <c r="AC370" s="48">
        <v>42006</v>
      </c>
      <c r="AD370" s="78">
        <v>138.22064999999998</v>
      </c>
      <c r="AE370" s="81">
        <v>61.125819999999997</v>
      </c>
      <c r="AF370" s="83">
        <f t="shared" si="41"/>
        <v>61.125819999999997</v>
      </c>
      <c r="AG370" s="86">
        <v>236.41362639330004</v>
      </c>
      <c r="AH370" s="93">
        <v>59.498350000000002</v>
      </c>
    </row>
    <row r="371" spans="1:34" ht="11.25" customHeight="1">
      <c r="A371" s="1">
        <v>42372</v>
      </c>
      <c r="B371" s="77">
        <v>4125</v>
      </c>
      <c r="C371" s="78">
        <f t="shared" si="42"/>
        <v>130.32176872315785</v>
      </c>
      <c r="D371" s="78">
        <v>121</v>
      </c>
      <c r="E371" s="79"/>
      <c r="F371" s="80">
        <v>2195</v>
      </c>
      <c r="G371" s="81">
        <v>58.805972450916798</v>
      </c>
      <c r="H371" s="125">
        <f t="shared" si="38"/>
        <v>58</v>
      </c>
      <c r="I371" s="81">
        <v>58</v>
      </c>
      <c r="K371" s="82">
        <v>2182</v>
      </c>
      <c r="L371" s="83">
        <f t="shared" si="36"/>
        <v>58.805972450916798</v>
      </c>
      <c r="M371" s="83">
        <v>67</v>
      </c>
      <c r="O371" s="85">
        <f t="shared" si="37"/>
        <v>8.813887060254368</v>
      </c>
      <c r="P371" s="86">
        <v>249.68518584289998</v>
      </c>
      <c r="Q371" s="86">
        <v>255.7</v>
      </c>
      <c r="S371" s="110">
        <f t="shared" si="39"/>
        <v>2574.4816250000013</v>
      </c>
      <c r="T371" s="88">
        <v>65.176750000000027</v>
      </c>
      <c r="U371" s="88">
        <v>69.5</v>
      </c>
      <c r="X371" s="90">
        <v>79.935264422438493</v>
      </c>
      <c r="Y371" s="91">
        <v>47.359852003675897</v>
      </c>
      <c r="Z371" s="91">
        <v>3.0266522970434497</v>
      </c>
      <c r="AA371" s="92">
        <f t="shared" si="40"/>
        <v>130.32176872315785</v>
      </c>
      <c r="AC371" s="48">
        <v>42007</v>
      </c>
      <c r="AD371" s="78">
        <v>137.90323999999998</v>
      </c>
      <c r="AE371" s="81">
        <v>59.80462</v>
      </c>
      <c r="AF371" s="83">
        <f t="shared" si="41"/>
        <v>59.80462</v>
      </c>
      <c r="AG371" s="86">
        <v>229.21516702529996</v>
      </c>
      <c r="AH371" s="93">
        <v>61.287140000000001</v>
      </c>
    </row>
    <row r="372" spans="1:34" ht="11.25" customHeight="1">
      <c r="A372" s="1">
        <v>42373</v>
      </c>
      <c r="B372" s="77">
        <v>4125</v>
      </c>
      <c r="C372" s="78">
        <f t="shared" si="42"/>
        <v>129.28722528830201</v>
      </c>
      <c r="D372" s="78">
        <v>121</v>
      </c>
      <c r="E372" s="79"/>
      <c r="F372" s="80">
        <v>2195</v>
      </c>
      <c r="G372" s="81">
        <v>58.353859086869598</v>
      </c>
      <c r="H372" s="125">
        <f t="shared" si="38"/>
        <v>58</v>
      </c>
      <c r="I372" s="81">
        <v>58</v>
      </c>
      <c r="K372" s="82">
        <v>2182</v>
      </c>
      <c r="L372" s="83">
        <f t="shared" si="36"/>
        <v>58.353859086869598</v>
      </c>
      <c r="M372" s="83">
        <v>67</v>
      </c>
      <c r="O372" s="85">
        <f t="shared" si="37"/>
        <v>8.6890446993779591</v>
      </c>
      <c r="P372" s="86">
        <v>246.14857505320001</v>
      </c>
      <c r="Q372" s="86">
        <v>255.7</v>
      </c>
      <c r="S372" s="110">
        <f t="shared" si="39"/>
        <v>2559.4451601737996</v>
      </c>
      <c r="T372" s="88">
        <v>64.796080004399997</v>
      </c>
      <c r="U372" s="88">
        <v>69.5</v>
      </c>
      <c r="X372" s="90">
        <v>79.697825973121397</v>
      </c>
      <c r="Y372" s="91">
        <v>49.445170489196798</v>
      </c>
      <c r="Z372" s="91">
        <v>0.14422882598381501</v>
      </c>
      <c r="AA372" s="92">
        <f t="shared" si="40"/>
        <v>129.28722528830201</v>
      </c>
      <c r="AC372" s="48">
        <v>42008</v>
      </c>
      <c r="AD372" s="78">
        <v>138.67651000000001</v>
      </c>
      <c r="AE372" s="81">
        <v>59.627220000000001</v>
      </c>
      <c r="AF372" s="83">
        <f t="shared" si="41"/>
        <v>59.627220000000001</v>
      </c>
      <c r="AG372" s="86">
        <v>228.39464015499999</v>
      </c>
      <c r="AH372" s="93">
        <v>60.019570000000002</v>
      </c>
    </row>
    <row r="373" spans="1:34" ht="11.25" customHeight="1">
      <c r="A373" s="1">
        <v>42374</v>
      </c>
      <c r="B373" s="77">
        <v>4125</v>
      </c>
      <c r="C373" s="78">
        <f t="shared" si="42"/>
        <v>126.8876661735485</v>
      </c>
      <c r="D373" s="78">
        <v>121</v>
      </c>
      <c r="E373" s="79"/>
      <c r="F373" s="80">
        <v>2195</v>
      </c>
      <c r="G373" s="81">
        <v>59.551203628041499</v>
      </c>
      <c r="H373" s="125">
        <f t="shared" si="38"/>
        <v>58</v>
      </c>
      <c r="I373" s="81">
        <v>58</v>
      </c>
      <c r="K373" s="82">
        <v>2182</v>
      </c>
      <c r="L373" s="83">
        <f t="shared" si="36"/>
        <v>59.551203628041499</v>
      </c>
      <c r="M373" s="83">
        <v>67</v>
      </c>
      <c r="O373" s="85">
        <f t="shared" si="37"/>
        <v>8.6501447658878501</v>
      </c>
      <c r="P373" s="86">
        <v>245.04659393450001</v>
      </c>
      <c r="Q373" s="86">
        <v>255.7</v>
      </c>
      <c r="S373" s="110">
        <f t="shared" si="39"/>
        <v>2548.8710099999998</v>
      </c>
      <c r="T373" s="88">
        <v>64.528379999999999</v>
      </c>
      <c r="U373" s="88">
        <v>69.5</v>
      </c>
      <c r="X373" s="90">
        <v>79.962851462349406</v>
      </c>
      <c r="Y373" s="91">
        <v>46.924814711199097</v>
      </c>
      <c r="Z373" s="91">
        <v>0</v>
      </c>
      <c r="AA373" s="92">
        <f t="shared" si="40"/>
        <v>126.8876661735485</v>
      </c>
      <c r="AC373" s="48">
        <v>42009</v>
      </c>
      <c r="AD373" s="78">
        <v>145.57133000000002</v>
      </c>
      <c r="AE373" s="81">
        <v>60.285319999999999</v>
      </c>
      <c r="AF373" s="83">
        <f t="shared" si="41"/>
        <v>60.285319999999999</v>
      </c>
      <c r="AG373" s="86">
        <v>233.77817320619999</v>
      </c>
      <c r="AH373" s="93">
        <v>60.328710000000001</v>
      </c>
    </row>
    <row r="374" spans="1:34" ht="11.25" customHeight="1">
      <c r="A374" s="1">
        <v>42375</v>
      </c>
      <c r="B374" s="77">
        <v>4125</v>
      </c>
      <c r="C374" s="78">
        <f t="shared" si="42"/>
        <v>128.71297406794119</v>
      </c>
      <c r="D374" s="78">
        <v>121</v>
      </c>
      <c r="E374" s="79"/>
      <c r="F374" s="80">
        <v>2195</v>
      </c>
      <c r="G374" s="81">
        <v>57.476530453893297</v>
      </c>
      <c r="H374" s="125">
        <f t="shared" si="38"/>
        <v>58</v>
      </c>
      <c r="I374" s="81">
        <v>58</v>
      </c>
      <c r="K374" s="82">
        <v>2182</v>
      </c>
      <c r="L374" s="83">
        <f t="shared" si="36"/>
        <v>57.476530453893297</v>
      </c>
      <c r="M374" s="83">
        <v>67</v>
      </c>
      <c r="O374" s="85">
        <f t="shared" si="37"/>
        <v>8.5882176195731805</v>
      </c>
      <c r="P374" s="86">
        <v>243.29228384060005</v>
      </c>
      <c r="Q374" s="86">
        <v>255.7</v>
      </c>
      <c r="S374" s="110">
        <f t="shared" si="39"/>
        <v>2527.5011150000009</v>
      </c>
      <c r="T374" s="88">
        <v>63.98737000000002</v>
      </c>
      <c r="U374" s="88">
        <v>69.5</v>
      </c>
      <c r="X374" s="90">
        <v>79.598146873484794</v>
      </c>
      <c r="Y374" s="91">
        <v>49.114215501680803</v>
      </c>
      <c r="Z374" s="91">
        <v>6.1169277562035391E-4</v>
      </c>
      <c r="AA374" s="92">
        <f t="shared" si="40"/>
        <v>128.71297406794119</v>
      </c>
      <c r="AC374" s="48">
        <v>42010</v>
      </c>
      <c r="AD374" s="78">
        <v>142.4726</v>
      </c>
      <c r="AE374" s="81">
        <v>59.729230000000001</v>
      </c>
      <c r="AF374" s="83">
        <f t="shared" si="41"/>
        <v>59.729230000000001</v>
      </c>
      <c r="AG374" s="86">
        <v>233.10730685090002</v>
      </c>
      <c r="AH374" s="93">
        <v>62.898490000000002</v>
      </c>
    </row>
    <row r="375" spans="1:34" ht="11.25" customHeight="1">
      <c r="A375" s="1">
        <v>42376</v>
      </c>
      <c r="B375" s="77">
        <v>4125</v>
      </c>
      <c r="C375" s="78">
        <f t="shared" si="42"/>
        <v>132.8624737556957</v>
      </c>
      <c r="D375" s="78">
        <v>121</v>
      </c>
      <c r="E375" s="79"/>
      <c r="F375" s="80">
        <v>2195</v>
      </c>
      <c r="G375" s="81">
        <v>58.781283393935198</v>
      </c>
      <c r="H375" s="125">
        <f t="shared" si="38"/>
        <v>58</v>
      </c>
      <c r="I375" s="81">
        <v>58</v>
      </c>
      <c r="K375" s="82">
        <v>2182</v>
      </c>
      <c r="L375" s="83">
        <f t="shared" si="36"/>
        <v>58.781283393935198</v>
      </c>
      <c r="M375" s="83">
        <v>67</v>
      </c>
      <c r="O375" s="85">
        <f t="shared" si="37"/>
        <v>8.806379495860968</v>
      </c>
      <c r="P375" s="86">
        <v>249.47250696489999</v>
      </c>
      <c r="Q375" s="86">
        <v>255.7</v>
      </c>
      <c r="S375" s="110">
        <f t="shared" si="39"/>
        <v>2539.7587549999994</v>
      </c>
      <c r="T375" s="88">
        <v>64.297689999999989</v>
      </c>
      <c r="U375" s="88">
        <v>69.5</v>
      </c>
      <c r="X375" s="90">
        <v>79.798995852098003</v>
      </c>
      <c r="Y375" s="91">
        <v>53.0634779035977</v>
      </c>
      <c r="Z375" s="91">
        <v>0</v>
      </c>
      <c r="AA375" s="92">
        <f t="shared" si="40"/>
        <v>132.8624737556957</v>
      </c>
      <c r="AC375" s="48">
        <v>42011</v>
      </c>
      <c r="AD375" s="78">
        <v>142.72635</v>
      </c>
      <c r="AE375" s="81">
        <v>62.533709999999999</v>
      </c>
      <c r="AF375" s="83">
        <f t="shared" si="41"/>
        <v>62.533709999999999</v>
      </c>
      <c r="AG375" s="86">
        <v>231.2617111468</v>
      </c>
      <c r="AH375" s="93">
        <v>61.846220000000002</v>
      </c>
    </row>
    <row r="376" spans="1:34" ht="11.25" customHeight="1">
      <c r="A376" s="1">
        <v>42377</v>
      </c>
      <c r="B376" s="77">
        <v>4125</v>
      </c>
      <c r="C376" s="78">
        <f t="shared" si="42"/>
        <v>125.5836803532202</v>
      </c>
      <c r="D376" s="78">
        <v>121</v>
      </c>
      <c r="E376" s="79"/>
      <c r="F376" s="80">
        <v>2195</v>
      </c>
      <c r="G376" s="81">
        <v>57.091293438040502</v>
      </c>
      <c r="H376" s="125">
        <f t="shared" si="38"/>
        <v>58</v>
      </c>
      <c r="I376" s="81">
        <v>58</v>
      </c>
      <c r="K376" s="82">
        <v>2182</v>
      </c>
      <c r="L376" s="83">
        <f t="shared" si="36"/>
        <v>57.091293438040502</v>
      </c>
      <c r="M376" s="83">
        <v>67</v>
      </c>
      <c r="O376" s="85">
        <f t="shared" si="37"/>
        <v>8.7979270070499407</v>
      </c>
      <c r="P376" s="86">
        <v>249.23305968980006</v>
      </c>
      <c r="Q376" s="86">
        <v>255.7</v>
      </c>
      <c r="S376" s="110">
        <f t="shared" si="39"/>
        <v>2539.0852800000002</v>
      </c>
      <c r="T376" s="88">
        <v>64.280640000000005</v>
      </c>
      <c r="U376" s="88">
        <v>69.5</v>
      </c>
      <c r="X376" s="90">
        <v>74.986925710005906</v>
      </c>
      <c r="Y376" s="91">
        <v>50.595900199314499</v>
      </c>
      <c r="Z376" s="91">
        <v>8.5444389979044601E-4</v>
      </c>
      <c r="AA376" s="92">
        <f t="shared" si="40"/>
        <v>125.5836803532202</v>
      </c>
      <c r="AC376" s="48">
        <v>42012</v>
      </c>
      <c r="AD376" s="78">
        <v>142.7183</v>
      </c>
      <c r="AE376" s="81">
        <v>61.968269999999997</v>
      </c>
      <c r="AF376" s="83">
        <f t="shared" si="41"/>
        <v>61.968269999999997</v>
      </c>
      <c r="AG376" s="86">
        <v>234.4655302667</v>
      </c>
      <c r="AH376" s="93">
        <v>61.580379999999998</v>
      </c>
    </row>
    <row r="377" spans="1:34" ht="11.25" customHeight="1">
      <c r="A377" s="1">
        <v>42378</v>
      </c>
      <c r="B377" s="77">
        <v>4125</v>
      </c>
      <c r="C377" s="78">
        <f t="shared" si="42"/>
        <v>138.65296214336206</v>
      </c>
      <c r="D377" s="78">
        <v>121</v>
      </c>
      <c r="E377" s="79"/>
      <c r="F377" s="80">
        <v>2195</v>
      </c>
      <c r="G377" s="81">
        <v>57.357830436109197</v>
      </c>
      <c r="H377" s="125">
        <f t="shared" si="38"/>
        <v>58</v>
      </c>
      <c r="I377" s="81">
        <v>58</v>
      </c>
      <c r="K377" s="82">
        <v>2182</v>
      </c>
      <c r="L377" s="83">
        <f t="shared" si="36"/>
        <v>57.357830436109197</v>
      </c>
      <c r="M377" s="83">
        <v>67</v>
      </c>
      <c r="O377" s="85">
        <f t="shared" si="37"/>
        <v>8.8354214906915587</v>
      </c>
      <c r="P377" s="86">
        <v>250.29522636519999</v>
      </c>
      <c r="Q377" s="86">
        <v>255.7</v>
      </c>
      <c r="S377" s="110">
        <f t="shared" si="39"/>
        <v>2554.184945</v>
      </c>
      <c r="T377" s="88">
        <v>64.662909999999997</v>
      </c>
      <c r="U377" s="88">
        <v>69.5</v>
      </c>
      <c r="X377" s="90">
        <v>86.134538996528605</v>
      </c>
      <c r="Y377" s="91">
        <v>52.517673986745002</v>
      </c>
      <c r="Z377" s="91">
        <v>7.4916008843315892E-4</v>
      </c>
      <c r="AA377" s="92">
        <f t="shared" si="40"/>
        <v>138.65296214336206</v>
      </c>
      <c r="AC377" s="48">
        <v>42013</v>
      </c>
      <c r="AD377" s="78">
        <v>141.34978999999998</v>
      </c>
      <c r="AE377" s="81">
        <v>60.181870000000004</v>
      </c>
      <c r="AF377" s="83">
        <f t="shared" si="41"/>
        <v>60.181870000000004</v>
      </c>
      <c r="AG377" s="86">
        <v>236.51177138399996</v>
      </c>
      <c r="AH377" s="93">
        <v>59.833120000000001</v>
      </c>
    </row>
    <row r="378" spans="1:34" ht="11.25" customHeight="1">
      <c r="A378" s="1">
        <v>42379</v>
      </c>
      <c r="B378" s="77">
        <v>4125</v>
      </c>
      <c r="C378" s="78">
        <f t="shared" si="42"/>
        <v>130.453832885157</v>
      </c>
      <c r="D378" s="78">
        <v>121</v>
      </c>
      <c r="E378" s="79"/>
      <c r="F378" s="80">
        <v>2195</v>
      </c>
      <c r="G378" s="81">
        <v>56.470104399802104</v>
      </c>
      <c r="H378" s="125">
        <f t="shared" si="38"/>
        <v>58</v>
      </c>
      <c r="I378" s="81">
        <v>58</v>
      </c>
      <c r="K378" s="82">
        <v>2182</v>
      </c>
      <c r="L378" s="83">
        <f t="shared" si="36"/>
        <v>56.470104399802104</v>
      </c>
      <c r="M378" s="83">
        <v>67</v>
      </c>
      <c r="O378" s="85">
        <f t="shared" si="37"/>
        <v>8.82298961444687</v>
      </c>
      <c r="P378" s="86">
        <v>249.94304856789998</v>
      </c>
      <c r="Q378" s="86">
        <v>255.7</v>
      </c>
      <c r="S378" s="110">
        <f t="shared" si="39"/>
        <v>2588.4804249999993</v>
      </c>
      <c r="T378" s="88">
        <v>65.531149999999982</v>
      </c>
      <c r="U378" s="88">
        <v>69.5</v>
      </c>
      <c r="X378" s="90">
        <v>80.889304923520896</v>
      </c>
      <c r="Y378" s="91">
        <v>49.563332832432302</v>
      </c>
      <c r="Z378" s="91">
        <v>1.19512920379638E-3</v>
      </c>
      <c r="AA378" s="92">
        <f t="shared" si="40"/>
        <v>130.453832885157</v>
      </c>
      <c r="AC378" s="48">
        <v>42014</v>
      </c>
      <c r="AD378" s="78">
        <v>144.07923</v>
      </c>
      <c r="AE378" s="81">
        <v>59.815739999999998</v>
      </c>
      <c r="AF378" s="83">
        <f t="shared" si="41"/>
        <v>59.815739999999998</v>
      </c>
      <c r="AG378" s="86">
        <v>235.92309589759998</v>
      </c>
      <c r="AH378" s="93">
        <v>59.364570000000001</v>
      </c>
    </row>
    <row r="379" spans="1:34" ht="11.25" customHeight="1">
      <c r="A379" s="1">
        <v>42380</v>
      </c>
      <c r="B379" s="77">
        <v>4125</v>
      </c>
      <c r="C379" s="78">
        <f t="shared" si="42"/>
        <v>133.811512400683</v>
      </c>
      <c r="D379" s="78">
        <v>121</v>
      </c>
      <c r="E379" s="79"/>
      <c r="F379" s="80">
        <v>2195</v>
      </c>
      <c r="G379" s="81">
        <v>57.5453281592482</v>
      </c>
      <c r="H379" s="125">
        <f t="shared" si="38"/>
        <v>58</v>
      </c>
      <c r="I379" s="81">
        <v>58</v>
      </c>
      <c r="K379" s="82">
        <v>2182</v>
      </c>
      <c r="L379" s="83">
        <f t="shared" si="36"/>
        <v>57.5453281592482</v>
      </c>
      <c r="M379" s="83">
        <v>67</v>
      </c>
      <c r="O379" s="85">
        <f t="shared" si="37"/>
        <v>8.7256004895179089</v>
      </c>
      <c r="P379" s="86">
        <v>247.18414984469999</v>
      </c>
      <c r="Q379" s="86">
        <v>255.7</v>
      </c>
      <c r="S379" s="110">
        <f t="shared" si="39"/>
        <v>2566.2316550000005</v>
      </c>
      <c r="T379" s="88">
        <v>64.967890000000011</v>
      </c>
      <c r="U379" s="88">
        <v>69.5</v>
      </c>
      <c r="X379" s="90">
        <v>80.665338291586593</v>
      </c>
      <c r="Y379" s="91">
        <v>53.145238560472997</v>
      </c>
      <c r="Z379" s="91">
        <v>9.3554862340291297E-4</v>
      </c>
      <c r="AA379" s="92">
        <f t="shared" si="40"/>
        <v>133.811512400683</v>
      </c>
      <c r="AC379" s="48">
        <v>42015</v>
      </c>
      <c r="AD379" s="78">
        <v>141.92613</v>
      </c>
      <c r="AE379" s="81">
        <v>60.265639999999998</v>
      </c>
      <c r="AF379" s="83">
        <f t="shared" si="41"/>
        <v>60.265639999999998</v>
      </c>
      <c r="AG379" s="86">
        <v>234.89479068189999</v>
      </c>
      <c r="AH379" s="93">
        <v>59.228110000000001</v>
      </c>
    </row>
    <row r="380" spans="1:34" ht="11.25" customHeight="1">
      <c r="A380" s="1">
        <v>42381</v>
      </c>
      <c r="B380" s="77">
        <v>4125</v>
      </c>
      <c r="C380" s="78">
        <f t="shared" si="42"/>
        <v>134.64885441231479</v>
      </c>
      <c r="D380" s="78">
        <v>121</v>
      </c>
      <c r="E380" s="79"/>
      <c r="F380" s="80">
        <v>2195</v>
      </c>
      <c r="G380" s="81">
        <v>58.807316913937001</v>
      </c>
      <c r="H380" s="125">
        <f t="shared" si="38"/>
        <v>58</v>
      </c>
      <c r="I380" s="81">
        <v>58</v>
      </c>
      <c r="K380" s="82">
        <v>2182</v>
      </c>
      <c r="L380" s="83">
        <f t="shared" si="36"/>
        <v>58.807316913937001</v>
      </c>
      <c r="M380" s="83">
        <v>67</v>
      </c>
      <c r="O380" s="85">
        <f t="shared" si="37"/>
        <v>8.7016349262406134</v>
      </c>
      <c r="P380" s="86">
        <v>246.50523870370009</v>
      </c>
      <c r="Q380" s="86">
        <v>255.7</v>
      </c>
      <c r="S380" s="110">
        <f t="shared" si="39"/>
        <v>2550.3040700000006</v>
      </c>
      <c r="T380" s="88">
        <v>64.564660000000018</v>
      </c>
      <c r="U380" s="88">
        <v>69.5</v>
      </c>
      <c r="X380" s="90">
        <v>79.184716328584599</v>
      </c>
      <c r="Y380" s="91">
        <v>55.464138083730198</v>
      </c>
      <c r="Z380" s="91">
        <v>0</v>
      </c>
      <c r="AA380" s="92">
        <f t="shared" si="40"/>
        <v>134.64885441231479</v>
      </c>
      <c r="AC380" s="48">
        <v>42016</v>
      </c>
      <c r="AD380" s="78">
        <v>139.73349999999999</v>
      </c>
      <c r="AE380" s="81">
        <v>58.405050000000003</v>
      </c>
      <c r="AF380" s="83">
        <f t="shared" si="41"/>
        <v>58.405050000000003</v>
      </c>
      <c r="AG380" s="86">
        <v>232.61551835280002</v>
      </c>
      <c r="AH380" s="93">
        <v>57.662889999999997</v>
      </c>
    </row>
    <row r="381" spans="1:34" ht="11.25" customHeight="1">
      <c r="A381" s="1">
        <v>42382</v>
      </c>
      <c r="B381" s="77">
        <v>4125</v>
      </c>
      <c r="C381" s="78">
        <f t="shared" si="42"/>
        <v>129.38808945211088</v>
      </c>
      <c r="D381" s="78">
        <v>121</v>
      </c>
      <c r="E381" s="79"/>
      <c r="F381" s="80">
        <v>2195</v>
      </c>
      <c r="G381" s="81">
        <v>57.334152157530497</v>
      </c>
      <c r="H381" s="125">
        <f t="shared" si="38"/>
        <v>58</v>
      </c>
      <c r="I381" s="81">
        <v>58</v>
      </c>
      <c r="K381" s="82">
        <v>2182</v>
      </c>
      <c r="L381" s="83">
        <f t="shared" si="36"/>
        <v>57.334152157530497</v>
      </c>
      <c r="M381" s="83">
        <v>67</v>
      </c>
      <c r="O381" s="85">
        <f t="shared" si="37"/>
        <v>8.6792221966022574</v>
      </c>
      <c r="P381" s="86">
        <v>245.87031718419993</v>
      </c>
      <c r="Q381" s="86">
        <v>255.7</v>
      </c>
      <c r="S381" s="110">
        <f t="shared" si="39"/>
        <v>2564.76107</v>
      </c>
      <c r="T381" s="88">
        <v>64.930660000000003</v>
      </c>
      <c r="U381" s="88">
        <v>69.5</v>
      </c>
      <c r="X381" s="90">
        <v>76.812366025725893</v>
      </c>
      <c r="Y381" s="91">
        <v>52.575723426384997</v>
      </c>
      <c r="Z381" s="91">
        <v>0</v>
      </c>
      <c r="AA381" s="92">
        <f t="shared" si="40"/>
        <v>129.38808945211088</v>
      </c>
      <c r="AC381" s="48">
        <v>42017</v>
      </c>
      <c r="AD381" s="78">
        <v>141.99340000000001</v>
      </c>
      <c r="AE381" s="81">
        <v>59.287349999999996</v>
      </c>
      <c r="AF381" s="83">
        <f t="shared" si="41"/>
        <v>59.287349999999996</v>
      </c>
      <c r="AG381" s="86">
        <v>224.13287265560001</v>
      </c>
      <c r="AH381" s="93">
        <v>56.688499999999998</v>
      </c>
    </row>
    <row r="382" spans="1:34" ht="11.25" customHeight="1">
      <c r="A382" s="1">
        <v>42383</v>
      </c>
      <c r="B382" s="77">
        <v>4125</v>
      </c>
      <c r="C382" s="78">
        <f t="shared" si="42"/>
        <v>135.16910704090088</v>
      </c>
      <c r="D382" s="78">
        <v>121</v>
      </c>
      <c r="E382" s="79"/>
      <c r="F382" s="80">
        <v>2195</v>
      </c>
      <c r="G382" s="81">
        <v>58.355254931762801</v>
      </c>
      <c r="H382" s="125">
        <f t="shared" si="38"/>
        <v>58</v>
      </c>
      <c r="I382" s="81">
        <v>58</v>
      </c>
      <c r="K382" s="82">
        <v>2182</v>
      </c>
      <c r="L382" s="83">
        <f t="shared" si="36"/>
        <v>58.355254931762801</v>
      </c>
      <c r="M382" s="83">
        <v>67</v>
      </c>
      <c r="O382" s="85">
        <f t="shared" si="37"/>
        <v>8.5687438236107774</v>
      </c>
      <c r="P382" s="86">
        <v>242.74061823259996</v>
      </c>
      <c r="Q382" s="86">
        <v>255.7</v>
      </c>
      <c r="S382" s="110">
        <f t="shared" si="39"/>
        <v>2590.2808349999987</v>
      </c>
      <c r="T382" s="88">
        <v>65.576729999999969</v>
      </c>
      <c r="U382" s="88">
        <v>69.5</v>
      </c>
      <c r="X382" s="90">
        <v>84.216784216202697</v>
      </c>
      <c r="Y382" s="91">
        <v>50.951458008787</v>
      </c>
      <c r="Z382" s="91">
        <v>8.6481591118706602E-4</v>
      </c>
      <c r="AA382" s="92">
        <f t="shared" si="40"/>
        <v>135.16910704090088</v>
      </c>
      <c r="AC382" s="48">
        <v>42018</v>
      </c>
      <c r="AD382" s="78">
        <v>144.28905999999998</v>
      </c>
      <c r="AE382" s="81">
        <v>60.115580000000001</v>
      </c>
      <c r="AF382" s="83">
        <f t="shared" si="41"/>
        <v>60.115580000000001</v>
      </c>
      <c r="AG382" s="86">
        <v>234.67363344499998</v>
      </c>
      <c r="AH382" s="93">
        <v>56.901940000000003</v>
      </c>
    </row>
    <row r="383" spans="1:34" ht="11.25" customHeight="1">
      <c r="A383" s="1">
        <v>42384</v>
      </c>
      <c r="B383" s="77">
        <v>4125</v>
      </c>
      <c r="C383" s="78">
        <f t="shared" si="42"/>
        <v>132.5960626662</v>
      </c>
      <c r="D383" s="78">
        <v>121</v>
      </c>
      <c r="E383" s="79"/>
      <c r="F383" s="80">
        <v>2195</v>
      </c>
      <c r="G383" s="81">
        <v>58.779191959537201</v>
      </c>
      <c r="H383" s="125">
        <f t="shared" si="38"/>
        <v>58</v>
      </c>
      <c r="I383" s="81">
        <v>58</v>
      </c>
      <c r="K383" s="82">
        <v>2182</v>
      </c>
      <c r="L383" s="83">
        <f t="shared" si="36"/>
        <v>58.779191959537201</v>
      </c>
      <c r="M383" s="83">
        <v>67</v>
      </c>
      <c r="O383" s="85">
        <f t="shared" si="37"/>
        <v>8.831832264556299</v>
      </c>
      <c r="P383" s="86">
        <v>250.19354857099995</v>
      </c>
      <c r="Q383" s="86">
        <v>255.7</v>
      </c>
      <c r="R383" s="87" t="s">
        <v>115</v>
      </c>
      <c r="S383" s="110">
        <f t="shared" si="39"/>
        <v>2643.7112999999986</v>
      </c>
      <c r="T383" s="88">
        <v>66.929399999999958</v>
      </c>
      <c r="U383" s="88">
        <v>69.5</v>
      </c>
      <c r="X383" s="90">
        <v>80.050140973432804</v>
      </c>
      <c r="Y383" s="91">
        <v>52.545921692767202</v>
      </c>
      <c r="Z383" s="91">
        <v>0</v>
      </c>
      <c r="AA383" s="92">
        <f t="shared" si="40"/>
        <v>132.5960626662</v>
      </c>
      <c r="AC383" s="48">
        <v>42019</v>
      </c>
      <c r="AD383" s="78">
        <v>140.02986000000001</v>
      </c>
      <c r="AE383" s="81">
        <v>59.932679999999998</v>
      </c>
      <c r="AF383" s="83">
        <f t="shared" si="41"/>
        <v>59.932679999999998</v>
      </c>
      <c r="AG383" s="86">
        <v>237.30003010410007</v>
      </c>
      <c r="AH383" s="93">
        <v>56.270130000000002</v>
      </c>
    </row>
    <row r="384" spans="1:34" ht="11.25" customHeight="1">
      <c r="A384" s="1">
        <v>42385</v>
      </c>
      <c r="B384" s="77">
        <v>4125</v>
      </c>
      <c r="C384" s="78">
        <f t="shared" si="42"/>
        <v>134.15721841693161</v>
      </c>
      <c r="D384" s="78">
        <v>121</v>
      </c>
      <c r="E384" s="79"/>
      <c r="F384" s="80">
        <v>2195</v>
      </c>
      <c r="G384" s="81">
        <v>59.4573517156186</v>
      </c>
      <c r="H384" s="125">
        <f t="shared" si="38"/>
        <v>58</v>
      </c>
      <c r="I384" s="81">
        <v>58</v>
      </c>
      <c r="K384" s="82">
        <v>2182</v>
      </c>
      <c r="L384" s="83">
        <f t="shared" si="36"/>
        <v>59.4573517156186</v>
      </c>
      <c r="M384" s="83">
        <v>67</v>
      </c>
      <c r="O384" s="85">
        <f t="shared" si="37"/>
        <v>8.8687831864111466</v>
      </c>
      <c r="P384" s="86">
        <v>251.24031689549994</v>
      </c>
      <c r="Q384" s="86">
        <v>260.3</v>
      </c>
      <c r="S384" s="110">
        <f t="shared" si="39"/>
        <v>2690.8442800000007</v>
      </c>
      <c r="T384" s="88">
        <v>68.122640000000018</v>
      </c>
      <c r="U384" s="88">
        <v>69.5</v>
      </c>
      <c r="X384" s="90">
        <v>80.275264982961303</v>
      </c>
      <c r="Y384" s="91">
        <v>53.881953433970303</v>
      </c>
      <c r="Z384" s="91">
        <v>0</v>
      </c>
      <c r="AA384" s="92">
        <f t="shared" si="40"/>
        <v>134.15721841693161</v>
      </c>
      <c r="AC384" s="48">
        <v>42020</v>
      </c>
      <c r="AD384" s="78">
        <v>139.31124</v>
      </c>
      <c r="AE384" s="81">
        <v>60.51502</v>
      </c>
      <c r="AF384" s="83">
        <f t="shared" si="41"/>
        <v>60.51502</v>
      </c>
      <c r="AG384" s="86">
        <v>235.01576760330002</v>
      </c>
      <c r="AH384" s="93">
        <v>54.94312</v>
      </c>
    </row>
    <row r="385" spans="1:34" ht="11.25" customHeight="1">
      <c r="A385" s="1">
        <v>42386</v>
      </c>
      <c r="B385" s="77">
        <v>4125</v>
      </c>
      <c r="C385" s="78">
        <f t="shared" si="42"/>
        <v>129.1620924424216</v>
      </c>
      <c r="D385" s="78">
        <v>121</v>
      </c>
      <c r="E385" s="79"/>
      <c r="F385" s="80">
        <v>2195</v>
      </c>
      <c r="G385" s="81">
        <v>57.214465948853402</v>
      </c>
      <c r="H385" s="125">
        <f t="shared" si="38"/>
        <v>58</v>
      </c>
      <c r="I385" s="81">
        <v>58</v>
      </c>
      <c r="K385" s="82">
        <v>2182</v>
      </c>
      <c r="L385" s="83">
        <f t="shared" si="36"/>
        <v>57.214465948853402</v>
      </c>
      <c r="M385" s="83">
        <v>67</v>
      </c>
      <c r="O385" s="85">
        <f t="shared" si="37"/>
        <v>8.8209895723020608</v>
      </c>
      <c r="P385" s="86">
        <v>249.88639015020004</v>
      </c>
      <c r="Q385" s="86">
        <v>260.3</v>
      </c>
      <c r="S385" s="110">
        <f t="shared" si="39"/>
        <v>2703.5028449999995</v>
      </c>
      <c r="T385" s="88">
        <v>68.44310999999999</v>
      </c>
      <c r="U385" s="88">
        <v>69.5</v>
      </c>
      <c r="X385" s="90">
        <v>78.323184418437805</v>
      </c>
      <c r="Y385" s="91">
        <v>50.838908023983798</v>
      </c>
      <c r="Z385" s="91">
        <v>0</v>
      </c>
      <c r="AA385" s="92">
        <f t="shared" si="40"/>
        <v>129.1620924424216</v>
      </c>
      <c r="AC385" s="48">
        <v>42021</v>
      </c>
      <c r="AD385" s="78">
        <v>140.66528</v>
      </c>
      <c r="AE385" s="81">
        <v>60.293120000000002</v>
      </c>
      <c r="AF385" s="83">
        <f t="shared" si="41"/>
        <v>60.293120000000002</v>
      </c>
      <c r="AG385" s="86">
        <v>235.69965762220005</v>
      </c>
      <c r="AH385" s="93">
        <v>55.94482</v>
      </c>
    </row>
    <row r="386" spans="1:34" ht="11.25" customHeight="1">
      <c r="A386" s="1">
        <v>42387</v>
      </c>
      <c r="B386" s="77">
        <v>4125</v>
      </c>
      <c r="C386" s="78">
        <f t="shared" si="42"/>
        <v>130.06946515329821</v>
      </c>
      <c r="D386" s="78">
        <v>121</v>
      </c>
      <c r="E386" s="79"/>
      <c r="F386" s="80">
        <v>2195</v>
      </c>
      <c r="G386" s="81">
        <v>57.0058568276839</v>
      </c>
      <c r="H386" s="125">
        <f t="shared" si="38"/>
        <v>58</v>
      </c>
      <c r="I386" s="81">
        <v>58</v>
      </c>
      <c r="K386" s="82">
        <v>2182</v>
      </c>
      <c r="L386" s="83">
        <f t="shared" si="36"/>
        <v>57.0058568276839</v>
      </c>
      <c r="M386" s="83">
        <v>67</v>
      </c>
      <c r="O386" s="85">
        <f t="shared" si="37"/>
        <v>8.886460843908198</v>
      </c>
      <c r="P386" s="86">
        <v>251.741100394</v>
      </c>
      <c r="Q386" s="86">
        <v>260.3</v>
      </c>
      <c r="S386" s="110">
        <f t="shared" si="39"/>
        <v>2695.7825699999989</v>
      </c>
      <c r="T386" s="88">
        <v>68.247659999999968</v>
      </c>
      <c r="U386" s="88">
        <v>69.5</v>
      </c>
      <c r="X386" s="90">
        <v>78.576971376893894</v>
      </c>
      <c r="Y386" s="91">
        <v>51.492493776404302</v>
      </c>
      <c r="Z386" s="91">
        <v>0</v>
      </c>
      <c r="AA386" s="92">
        <f t="shared" si="40"/>
        <v>130.06946515329821</v>
      </c>
      <c r="AC386" s="48">
        <v>42022</v>
      </c>
      <c r="AD386" s="78">
        <v>140.01402000000002</v>
      </c>
      <c r="AE386" s="81">
        <v>60.476500000000001</v>
      </c>
      <c r="AF386" s="83">
        <f t="shared" si="41"/>
        <v>60.476500000000001</v>
      </c>
      <c r="AG386" s="86">
        <v>230.35894707340006</v>
      </c>
      <c r="AH386" s="93">
        <v>55.972760000000001</v>
      </c>
    </row>
    <row r="387" spans="1:34" ht="11.25" customHeight="1">
      <c r="A387" s="1">
        <v>42388</v>
      </c>
      <c r="B387" s="77">
        <v>4125</v>
      </c>
      <c r="C387" s="78">
        <f t="shared" si="42"/>
        <v>135.0505103103834</v>
      </c>
      <c r="D387" s="78">
        <v>121</v>
      </c>
      <c r="E387" s="79"/>
      <c r="F387" s="80">
        <v>2195</v>
      </c>
      <c r="G387" s="81">
        <v>58.539827722198197</v>
      </c>
      <c r="H387" s="125">
        <f t="shared" si="38"/>
        <v>58</v>
      </c>
      <c r="I387" s="81">
        <v>58</v>
      </c>
      <c r="K387" s="82">
        <v>2182</v>
      </c>
      <c r="L387" s="83">
        <f t="shared" si="36"/>
        <v>58.539827722198197</v>
      </c>
      <c r="M387" s="83">
        <v>67</v>
      </c>
      <c r="O387" s="85">
        <f t="shared" si="37"/>
        <v>8.8993486783567892</v>
      </c>
      <c r="P387" s="86">
        <v>252.10619485430001</v>
      </c>
      <c r="Q387" s="86">
        <v>260.3</v>
      </c>
      <c r="S387" s="110">
        <f t="shared" si="39"/>
        <v>2679.3237099999997</v>
      </c>
      <c r="T387" s="88">
        <v>67.830979999999997</v>
      </c>
      <c r="U387" s="88">
        <v>69.5</v>
      </c>
      <c r="X387" s="90">
        <v>80.100105878163703</v>
      </c>
      <c r="Y387" s="91">
        <v>54.950404432219699</v>
      </c>
      <c r="Z387" s="91">
        <v>0</v>
      </c>
      <c r="AA387" s="92">
        <f t="shared" si="40"/>
        <v>135.0505103103834</v>
      </c>
      <c r="AC387" s="48">
        <v>42023</v>
      </c>
      <c r="AD387" s="78">
        <v>138.15235000000001</v>
      </c>
      <c r="AE387" s="81">
        <v>60.42492</v>
      </c>
      <c r="AF387" s="83">
        <f t="shared" si="41"/>
        <v>60.42492</v>
      </c>
      <c r="AG387" s="86">
        <v>226.39752120819998</v>
      </c>
      <c r="AH387" s="93">
        <v>56.895879999999998</v>
      </c>
    </row>
    <row r="388" spans="1:34" ht="11.25" customHeight="1">
      <c r="A388" s="1">
        <v>42389</v>
      </c>
      <c r="B388" s="77">
        <v>4125</v>
      </c>
      <c r="C388" s="78">
        <f t="shared" si="42"/>
        <v>133.83161638266751</v>
      </c>
      <c r="D388" s="78">
        <v>121</v>
      </c>
      <c r="E388" s="79"/>
      <c r="F388" s="80">
        <v>2195</v>
      </c>
      <c r="G388" s="81">
        <v>59.455595580807902</v>
      </c>
      <c r="H388" s="125">
        <f t="shared" si="38"/>
        <v>58</v>
      </c>
      <c r="I388" s="81">
        <v>58</v>
      </c>
      <c r="K388" s="82">
        <v>2182</v>
      </c>
      <c r="L388" s="83">
        <f t="shared" ref="L388:L451" si="43">G388</f>
        <v>59.455595580807902</v>
      </c>
      <c r="M388" s="83">
        <v>67</v>
      </c>
      <c r="O388" s="85">
        <f t="shared" ref="O388:O451" si="44">P388*$R$1/1000</f>
        <v>8.8877220641236008</v>
      </c>
      <c r="P388" s="86">
        <v>251.77682901200001</v>
      </c>
      <c r="Q388" s="86">
        <v>260.3</v>
      </c>
      <c r="S388" s="110">
        <f t="shared" si="39"/>
        <v>2681.4819900000002</v>
      </c>
      <c r="T388" s="88">
        <v>67.885620000000003</v>
      </c>
      <c r="U388" s="88">
        <v>69.5</v>
      </c>
      <c r="X388" s="90">
        <v>78.871802049340502</v>
      </c>
      <c r="Y388" s="91">
        <v>54.959814333327003</v>
      </c>
      <c r="Z388" s="91">
        <v>0</v>
      </c>
      <c r="AA388" s="92">
        <f t="shared" si="40"/>
        <v>133.83161638266751</v>
      </c>
      <c r="AC388" s="48">
        <v>42024</v>
      </c>
      <c r="AD388" s="78">
        <v>138.93045000000001</v>
      </c>
      <c r="AE388" s="81">
        <v>59.012839999999997</v>
      </c>
      <c r="AF388" s="83">
        <f t="shared" si="41"/>
        <v>59.012839999999997</v>
      </c>
      <c r="AG388" s="86">
        <v>225.47280618979997</v>
      </c>
      <c r="AH388" s="93">
        <v>57.611600000000003</v>
      </c>
    </row>
    <row r="389" spans="1:34" ht="11.25" customHeight="1">
      <c r="A389" s="1">
        <v>42390</v>
      </c>
      <c r="B389" s="77">
        <v>4125</v>
      </c>
      <c r="C389" s="78">
        <f t="shared" si="42"/>
        <v>130.52451426950489</v>
      </c>
      <c r="D389" s="78">
        <v>121</v>
      </c>
      <c r="E389" s="79"/>
      <c r="F389" s="80">
        <v>2195</v>
      </c>
      <c r="G389" s="81">
        <v>59.0125113401687</v>
      </c>
      <c r="H389" s="125">
        <f t="shared" ref="H389:H452" si="45">IF(I389&lt;M389, I389, M389)</f>
        <v>58</v>
      </c>
      <c r="I389" s="81">
        <v>58</v>
      </c>
      <c r="K389" s="82">
        <v>2182</v>
      </c>
      <c r="L389" s="83">
        <f t="shared" si="43"/>
        <v>59.0125113401687</v>
      </c>
      <c r="M389" s="83">
        <v>67</v>
      </c>
      <c r="O389" s="85">
        <f t="shared" si="44"/>
        <v>9.0194437541602799</v>
      </c>
      <c r="P389" s="86">
        <v>255.50832164760004</v>
      </c>
      <c r="Q389" s="86">
        <v>260.3</v>
      </c>
      <c r="S389" s="110">
        <f t="shared" ref="S389:S452" si="46">T389*$V$1</f>
        <v>2677.4537800000003</v>
      </c>
      <c r="T389" s="88">
        <v>67.783640000000005</v>
      </c>
      <c r="U389" s="88">
        <v>69.5</v>
      </c>
      <c r="X389" s="90">
        <v>78.688161402410898</v>
      </c>
      <c r="Y389" s="91">
        <v>51.836352867094</v>
      </c>
      <c r="Z389" s="91">
        <v>0</v>
      </c>
      <c r="AA389" s="92">
        <f t="shared" ref="AA389:AA452" si="47">SUM(X389:Z389)</f>
        <v>130.52451426950489</v>
      </c>
      <c r="AC389" s="48">
        <v>42025</v>
      </c>
      <c r="AD389" s="78">
        <v>135.87718999999998</v>
      </c>
      <c r="AE389" s="81">
        <v>62.041400000000003</v>
      </c>
      <c r="AF389" s="83">
        <f t="shared" ref="AF389:AF453" si="48">AE389</f>
        <v>62.041400000000003</v>
      </c>
      <c r="AG389" s="86">
        <v>224.3486965395</v>
      </c>
      <c r="AH389" s="93">
        <v>55.359589999999997</v>
      </c>
    </row>
    <row r="390" spans="1:34" ht="11.25" customHeight="1">
      <c r="A390" s="1">
        <v>42391</v>
      </c>
      <c r="B390" s="77">
        <v>4125</v>
      </c>
      <c r="C390" s="78">
        <f t="shared" si="42"/>
        <v>129.86616674002852</v>
      </c>
      <c r="D390" s="78">
        <v>121</v>
      </c>
      <c r="E390" s="79"/>
      <c r="F390" s="80">
        <v>2195</v>
      </c>
      <c r="G390" s="81">
        <v>57.701757955764499</v>
      </c>
      <c r="H390" s="125">
        <f t="shared" si="45"/>
        <v>58</v>
      </c>
      <c r="I390" s="81">
        <v>58</v>
      </c>
      <c r="K390" s="82">
        <v>2182</v>
      </c>
      <c r="L390" s="83">
        <f t="shared" si="43"/>
        <v>57.701757955764499</v>
      </c>
      <c r="M390" s="83">
        <v>67</v>
      </c>
      <c r="O390" s="85">
        <f t="shared" si="44"/>
        <v>8.9720661949374083</v>
      </c>
      <c r="P390" s="86">
        <v>254.16618115969996</v>
      </c>
      <c r="Q390" s="86">
        <v>260.3</v>
      </c>
      <c r="S390" s="110">
        <f t="shared" si="46"/>
        <v>2690.8829899999996</v>
      </c>
      <c r="T390" s="88">
        <v>68.123619999999988</v>
      </c>
      <c r="U390" s="88">
        <v>69.5</v>
      </c>
      <c r="X390" s="90">
        <v>78.804249699866304</v>
      </c>
      <c r="Y390" s="91">
        <v>51.0619170401622</v>
      </c>
      <c r="Z390" s="91">
        <v>0</v>
      </c>
      <c r="AA390" s="92">
        <f t="shared" si="47"/>
        <v>129.86616674002852</v>
      </c>
      <c r="AC390" s="48">
        <v>42026</v>
      </c>
      <c r="AD390" s="78">
        <v>142.59593999999998</v>
      </c>
      <c r="AE390" s="81">
        <v>62.793759999999999</v>
      </c>
      <c r="AF390" s="83">
        <f t="shared" si="48"/>
        <v>62.793759999999999</v>
      </c>
      <c r="AG390" s="86">
        <v>234.84858053070002</v>
      </c>
      <c r="AH390" s="93">
        <v>55.460729999999998</v>
      </c>
    </row>
    <row r="391" spans="1:34" ht="11.25" customHeight="1">
      <c r="A391" s="1">
        <v>42392</v>
      </c>
      <c r="B391" s="77">
        <v>4125</v>
      </c>
      <c r="C391" s="78">
        <f t="shared" si="42"/>
        <v>138.03213649218461</v>
      </c>
      <c r="D391" s="78">
        <v>117</v>
      </c>
      <c r="E391" s="79" t="s">
        <v>116</v>
      </c>
      <c r="F391" s="80">
        <v>2195</v>
      </c>
      <c r="G391" s="81">
        <v>56.127481169465099</v>
      </c>
      <c r="H391" s="125">
        <f t="shared" si="45"/>
        <v>58</v>
      </c>
      <c r="I391" s="81">
        <v>58</v>
      </c>
      <c r="K391" s="82">
        <v>2182</v>
      </c>
      <c r="L391" s="83">
        <f t="shared" si="43"/>
        <v>56.127481169465099</v>
      </c>
      <c r="M391" s="83">
        <v>67</v>
      </c>
      <c r="O391" s="85">
        <f t="shared" si="44"/>
        <v>9.0309261041063653</v>
      </c>
      <c r="P391" s="86">
        <v>255.83360068289991</v>
      </c>
      <c r="Q391" s="86">
        <v>260.3</v>
      </c>
      <c r="S391" s="110">
        <f t="shared" si="46"/>
        <v>2681.671984999999</v>
      </c>
      <c r="T391" s="88">
        <v>67.890429999999981</v>
      </c>
      <c r="U391" s="88">
        <v>66.2</v>
      </c>
      <c r="V391" s="89" t="s">
        <v>30</v>
      </c>
      <c r="X391" s="90">
        <v>85.343630781703496</v>
      </c>
      <c r="Y391" s="91">
        <v>52.688505710481103</v>
      </c>
      <c r="Z391" s="91">
        <v>0</v>
      </c>
      <c r="AA391" s="92">
        <f t="shared" si="47"/>
        <v>138.03213649218461</v>
      </c>
      <c r="AC391" s="48">
        <v>42027</v>
      </c>
      <c r="AD391" s="78">
        <v>137.69347999999999</v>
      </c>
      <c r="AE391" s="81">
        <v>60.665210000000002</v>
      </c>
      <c r="AF391" s="83">
        <f t="shared" si="48"/>
        <v>60.665210000000002</v>
      </c>
      <c r="AG391" s="86">
        <v>230.96206678579998</v>
      </c>
      <c r="AH391" s="93">
        <v>55.566560000000003</v>
      </c>
    </row>
    <row r="392" spans="1:34" ht="11.25" customHeight="1">
      <c r="A392" s="1">
        <v>42393</v>
      </c>
      <c r="B392" s="77">
        <v>4125</v>
      </c>
      <c r="C392" s="78">
        <f t="shared" si="42"/>
        <v>136.02631903537258</v>
      </c>
      <c r="D392" s="78">
        <v>117</v>
      </c>
      <c r="E392" s="79" t="s">
        <v>116</v>
      </c>
      <c r="F392" s="80">
        <v>2195</v>
      </c>
      <c r="G392" s="81">
        <v>58.213178317811703</v>
      </c>
      <c r="H392" s="125">
        <f t="shared" si="45"/>
        <v>58</v>
      </c>
      <c r="I392" s="81">
        <v>58</v>
      </c>
      <c r="K392" s="82">
        <v>2182</v>
      </c>
      <c r="L392" s="83">
        <f t="shared" si="43"/>
        <v>58.213178317811703</v>
      </c>
      <c r="M392" s="83">
        <v>67</v>
      </c>
      <c r="O392" s="85">
        <f t="shared" si="44"/>
        <v>9.0935920558653454</v>
      </c>
      <c r="P392" s="86">
        <v>257.60884010949991</v>
      </c>
      <c r="Q392" s="86">
        <v>260.3</v>
      </c>
      <c r="S392" s="110">
        <f t="shared" si="46"/>
        <v>2687.1644600000004</v>
      </c>
      <c r="T392" s="88">
        <v>68.029480000000007</v>
      </c>
      <c r="U392" s="88">
        <v>66.2</v>
      </c>
      <c r="V392" s="89" t="s">
        <v>30</v>
      </c>
      <c r="X392" s="90">
        <v>84.317503977925696</v>
      </c>
      <c r="Y392" s="91">
        <v>51.708815057446898</v>
      </c>
      <c r="Z392" s="91">
        <v>0</v>
      </c>
      <c r="AA392" s="92">
        <f t="shared" si="47"/>
        <v>136.02631903537258</v>
      </c>
      <c r="AC392" s="48">
        <v>42028</v>
      </c>
      <c r="AD392" s="78">
        <v>132.80000000000001</v>
      </c>
      <c r="AE392" s="81">
        <v>60.2</v>
      </c>
      <c r="AF392" s="83">
        <f t="shared" si="48"/>
        <v>60.2</v>
      </c>
      <c r="AG392" s="86">
        <v>232.04020436209993</v>
      </c>
      <c r="AH392" s="93">
        <v>54.465899999999998</v>
      </c>
    </row>
    <row r="393" spans="1:34" ht="11.25" customHeight="1">
      <c r="A393" s="1">
        <v>42394</v>
      </c>
      <c r="B393" s="77">
        <v>4125</v>
      </c>
      <c r="C393" s="78">
        <f t="shared" si="42"/>
        <v>134.5598789759182</v>
      </c>
      <c r="D393" s="78">
        <v>117</v>
      </c>
      <c r="E393" s="79" t="s">
        <v>116</v>
      </c>
      <c r="F393" s="80">
        <v>2195</v>
      </c>
      <c r="G393" s="81">
        <v>57.301945344246398</v>
      </c>
      <c r="H393" s="125">
        <f t="shared" si="45"/>
        <v>58</v>
      </c>
      <c r="I393" s="81">
        <v>58</v>
      </c>
      <c r="K393" s="82">
        <v>2182</v>
      </c>
      <c r="L393" s="83">
        <f t="shared" si="43"/>
        <v>57.301945344246398</v>
      </c>
      <c r="M393" s="83">
        <v>67</v>
      </c>
      <c r="O393" s="85">
        <f t="shared" si="44"/>
        <v>8.9781385141678509</v>
      </c>
      <c r="P393" s="86">
        <v>254.33820153450006</v>
      </c>
      <c r="Q393" s="86">
        <v>260.3</v>
      </c>
      <c r="S393" s="110">
        <f t="shared" si="46"/>
        <v>2654.5200800000007</v>
      </c>
      <c r="T393" s="88">
        <v>67.203040000000016</v>
      </c>
      <c r="U393" s="88">
        <v>66.2</v>
      </c>
      <c r="V393" s="89" t="s">
        <v>30</v>
      </c>
      <c r="X393" s="90">
        <v>82.437238734592597</v>
      </c>
      <c r="Y393" s="91">
        <v>52.122640241325598</v>
      </c>
      <c r="Z393" s="91">
        <v>0</v>
      </c>
      <c r="AA393" s="92">
        <f t="shared" si="47"/>
        <v>134.5598789759182</v>
      </c>
      <c r="AC393" s="48">
        <v>42029</v>
      </c>
      <c r="AD393" s="78">
        <v>134.89999999999998</v>
      </c>
      <c r="AE393" s="81">
        <v>58.7</v>
      </c>
      <c r="AF393" s="83">
        <f t="shared" si="48"/>
        <v>58.7</v>
      </c>
      <c r="AG393" s="86">
        <v>235.31275128560006</v>
      </c>
      <c r="AH393" s="93">
        <v>55.400910000000003</v>
      </c>
    </row>
    <row r="394" spans="1:34" ht="11.25" customHeight="1">
      <c r="A394" s="1">
        <v>42395</v>
      </c>
      <c r="B394" s="77">
        <v>4125</v>
      </c>
      <c r="C394" s="78">
        <f t="shared" si="42"/>
        <v>131.92315217820209</v>
      </c>
      <c r="D394" s="78">
        <v>117</v>
      </c>
      <c r="E394" s="79" t="s">
        <v>116</v>
      </c>
      <c r="F394" s="80">
        <v>2195</v>
      </c>
      <c r="G394" s="81">
        <v>56.415713024993003</v>
      </c>
      <c r="H394" s="125">
        <f t="shared" si="45"/>
        <v>58</v>
      </c>
      <c r="I394" s="81">
        <v>58</v>
      </c>
      <c r="K394" s="82">
        <v>2182</v>
      </c>
      <c r="L394" s="83">
        <f t="shared" si="43"/>
        <v>56.415713024993003</v>
      </c>
      <c r="M394" s="83">
        <v>67</v>
      </c>
      <c r="O394" s="85">
        <f t="shared" si="44"/>
        <v>8.78983602458581</v>
      </c>
      <c r="P394" s="86">
        <v>249.00385338769999</v>
      </c>
      <c r="Q394" s="86">
        <v>260.3</v>
      </c>
      <c r="S394" s="110">
        <f t="shared" si="46"/>
        <v>2601.7765200000013</v>
      </c>
      <c r="T394" s="88">
        <v>65.867760000000033</v>
      </c>
      <c r="U394" s="88">
        <v>66.2</v>
      </c>
      <c r="V394" s="89" t="s">
        <v>30</v>
      </c>
      <c r="X394" s="90">
        <v>81.335847346223403</v>
      </c>
      <c r="Y394" s="91">
        <v>50.587304831978699</v>
      </c>
      <c r="Z394" s="91">
        <v>0</v>
      </c>
      <c r="AA394" s="92">
        <f t="shared" si="47"/>
        <v>131.92315217820209</v>
      </c>
      <c r="AC394" s="48">
        <v>42030</v>
      </c>
      <c r="AD394" s="78">
        <v>136.20000000000002</v>
      </c>
      <c r="AE394" s="81">
        <v>59.8</v>
      </c>
      <c r="AF394" s="83">
        <f t="shared" si="48"/>
        <v>59.8</v>
      </c>
      <c r="AG394" s="86">
        <v>236.22580206590007</v>
      </c>
      <c r="AH394" s="93">
        <v>56.504809999999999</v>
      </c>
    </row>
    <row r="395" spans="1:34" ht="11.25" customHeight="1">
      <c r="A395" s="1">
        <v>42396</v>
      </c>
      <c r="B395" s="77">
        <v>4125</v>
      </c>
      <c r="C395" s="78">
        <f t="shared" ref="C395:C458" si="49">$AA395</f>
        <v>131.52204430475777</v>
      </c>
      <c r="D395" s="78">
        <v>117</v>
      </c>
      <c r="E395" s="79" t="s">
        <v>116</v>
      </c>
      <c r="F395" s="80">
        <v>2195</v>
      </c>
      <c r="G395" s="81">
        <v>59.312218040154299</v>
      </c>
      <c r="H395" s="125">
        <f t="shared" si="45"/>
        <v>58</v>
      </c>
      <c r="I395" s="81">
        <v>58</v>
      </c>
      <c r="K395" s="82">
        <v>2182</v>
      </c>
      <c r="L395" s="83">
        <f t="shared" si="43"/>
        <v>59.312218040154299</v>
      </c>
      <c r="M395" s="83">
        <v>67</v>
      </c>
      <c r="O395" s="85">
        <f t="shared" si="44"/>
        <v>8.9096747410228012</v>
      </c>
      <c r="P395" s="86">
        <v>252.39871787600006</v>
      </c>
      <c r="Q395" s="86">
        <v>260.3</v>
      </c>
      <c r="S395" s="110">
        <f t="shared" si="46"/>
        <v>2588.8746349999997</v>
      </c>
      <c r="T395" s="88">
        <v>65.541129999999995</v>
      </c>
      <c r="U395" s="88">
        <v>66.2</v>
      </c>
      <c r="V395" s="89" t="s">
        <v>30</v>
      </c>
      <c r="X395" s="90">
        <v>82.155013306670696</v>
      </c>
      <c r="Y395" s="91">
        <v>49.237702239001202</v>
      </c>
      <c r="Z395" s="91">
        <v>0.129328759085867</v>
      </c>
      <c r="AA395" s="92">
        <f t="shared" si="47"/>
        <v>131.52204430475777</v>
      </c>
      <c r="AC395" s="48">
        <v>42031</v>
      </c>
      <c r="AD395" s="78">
        <v>134.30000000000001</v>
      </c>
      <c r="AE395" s="81">
        <v>59</v>
      </c>
      <c r="AF395" s="83">
        <f t="shared" si="48"/>
        <v>59</v>
      </c>
      <c r="AG395" s="86">
        <v>236.59119248799999</v>
      </c>
      <c r="AH395" s="93">
        <v>58.277749999999997</v>
      </c>
    </row>
    <row r="396" spans="1:34" ht="11.25" customHeight="1">
      <c r="A396" s="1">
        <v>42397</v>
      </c>
      <c r="B396" s="77">
        <v>4125</v>
      </c>
      <c r="C396" s="78">
        <f t="shared" si="49"/>
        <v>133.5769934722596</v>
      </c>
      <c r="D396" s="78">
        <v>117</v>
      </c>
      <c r="E396" s="79" t="s">
        <v>116</v>
      </c>
      <c r="F396" s="80">
        <v>2195</v>
      </c>
      <c r="G396" s="81">
        <v>57.915353167417599</v>
      </c>
      <c r="H396" s="125">
        <f t="shared" si="45"/>
        <v>58</v>
      </c>
      <c r="I396" s="81">
        <v>58</v>
      </c>
      <c r="K396" s="82">
        <v>2182</v>
      </c>
      <c r="L396" s="83">
        <f t="shared" si="43"/>
        <v>57.915353167417599</v>
      </c>
      <c r="M396" s="83">
        <v>67</v>
      </c>
      <c r="O396" s="85">
        <f t="shared" si="44"/>
        <v>8.9077227464669395</v>
      </c>
      <c r="P396" s="86">
        <v>252.34342057979998</v>
      </c>
      <c r="Q396" s="86">
        <v>260.3</v>
      </c>
      <c r="S396" s="110">
        <f t="shared" si="46"/>
        <v>2539.6485499999999</v>
      </c>
      <c r="T396" s="88">
        <v>64.294899999999998</v>
      </c>
      <c r="U396" s="88">
        <v>66.2</v>
      </c>
      <c r="V396" s="89" t="s">
        <v>30</v>
      </c>
      <c r="X396" s="90">
        <v>81.582844619324106</v>
      </c>
      <c r="Y396" s="91">
        <v>51.994148852935503</v>
      </c>
      <c r="Z396" s="91">
        <v>0</v>
      </c>
      <c r="AA396" s="92">
        <f t="shared" si="47"/>
        <v>133.5769934722596</v>
      </c>
      <c r="AC396" s="48">
        <v>42032</v>
      </c>
      <c r="AD396" s="78">
        <v>137.80000000000001</v>
      </c>
      <c r="AE396" s="81">
        <v>59.7</v>
      </c>
      <c r="AF396" s="83">
        <f t="shared" si="48"/>
        <v>59.7</v>
      </c>
      <c r="AG396" s="86">
        <v>234.19000719000005</v>
      </c>
      <c r="AH396" s="93">
        <v>59.430329999999998</v>
      </c>
    </row>
    <row r="397" spans="1:34" ht="11.25" customHeight="1">
      <c r="A397" s="1">
        <v>42398</v>
      </c>
      <c r="B397" s="77">
        <v>4125</v>
      </c>
      <c r="C397" s="78">
        <f t="shared" si="49"/>
        <v>134.5404513806422</v>
      </c>
      <c r="D397" s="78">
        <v>117</v>
      </c>
      <c r="E397" s="79" t="s">
        <v>116</v>
      </c>
      <c r="F397" s="80">
        <v>2195</v>
      </c>
      <c r="G397" s="81">
        <v>57.214868279544604</v>
      </c>
      <c r="H397" s="125">
        <f t="shared" si="45"/>
        <v>58</v>
      </c>
      <c r="I397" s="81">
        <v>58</v>
      </c>
      <c r="K397" s="82">
        <v>2182</v>
      </c>
      <c r="L397" s="83">
        <f t="shared" si="43"/>
        <v>57.214868279544604</v>
      </c>
      <c r="M397" s="83">
        <v>67</v>
      </c>
      <c r="O397" s="85">
        <f t="shared" si="44"/>
        <v>9.041303375585759</v>
      </c>
      <c r="P397" s="86">
        <v>256.12757437919998</v>
      </c>
      <c r="Q397" s="86">
        <v>260.3</v>
      </c>
      <c r="S397" s="110">
        <f t="shared" si="46"/>
        <v>2542.3345499999991</v>
      </c>
      <c r="T397" s="88">
        <v>64.362899999999982</v>
      </c>
      <c r="U397" s="88">
        <v>66.2</v>
      </c>
      <c r="V397" s="89" t="s">
        <v>30</v>
      </c>
      <c r="X397" s="90">
        <v>81.625177492355206</v>
      </c>
      <c r="Y397" s="91">
        <v>52.915273888286997</v>
      </c>
      <c r="Z397" s="91">
        <v>0</v>
      </c>
      <c r="AA397" s="92">
        <f t="shared" si="47"/>
        <v>134.5404513806422</v>
      </c>
      <c r="AC397" s="48">
        <v>42033</v>
      </c>
      <c r="AD397" s="78">
        <v>135.69999999999999</v>
      </c>
      <c r="AE397" s="81">
        <v>59</v>
      </c>
      <c r="AF397" s="83">
        <f t="shared" si="48"/>
        <v>59</v>
      </c>
      <c r="AG397" s="86">
        <v>238.98657846470002</v>
      </c>
      <c r="AH397" s="93">
        <v>58.910380000000004</v>
      </c>
    </row>
    <row r="398" spans="1:34" ht="11.25" customHeight="1">
      <c r="A398" s="1">
        <v>42399</v>
      </c>
      <c r="B398" s="77">
        <v>4125</v>
      </c>
      <c r="C398" s="78">
        <f t="shared" si="49"/>
        <v>134.8407302949802</v>
      </c>
      <c r="D398" s="78">
        <v>117</v>
      </c>
      <c r="E398" s="79" t="s">
        <v>116</v>
      </c>
      <c r="F398" s="80">
        <v>2195</v>
      </c>
      <c r="G398" s="81">
        <v>57.684134181815097</v>
      </c>
      <c r="H398" s="125">
        <f t="shared" si="45"/>
        <v>58</v>
      </c>
      <c r="I398" s="81">
        <v>58</v>
      </c>
      <c r="K398" s="82">
        <v>2182</v>
      </c>
      <c r="L398" s="83">
        <f t="shared" si="43"/>
        <v>57.684134181815097</v>
      </c>
      <c r="M398" s="83">
        <v>67</v>
      </c>
      <c r="O398" s="85">
        <f t="shared" si="44"/>
        <v>9.1396650135238016</v>
      </c>
      <c r="P398" s="86">
        <v>258.91402304600007</v>
      </c>
      <c r="Q398" s="86">
        <v>260.3</v>
      </c>
      <c r="S398" s="110">
        <f t="shared" si="46"/>
        <v>2546.7538100000011</v>
      </c>
      <c r="T398" s="88">
        <v>64.474780000000024</v>
      </c>
      <c r="U398" s="88">
        <v>66.2</v>
      </c>
      <c r="V398" s="89" t="s">
        <v>30</v>
      </c>
      <c r="X398" s="90">
        <v>82.460005718444506</v>
      </c>
      <c r="Y398" s="91">
        <v>52.380724576535698</v>
      </c>
      <c r="Z398" s="91">
        <v>0</v>
      </c>
      <c r="AA398" s="92">
        <f t="shared" si="47"/>
        <v>134.8407302949802</v>
      </c>
      <c r="AC398" s="48">
        <v>42034</v>
      </c>
      <c r="AD398" s="78">
        <v>127.9</v>
      </c>
      <c r="AE398" s="81">
        <v>57.6</v>
      </c>
      <c r="AF398" s="83">
        <f t="shared" si="48"/>
        <v>57.6</v>
      </c>
      <c r="AG398" s="86">
        <v>233.86634240349997</v>
      </c>
      <c r="AH398" s="93">
        <v>60.601669999999999</v>
      </c>
    </row>
    <row r="399" spans="1:34" ht="11.25" customHeight="1">
      <c r="A399" s="1">
        <v>42400</v>
      </c>
      <c r="B399" s="77">
        <v>4125</v>
      </c>
      <c r="C399" s="78">
        <f t="shared" si="49"/>
        <v>133.97299544235801</v>
      </c>
      <c r="D399" s="78">
        <v>117</v>
      </c>
      <c r="E399" s="79" t="s">
        <v>116</v>
      </c>
      <c r="F399" s="80">
        <v>2195</v>
      </c>
      <c r="G399" s="81">
        <v>57.484639345120499</v>
      </c>
      <c r="H399" s="125">
        <f t="shared" si="45"/>
        <v>58</v>
      </c>
      <c r="I399" s="81">
        <v>58</v>
      </c>
      <c r="K399" s="82">
        <v>2182</v>
      </c>
      <c r="L399" s="83">
        <f t="shared" si="43"/>
        <v>57.484639345120499</v>
      </c>
      <c r="M399" s="83">
        <v>67</v>
      </c>
      <c r="O399" s="85">
        <f t="shared" si="44"/>
        <v>9.1261684476003975</v>
      </c>
      <c r="P399" s="86">
        <v>258.53168406799995</v>
      </c>
      <c r="Q399" s="86">
        <v>260.3</v>
      </c>
      <c r="S399" s="110">
        <f t="shared" si="46"/>
        <v>2565.9271099999996</v>
      </c>
      <c r="T399" s="88">
        <v>64.960179999999994</v>
      </c>
      <c r="U399" s="88">
        <v>66.2</v>
      </c>
      <c r="V399" s="89" t="s">
        <v>30</v>
      </c>
      <c r="X399" s="90">
        <v>83.183603464468007</v>
      </c>
      <c r="Y399" s="91">
        <v>50.789391977889998</v>
      </c>
      <c r="Z399" s="91">
        <v>0</v>
      </c>
      <c r="AA399" s="92">
        <f t="shared" si="47"/>
        <v>133.97299544235801</v>
      </c>
      <c r="AC399" s="48">
        <v>42035</v>
      </c>
      <c r="AD399" s="78">
        <v>132.9</v>
      </c>
      <c r="AE399" s="81">
        <v>55.8</v>
      </c>
      <c r="AF399" s="83">
        <f t="shared" si="48"/>
        <v>55.8</v>
      </c>
      <c r="AG399" s="86">
        <v>237.24064008770003</v>
      </c>
      <c r="AH399" s="93">
        <v>61.590580000000003</v>
      </c>
    </row>
    <row r="400" spans="1:34" ht="11.25" customHeight="1">
      <c r="A400" s="1">
        <v>42401</v>
      </c>
      <c r="B400" s="77">
        <v>4125</v>
      </c>
      <c r="C400" s="78">
        <f t="shared" si="49"/>
        <v>133.43454757689861</v>
      </c>
      <c r="D400" s="78">
        <v>120</v>
      </c>
      <c r="E400" s="79"/>
      <c r="F400" s="80">
        <v>2195</v>
      </c>
      <c r="G400" s="81">
        <v>57.834989386344596</v>
      </c>
      <c r="H400" s="125">
        <f t="shared" si="45"/>
        <v>59</v>
      </c>
      <c r="I400" s="81">
        <v>59</v>
      </c>
      <c r="K400" s="82">
        <v>2182</v>
      </c>
      <c r="L400" s="83">
        <f t="shared" si="43"/>
        <v>57.834989386344596</v>
      </c>
      <c r="M400" s="83">
        <v>67</v>
      </c>
      <c r="O400" s="85">
        <f t="shared" si="44"/>
        <v>9.1232867122970998</v>
      </c>
      <c r="P400" s="86">
        <v>258.45004850700002</v>
      </c>
      <c r="Q400" s="86">
        <v>263</v>
      </c>
      <c r="S400" s="110">
        <f t="shared" si="46"/>
        <v>2543.2991400000001</v>
      </c>
      <c r="T400" s="88">
        <v>64.387320000000003</v>
      </c>
      <c r="U400" s="88">
        <v>68.900000000000006</v>
      </c>
      <c r="X400" s="90">
        <v>81.738204154677803</v>
      </c>
      <c r="Y400" s="91">
        <v>51.695905709511699</v>
      </c>
      <c r="Z400" s="91">
        <v>4.3771270910898804E-4</v>
      </c>
      <c r="AA400" s="92">
        <f t="shared" si="47"/>
        <v>133.43454757689861</v>
      </c>
      <c r="AC400" s="48">
        <v>42036</v>
      </c>
      <c r="AD400" s="78">
        <v>133</v>
      </c>
      <c r="AE400" s="81">
        <v>54.3</v>
      </c>
      <c r="AF400" s="83">
        <f t="shared" si="48"/>
        <v>54.3</v>
      </c>
      <c r="AG400" s="86">
        <v>240.71238386650003</v>
      </c>
      <c r="AH400" s="93">
        <v>60.535089999999997</v>
      </c>
    </row>
    <row r="401" spans="1:34" ht="11.25" customHeight="1">
      <c r="A401" s="1">
        <v>42402</v>
      </c>
      <c r="B401" s="77">
        <v>4125</v>
      </c>
      <c r="C401" s="78">
        <f t="shared" si="49"/>
        <v>133.67952014332374</v>
      </c>
      <c r="D401" s="78">
        <v>120</v>
      </c>
      <c r="E401" s="79"/>
      <c r="F401" s="80">
        <v>2195</v>
      </c>
      <c r="G401" s="81">
        <v>58.141186533667195</v>
      </c>
      <c r="H401" s="125">
        <f t="shared" si="45"/>
        <v>59</v>
      </c>
      <c r="I401" s="81">
        <v>59</v>
      </c>
      <c r="K401" s="82">
        <v>2182</v>
      </c>
      <c r="L401" s="83">
        <f t="shared" si="43"/>
        <v>58.141186533667195</v>
      </c>
      <c r="M401" s="83">
        <v>67</v>
      </c>
      <c r="O401" s="85">
        <f t="shared" si="44"/>
        <v>9.1926581819185085</v>
      </c>
      <c r="P401" s="86">
        <v>260.4152459467</v>
      </c>
      <c r="Q401" s="86">
        <v>263</v>
      </c>
      <c r="S401" s="110">
        <f t="shared" si="46"/>
        <v>2488.2870949999997</v>
      </c>
      <c r="T401" s="88">
        <v>62.994609999999994</v>
      </c>
      <c r="U401" s="88">
        <v>68.900000000000006</v>
      </c>
      <c r="X401" s="90">
        <v>81.294631086954496</v>
      </c>
      <c r="Y401" s="91">
        <v>52.384265914804999</v>
      </c>
      <c r="Z401" s="91">
        <v>6.2314156426323695E-4</v>
      </c>
      <c r="AA401" s="92">
        <f t="shared" si="47"/>
        <v>133.67952014332374</v>
      </c>
      <c r="AC401" s="48">
        <v>42037</v>
      </c>
      <c r="AD401" s="78">
        <v>127</v>
      </c>
      <c r="AE401" s="81">
        <v>53.4</v>
      </c>
      <c r="AF401" s="83">
        <f t="shared" si="48"/>
        <v>53.4</v>
      </c>
      <c r="AG401" s="86">
        <v>236.1131765385</v>
      </c>
      <c r="AH401" s="93">
        <v>59.916539999999998</v>
      </c>
    </row>
    <row r="402" spans="1:34" ht="11.25" customHeight="1">
      <c r="A402" s="1">
        <v>42403</v>
      </c>
      <c r="B402" s="77">
        <v>4125</v>
      </c>
      <c r="C402" s="78">
        <f t="shared" si="49"/>
        <v>127.78359506622556</v>
      </c>
      <c r="D402" s="78">
        <v>120</v>
      </c>
      <c r="E402" s="79"/>
      <c r="F402" s="80">
        <v>2195</v>
      </c>
      <c r="G402" s="81">
        <v>58.249891766923</v>
      </c>
      <c r="H402" s="125">
        <f t="shared" si="45"/>
        <v>59</v>
      </c>
      <c r="I402" s="81">
        <v>59</v>
      </c>
      <c r="K402" s="82">
        <v>2182</v>
      </c>
      <c r="L402" s="83">
        <f t="shared" si="43"/>
        <v>58.249891766923</v>
      </c>
      <c r="M402" s="83">
        <v>67</v>
      </c>
      <c r="O402" s="85">
        <f t="shared" si="44"/>
        <v>9.0987970510352785</v>
      </c>
      <c r="P402" s="86">
        <v>257.75629039759997</v>
      </c>
      <c r="Q402" s="86">
        <v>263</v>
      </c>
      <c r="S402" s="110">
        <f t="shared" si="46"/>
        <v>2477.0205099999998</v>
      </c>
      <c r="T402" s="88">
        <v>62.709379999999996</v>
      </c>
      <c r="U402" s="88">
        <v>68.900000000000006</v>
      </c>
      <c r="X402" s="90">
        <v>77.54212562467869</v>
      </c>
      <c r="Y402" s="91">
        <v>50.240872861229597</v>
      </c>
      <c r="Z402" s="91">
        <v>5.9658031728532506E-4</v>
      </c>
      <c r="AA402" s="92">
        <f t="shared" si="47"/>
        <v>127.78359506622556</v>
      </c>
      <c r="AC402" s="48">
        <v>42038</v>
      </c>
      <c r="AD402" s="78">
        <v>125.19999999999999</v>
      </c>
      <c r="AE402" s="81">
        <v>52.7</v>
      </c>
      <c r="AF402" s="83">
        <f t="shared" si="48"/>
        <v>52.7</v>
      </c>
      <c r="AG402" s="86">
        <v>231.96074316569999</v>
      </c>
      <c r="AH402" s="93">
        <v>60.066699999999997</v>
      </c>
    </row>
    <row r="403" spans="1:34" ht="11.25" customHeight="1">
      <c r="A403" s="1">
        <v>42404</v>
      </c>
      <c r="B403" s="77">
        <v>4125</v>
      </c>
      <c r="C403" s="78">
        <f t="shared" si="49"/>
        <v>133.73982971474751</v>
      </c>
      <c r="D403" s="78">
        <v>120</v>
      </c>
      <c r="E403" s="79"/>
      <c r="F403" s="80">
        <v>2195</v>
      </c>
      <c r="G403" s="81">
        <v>57.989869528115001</v>
      </c>
      <c r="H403" s="125">
        <f t="shared" si="45"/>
        <v>59</v>
      </c>
      <c r="I403" s="81">
        <v>59</v>
      </c>
      <c r="K403" s="82">
        <v>2182</v>
      </c>
      <c r="L403" s="83">
        <f t="shared" si="43"/>
        <v>57.989869528115001</v>
      </c>
      <c r="M403" s="83">
        <v>67</v>
      </c>
      <c r="O403" s="85">
        <f t="shared" si="44"/>
        <v>9.0607500144533191</v>
      </c>
      <c r="P403" s="86">
        <v>256.67847066439998</v>
      </c>
      <c r="Q403" s="86">
        <v>263</v>
      </c>
      <c r="S403" s="110">
        <f t="shared" si="46"/>
        <v>2487.3525250000012</v>
      </c>
      <c r="T403" s="88">
        <v>62.97095000000003</v>
      </c>
      <c r="U403" s="88">
        <v>68.900000000000006</v>
      </c>
      <c r="X403" s="90">
        <v>81.523198303755606</v>
      </c>
      <c r="Y403" s="91">
        <v>51.789151567933601</v>
      </c>
      <c r="Z403" s="91">
        <v>0.42747984305831471</v>
      </c>
      <c r="AA403" s="92">
        <f t="shared" si="47"/>
        <v>133.73982971474751</v>
      </c>
      <c r="AC403" s="48">
        <v>42039</v>
      </c>
      <c r="AD403" s="78">
        <v>135.5</v>
      </c>
      <c r="AE403" s="81">
        <v>54.9</v>
      </c>
      <c r="AF403" s="83">
        <f t="shared" si="48"/>
        <v>54.9</v>
      </c>
      <c r="AG403" s="86">
        <v>235.54512131460001</v>
      </c>
      <c r="AH403" s="93">
        <v>59.078569999999999</v>
      </c>
    </row>
    <row r="404" spans="1:34" ht="11.25" customHeight="1">
      <c r="A404" s="1">
        <v>42405</v>
      </c>
      <c r="B404" s="77">
        <v>4125</v>
      </c>
      <c r="C404" s="78">
        <f t="shared" si="49"/>
        <v>135.0147989286711</v>
      </c>
      <c r="D404" s="78">
        <v>120</v>
      </c>
      <c r="E404" s="79"/>
      <c r="F404" s="80">
        <v>2195</v>
      </c>
      <c r="G404" s="81">
        <v>58.093950010120601</v>
      </c>
      <c r="H404" s="125">
        <f t="shared" si="45"/>
        <v>59</v>
      </c>
      <c r="I404" s="81">
        <v>59</v>
      </c>
      <c r="K404" s="82">
        <v>2182</v>
      </c>
      <c r="L404" s="83">
        <f t="shared" si="43"/>
        <v>58.093950010120601</v>
      </c>
      <c r="M404" s="83">
        <v>67</v>
      </c>
      <c r="O404" s="85">
        <f t="shared" si="44"/>
        <v>9.1860134963483979</v>
      </c>
      <c r="P404" s="86">
        <v>260.22701122799998</v>
      </c>
      <c r="Q404" s="86">
        <v>263</v>
      </c>
      <c r="S404" s="110">
        <f t="shared" si="46"/>
        <v>2403.2301649999999</v>
      </c>
      <c r="T404" s="88">
        <v>60.841269999999994</v>
      </c>
      <c r="U404" s="88">
        <v>68.900000000000006</v>
      </c>
      <c r="X404" s="90">
        <v>79.626397628505899</v>
      </c>
      <c r="Y404" s="91">
        <v>52.518173380220297</v>
      </c>
      <c r="Z404" s="91">
        <v>2.8702279199449139</v>
      </c>
      <c r="AA404" s="92">
        <f t="shared" si="47"/>
        <v>135.0147989286711</v>
      </c>
      <c r="AC404" s="48">
        <v>42040</v>
      </c>
      <c r="AD404" s="78">
        <v>137.80000000000001</v>
      </c>
      <c r="AE404" s="81">
        <v>54</v>
      </c>
      <c r="AF404" s="83">
        <f t="shared" si="48"/>
        <v>54</v>
      </c>
      <c r="AG404" s="86">
        <v>234.91274629850002</v>
      </c>
      <c r="AH404" s="93">
        <v>59.987819999999999</v>
      </c>
    </row>
    <row r="405" spans="1:34" ht="11.25" customHeight="1">
      <c r="A405" s="1">
        <v>42406</v>
      </c>
      <c r="B405" s="77">
        <v>4125</v>
      </c>
      <c r="C405" s="78">
        <f t="shared" si="49"/>
        <v>137.16263131400243</v>
      </c>
      <c r="D405" s="78">
        <v>125</v>
      </c>
      <c r="E405" s="79"/>
      <c r="F405" s="80">
        <v>2195</v>
      </c>
      <c r="G405" s="81">
        <v>58.407662191206505</v>
      </c>
      <c r="H405" s="125">
        <f t="shared" si="45"/>
        <v>59</v>
      </c>
      <c r="I405" s="81">
        <v>59</v>
      </c>
      <c r="K405" s="82">
        <v>2182</v>
      </c>
      <c r="L405" s="83">
        <f t="shared" si="43"/>
        <v>58.407662191206505</v>
      </c>
      <c r="M405" s="83">
        <v>67</v>
      </c>
      <c r="O405" s="85">
        <f t="shared" si="44"/>
        <v>8.9522709958779298</v>
      </c>
      <c r="P405" s="86">
        <v>253.60541064810002</v>
      </c>
      <c r="Q405" s="86">
        <v>263</v>
      </c>
      <c r="S405" s="110">
        <f t="shared" si="46"/>
        <v>2424.2528550000002</v>
      </c>
      <c r="T405" s="88">
        <v>61.373490000000004</v>
      </c>
      <c r="U405" s="88">
        <v>68.900000000000006</v>
      </c>
      <c r="X405" s="90">
        <v>80.792500426522906</v>
      </c>
      <c r="Y405" s="91">
        <v>52.154458358554599</v>
      </c>
      <c r="Z405" s="91">
        <v>4.2156725289249284</v>
      </c>
      <c r="AA405" s="92">
        <f t="shared" si="47"/>
        <v>137.16263131400243</v>
      </c>
      <c r="AC405" s="48">
        <v>42041</v>
      </c>
      <c r="AD405" s="78">
        <v>132.9</v>
      </c>
      <c r="AE405" s="81">
        <v>52.6</v>
      </c>
      <c r="AF405" s="83">
        <f t="shared" si="48"/>
        <v>52.6</v>
      </c>
      <c r="AG405" s="86">
        <v>233.242128302</v>
      </c>
      <c r="AH405" s="93">
        <v>59.333559999999999</v>
      </c>
    </row>
    <row r="406" spans="1:34" ht="11.25" customHeight="1">
      <c r="A406" s="1">
        <v>42407</v>
      </c>
      <c r="B406" s="77">
        <v>4125</v>
      </c>
      <c r="C406" s="78">
        <f t="shared" si="49"/>
        <v>141.74294969845539</v>
      </c>
      <c r="D406" s="78">
        <v>125</v>
      </c>
      <c r="E406" s="79"/>
      <c r="F406" s="80">
        <v>2195</v>
      </c>
      <c r="G406" s="81">
        <v>58.469157764432801</v>
      </c>
      <c r="H406" s="125">
        <f t="shared" si="45"/>
        <v>59</v>
      </c>
      <c r="I406" s="81">
        <v>59</v>
      </c>
      <c r="K406" s="82">
        <v>2182</v>
      </c>
      <c r="L406" s="83">
        <f t="shared" si="43"/>
        <v>58.469157764432801</v>
      </c>
      <c r="M406" s="83">
        <v>67</v>
      </c>
      <c r="O406" s="85">
        <f t="shared" si="44"/>
        <v>8.9422912158019496</v>
      </c>
      <c r="P406" s="86">
        <v>253.3226973315</v>
      </c>
      <c r="Q406" s="86">
        <v>263</v>
      </c>
      <c r="S406" s="110">
        <f t="shared" si="46"/>
        <v>2520.4396999999999</v>
      </c>
      <c r="T406" s="88">
        <v>63.808599999999998</v>
      </c>
      <c r="U406" s="88">
        <v>68.900000000000006</v>
      </c>
      <c r="X406" s="90">
        <v>83.572483133118396</v>
      </c>
      <c r="Y406" s="91">
        <v>53.919344786276199</v>
      </c>
      <c r="Z406" s="91">
        <v>4.2511217790607683</v>
      </c>
      <c r="AA406" s="92">
        <f t="shared" si="47"/>
        <v>141.74294969845539</v>
      </c>
      <c r="AC406" s="48">
        <v>42042</v>
      </c>
      <c r="AD406" s="78">
        <v>130.1</v>
      </c>
      <c r="AE406" s="81">
        <v>52.3</v>
      </c>
      <c r="AF406" s="83">
        <f t="shared" si="48"/>
        <v>52.3</v>
      </c>
      <c r="AG406" s="86">
        <v>238.97564471769999</v>
      </c>
      <c r="AH406" s="93">
        <v>59.49718</v>
      </c>
    </row>
    <row r="407" spans="1:34" ht="11.25" customHeight="1">
      <c r="A407" s="1">
        <v>42408</v>
      </c>
      <c r="B407" s="77">
        <v>4125</v>
      </c>
      <c r="C407" s="78">
        <f t="shared" si="49"/>
        <v>138.57670437511106</v>
      </c>
      <c r="D407" s="78">
        <v>125</v>
      </c>
      <c r="E407" s="79"/>
      <c r="F407" s="80">
        <v>2195</v>
      </c>
      <c r="G407" s="81">
        <v>57.920262015033899</v>
      </c>
      <c r="H407" s="125">
        <f t="shared" si="45"/>
        <v>59</v>
      </c>
      <c r="I407" s="81">
        <v>59</v>
      </c>
      <c r="K407" s="82">
        <v>2182</v>
      </c>
      <c r="L407" s="83">
        <f t="shared" si="43"/>
        <v>57.920262015033899</v>
      </c>
      <c r="M407" s="83">
        <v>67</v>
      </c>
      <c r="O407" s="85">
        <f t="shared" si="44"/>
        <v>8.7710924861833082</v>
      </c>
      <c r="P407" s="86">
        <v>248.47287496269999</v>
      </c>
      <c r="Q407" s="86">
        <v>253</v>
      </c>
      <c r="R407" s="87" t="s">
        <v>117</v>
      </c>
      <c r="S407" s="110">
        <f t="shared" si="46"/>
        <v>2503.3097349999998</v>
      </c>
      <c r="T407" s="88">
        <v>63.374929999999992</v>
      </c>
      <c r="U407" s="88">
        <v>68.900000000000006</v>
      </c>
      <c r="X407" s="90">
        <v>80.402313162342196</v>
      </c>
      <c r="Y407" s="91">
        <v>54.265098066094801</v>
      </c>
      <c r="Z407" s="91">
        <v>3.9092931466740484</v>
      </c>
      <c r="AA407" s="92">
        <f t="shared" si="47"/>
        <v>138.57670437511106</v>
      </c>
      <c r="AC407" s="48">
        <v>42043</v>
      </c>
      <c r="AD407" s="78">
        <v>132.30000000000001</v>
      </c>
      <c r="AE407" s="81">
        <v>50.5</v>
      </c>
      <c r="AF407" s="83">
        <f t="shared" si="48"/>
        <v>50.5</v>
      </c>
      <c r="AG407" s="86">
        <v>235.61018832229999</v>
      </c>
      <c r="AH407" s="93">
        <v>60.1432</v>
      </c>
    </row>
    <row r="408" spans="1:34" ht="11.25" customHeight="1">
      <c r="A408" s="1">
        <v>42409</v>
      </c>
      <c r="B408" s="77">
        <v>4125</v>
      </c>
      <c r="C408" s="78">
        <f t="shared" si="49"/>
        <v>135.78641231277805</v>
      </c>
      <c r="D408" s="78">
        <v>125</v>
      </c>
      <c r="E408" s="79"/>
      <c r="F408" s="80">
        <v>2195</v>
      </c>
      <c r="G408" s="81">
        <v>57.1796155663286</v>
      </c>
      <c r="H408" s="125">
        <f t="shared" si="45"/>
        <v>59</v>
      </c>
      <c r="I408" s="81">
        <v>59</v>
      </c>
      <c r="K408" s="82">
        <v>2182</v>
      </c>
      <c r="L408" s="83">
        <f t="shared" si="43"/>
        <v>57.1796155663286</v>
      </c>
      <c r="M408" s="83">
        <v>67</v>
      </c>
      <c r="O408" s="85">
        <f t="shared" si="44"/>
        <v>8.790187648789491</v>
      </c>
      <c r="P408" s="86">
        <v>249.01381441330005</v>
      </c>
      <c r="Q408" s="86">
        <v>253</v>
      </c>
      <c r="R408" s="87" t="s">
        <v>118</v>
      </c>
      <c r="S408" s="110">
        <f t="shared" si="46"/>
        <v>2534.3666099999996</v>
      </c>
      <c r="T408" s="88">
        <v>64.161179999999987</v>
      </c>
      <c r="U408" s="88">
        <v>68.900000000000006</v>
      </c>
      <c r="X408" s="90">
        <v>81.241122876564802</v>
      </c>
      <c r="Y408" s="91">
        <v>52.293070636435601</v>
      </c>
      <c r="Z408" s="91">
        <v>2.2522187997776557</v>
      </c>
      <c r="AA408" s="92">
        <f t="shared" si="47"/>
        <v>135.78641231277805</v>
      </c>
      <c r="AC408" s="48">
        <v>42044</v>
      </c>
      <c r="AD408" s="78">
        <v>132</v>
      </c>
      <c r="AE408" s="81">
        <v>50.2</v>
      </c>
      <c r="AF408" s="83">
        <f t="shared" si="48"/>
        <v>50.2</v>
      </c>
      <c r="AG408" s="86">
        <v>232.43116945690002</v>
      </c>
      <c r="AH408" s="93">
        <v>59.530200000000001</v>
      </c>
    </row>
    <row r="409" spans="1:34" ht="11.25" customHeight="1">
      <c r="A409" s="1">
        <v>42410</v>
      </c>
      <c r="B409" s="77">
        <v>4125</v>
      </c>
      <c r="C409" s="78">
        <f t="shared" si="49"/>
        <v>133.62527193941193</v>
      </c>
      <c r="D409" s="78">
        <v>125</v>
      </c>
      <c r="E409" s="79"/>
      <c r="F409" s="80">
        <v>2195</v>
      </c>
      <c r="G409" s="81">
        <v>59.709133484689602</v>
      </c>
      <c r="H409" s="125">
        <f t="shared" si="45"/>
        <v>59</v>
      </c>
      <c r="I409" s="81">
        <v>59</v>
      </c>
      <c r="K409" s="82">
        <v>2182</v>
      </c>
      <c r="L409" s="83">
        <f t="shared" si="43"/>
        <v>59.709133484689602</v>
      </c>
      <c r="M409" s="83">
        <v>67</v>
      </c>
      <c r="O409" s="85">
        <f t="shared" si="44"/>
        <v>8.7909727104112907</v>
      </c>
      <c r="P409" s="86">
        <v>249.03605411930002</v>
      </c>
      <c r="Q409" s="86">
        <v>253</v>
      </c>
      <c r="R409" s="87" t="s">
        <v>118</v>
      </c>
      <c r="S409" s="110">
        <f t="shared" si="46"/>
        <v>2599.4444400000002</v>
      </c>
      <c r="T409" s="88">
        <v>65.808720000000008</v>
      </c>
      <c r="U409" s="88">
        <v>68.900000000000006</v>
      </c>
      <c r="X409" s="90">
        <v>78.879350779717697</v>
      </c>
      <c r="Y409" s="91">
        <v>51.289072473822799</v>
      </c>
      <c r="Z409" s="91">
        <v>3.4568486858714427</v>
      </c>
      <c r="AA409" s="92">
        <f t="shared" si="47"/>
        <v>133.62527193941193</v>
      </c>
      <c r="AC409" s="48">
        <v>42045</v>
      </c>
      <c r="AD409" s="78">
        <v>131.9</v>
      </c>
      <c r="AE409" s="81">
        <v>53</v>
      </c>
      <c r="AF409" s="83">
        <f t="shared" si="48"/>
        <v>53</v>
      </c>
      <c r="AG409" s="86">
        <v>217.2282716977</v>
      </c>
      <c r="AH409" s="93">
        <v>58.981259999999999</v>
      </c>
    </row>
    <row r="410" spans="1:34" ht="11.25" customHeight="1">
      <c r="A410" s="1">
        <v>42411</v>
      </c>
      <c r="B410" s="77">
        <v>4125</v>
      </c>
      <c r="C410" s="78">
        <f t="shared" si="49"/>
        <v>133.63684956989661</v>
      </c>
      <c r="D410" s="78">
        <v>125</v>
      </c>
      <c r="E410" s="79"/>
      <c r="F410" s="80">
        <v>2195</v>
      </c>
      <c r="G410" s="81">
        <v>56.846261917302797</v>
      </c>
      <c r="H410" s="125">
        <f t="shared" si="45"/>
        <v>59</v>
      </c>
      <c r="I410" s="81">
        <v>59</v>
      </c>
      <c r="K410" s="82">
        <v>2182</v>
      </c>
      <c r="L410" s="83">
        <f t="shared" si="43"/>
        <v>56.846261917302797</v>
      </c>
      <c r="M410" s="83">
        <v>67</v>
      </c>
      <c r="O410" s="85">
        <f t="shared" si="44"/>
        <v>8.8832817908496082</v>
      </c>
      <c r="P410" s="86">
        <v>251.6510422337</v>
      </c>
      <c r="Q410" s="86">
        <v>253</v>
      </c>
      <c r="R410" s="87" t="s">
        <v>118</v>
      </c>
      <c r="S410" s="110">
        <f t="shared" si="46"/>
        <v>2623.1049399999997</v>
      </c>
      <c r="T410" s="88">
        <v>66.407719999999998</v>
      </c>
      <c r="U410" s="88">
        <v>68.900000000000006</v>
      </c>
      <c r="X410" s="90">
        <v>78.8977920633087</v>
      </c>
      <c r="Y410" s="91">
        <v>52.061346354927501</v>
      </c>
      <c r="Z410" s="91">
        <v>2.6777111516604126</v>
      </c>
      <c r="AA410" s="92">
        <f t="shared" si="47"/>
        <v>133.63684956989661</v>
      </c>
      <c r="AC410" s="48">
        <v>42046</v>
      </c>
      <c r="AD410" s="78">
        <v>135.19999999999999</v>
      </c>
      <c r="AE410" s="81">
        <v>53.5</v>
      </c>
      <c r="AF410" s="83">
        <f t="shared" si="48"/>
        <v>53.5</v>
      </c>
      <c r="AG410" s="86">
        <v>216.89448668699998</v>
      </c>
      <c r="AH410" s="93">
        <v>57.47963</v>
      </c>
    </row>
    <row r="411" spans="1:34" ht="11.25" customHeight="1">
      <c r="A411" s="1">
        <v>42412</v>
      </c>
      <c r="B411" s="77">
        <v>4125</v>
      </c>
      <c r="C411" s="78">
        <f t="shared" si="49"/>
        <v>135.89660614829441</v>
      </c>
      <c r="D411" s="78">
        <v>125</v>
      </c>
      <c r="E411" s="79"/>
      <c r="F411" s="80">
        <v>2195</v>
      </c>
      <c r="G411" s="81">
        <v>58.565949606677698</v>
      </c>
      <c r="H411" s="125">
        <f t="shared" si="45"/>
        <v>59</v>
      </c>
      <c r="I411" s="81">
        <v>59</v>
      </c>
      <c r="K411" s="82">
        <v>2182</v>
      </c>
      <c r="L411" s="83">
        <f t="shared" si="43"/>
        <v>58.565949606677698</v>
      </c>
      <c r="M411" s="83">
        <v>67</v>
      </c>
      <c r="O411" s="85">
        <f t="shared" si="44"/>
        <v>8.881296196405291</v>
      </c>
      <c r="P411" s="86">
        <v>251.59479309930003</v>
      </c>
      <c r="Q411" s="86">
        <v>253</v>
      </c>
      <c r="R411" s="87" t="s">
        <v>118</v>
      </c>
      <c r="S411" s="110">
        <f t="shared" si="46"/>
        <v>2619.7055699999996</v>
      </c>
      <c r="T411" s="88">
        <v>66.321659999999994</v>
      </c>
      <c r="U411" s="88">
        <v>68.900000000000006</v>
      </c>
      <c r="X411" s="90">
        <v>80.296725970354288</v>
      </c>
      <c r="Y411" s="91">
        <v>51.257497061703198</v>
      </c>
      <c r="Z411" s="91">
        <v>4.3423831162369346</v>
      </c>
      <c r="AA411" s="92">
        <f t="shared" si="47"/>
        <v>135.89660614829441</v>
      </c>
      <c r="AC411" s="48">
        <v>42047</v>
      </c>
      <c r="AD411" s="78">
        <v>145</v>
      </c>
      <c r="AE411" s="81">
        <v>57.7</v>
      </c>
      <c r="AF411" s="83">
        <f t="shared" si="48"/>
        <v>57.7</v>
      </c>
      <c r="AG411" s="86">
        <v>224.73518215339993</v>
      </c>
      <c r="AH411" s="93">
        <v>56.571820000000002</v>
      </c>
    </row>
    <row r="412" spans="1:34" ht="11.25" customHeight="1">
      <c r="A412" s="1">
        <v>42413</v>
      </c>
      <c r="B412" s="77">
        <v>4125</v>
      </c>
      <c r="C412" s="78">
        <f t="shared" si="49"/>
        <v>137.50999592039568</v>
      </c>
      <c r="D412" s="78">
        <v>125</v>
      </c>
      <c r="E412" s="79"/>
      <c r="F412" s="80">
        <v>2195</v>
      </c>
      <c r="G412" s="81">
        <v>55.671534925731905</v>
      </c>
      <c r="H412" s="125">
        <f t="shared" si="45"/>
        <v>59</v>
      </c>
      <c r="I412" s="81">
        <v>59</v>
      </c>
      <c r="K412" s="82">
        <v>2182</v>
      </c>
      <c r="L412" s="83">
        <f t="shared" si="43"/>
        <v>55.671534925731905</v>
      </c>
      <c r="M412" s="83">
        <v>67</v>
      </c>
      <c r="O412" s="85">
        <f t="shared" si="44"/>
        <v>8.9456633016861371</v>
      </c>
      <c r="P412" s="86">
        <v>253.41822384379995</v>
      </c>
      <c r="Q412" s="86">
        <v>253</v>
      </c>
      <c r="R412" s="87" t="s">
        <v>118</v>
      </c>
      <c r="S412" s="110">
        <f t="shared" si="46"/>
        <v>2579.8484900000003</v>
      </c>
      <c r="T412" s="88">
        <v>65.31262000000001</v>
      </c>
      <c r="U412" s="88">
        <v>68.900000000000006</v>
      </c>
      <c r="X412" s="90">
        <v>79.856135826516606</v>
      </c>
      <c r="Y412" s="91">
        <v>52.204679665556696</v>
      </c>
      <c r="Z412" s="91">
        <v>5.4491804283223901</v>
      </c>
      <c r="AA412" s="92">
        <f t="shared" si="47"/>
        <v>137.50999592039568</v>
      </c>
      <c r="AC412" s="48">
        <v>42048</v>
      </c>
      <c r="AD412" s="78">
        <v>137</v>
      </c>
      <c r="AE412" s="81">
        <v>55.3</v>
      </c>
      <c r="AF412" s="83">
        <f t="shared" si="48"/>
        <v>55.3</v>
      </c>
      <c r="AG412" s="86">
        <v>231.66612144210001</v>
      </c>
      <c r="AH412" s="93">
        <v>58.466749999999998</v>
      </c>
    </row>
    <row r="413" spans="1:34" ht="11.25" customHeight="1">
      <c r="A413" s="1">
        <v>42414</v>
      </c>
      <c r="B413" s="77">
        <v>4125</v>
      </c>
      <c r="C413" s="78">
        <f t="shared" si="49"/>
        <v>134.60569368391674</v>
      </c>
      <c r="D413" s="78">
        <v>125</v>
      </c>
      <c r="E413" s="79"/>
      <c r="F413" s="80">
        <v>2195</v>
      </c>
      <c r="G413" s="81">
        <v>56.252114820167904</v>
      </c>
      <c r="H413" s="125">
        <f t="shared" si="45"/>
        <v>59</v>
      </c>
      <c r="I413" s="81">
        <v>59</v>
      </c>
      <c r="K413" s="82">
        <v>2182</v>
      </c>
      <c r="L413" s="83">
        <f t="shared" si="43"/>
        <v>56.252114820167904</v>
      </c>
      <c r="M413" s="83">
        <v>67</v>
      </c>
      <c r="O413" s="85">
        <f t="shared" si="44"/>
        <v>9.0478922597418894</v>
      </c>
      <c r="P413" s="86">
        <v>256.31422832129999</v>
      </c>
      <c r="Q413" s="86">
        <v>263</v>
      </c>
      <c r="S413" s="110">
        <f t="shared" si="46"/>
        <v>2552.3762400000005</v>
      </c>
      <c r="T413" s="88">
        <v>64.617120000000014</v>
      </c>
      <c r="U413" s="88">
        <v>68.900000000000006</v>
      </c>
      <c r="X413" s="90">
        <v>79.2148686520935</v>
      </c>
      <c r="Y413" s="91">
        <v>51.361209093485698</v>
      </c>
      <c r="Z413" s="91">
        <v>4.0296159383375389</v>
      </c>
      <c r="AA413" s="92">
        <f t="shared" si="47"/>
        <v>134.60569368391674</v>
      </c>
      <c r="AC413" s="48">
        <v>42049</v>
      </c>
      <c r="AD413" s="78">
        <v>137.80000000000001</v>
      </c>
      <c r="AE413" s="81">
        <v>56.9</v>
      </c>
      <c r="AF413" s="83">
        <f t="shared" si="48"/>
        <v>56.9</v>
      </c>
      <c r="AG413" s="86">
        <v>235.07770504270005</v>
      </c>
      <c r="AH413" s="93">
        <v>57.47992</v>
      </c>
    </row>
    <row r="414" spans="1:34" ht="11.25" customHeight="1">
      <c r="A414" s="1">
        <v>42415</v>
      </c>
      <c r="B414" s="77">
        <v>4125</v>
      </c>
      <c r="C414" s="78">
        <f t="shared" si="49"/>
        <v>135.74458949730854</v>
      </c>
      <c r="D414" s="78">
        <v>125</v>
      </c>
      <c r="E414" s="79"/>
      <c r="F414" s="80">
        <v>2195</v>
      </c>
      <c r="G414" s="81">
        <v>54.946655998512497</v>
      </c>
      <c r="H414" s="125">
        <f t="shared" si="45"/>
        <v>59</v>
      </c>
      <c r="I414" s="81">
        <v>59</v>
      </c>
      <c r="K414" s="82">
        <v>2182</v>
      </c>
      <c r="L414" s="83">
        <f t="shared" si="43"/>
        <v>54.946655998512497</v>
      </c>
      <c r="M414" s="83">
        <v>67</v>
      </c>
      <c r="O414" s="85">
        <f t="shared" si="44"/>
        <v>8.9618908014328582</v>
      </c>
      <c r="P414" s="86">
        <v>253.87792638620002</v>
      </c>
      <c r="Q414" s="86">
        <v>263</v>
      </c>
      <c r="S414" s="110">
        <f t="shared" si="46"/>
        <v>2578.9143149999995</v>
      </c>
      <c r="T414" s="88">
        <v>65.288969999999992</v>
      </c>
      <c r="U414" s="88">
        <v>68.900000000000006</v>
      </c>
      <c r="X414" s="90">
        <v>77.272507196652199</v>
      </c>
      <c r="Y414" s="91">
        <v>53.0339526652714</v>
      </c>
      <c r="Z414" s="91">
        <v>5.4381296353849464</v>
      </c>
      <c r="AA414" s="92">
        <f t="shared" si="47"/>
        <v>135.74458949730854</v>
      </c>
      <c r="AC414" s="48">
        <v>42050</v>
      </c>
      <c r="AD414" s="78">
        <v>140.5</v>
      </c>
      <c r="AE414" s="81">
        <v>57.3</v>
      </c>
      <c r="AF414" s="83">
        <f t="shared" si="48"/>
        <v>57.3</v>
      </c>
      <c r="AG414" s="86">
        <v>239.90505815719999</v>
      </c>
      <c r="AH414" s="93">
        <v>57.8065</v>
      </c>
    </row>
    <row r="415" spans="1:34" ht="11.25" customHeight="1">
      <c r="A415" s="1">
        <v>42416</v>
      </c>
      <c r="B415" s="77">
        <v>4125</v>
      </c>
      <c r="C415" s="78">
        <f t="shared" si="49"/>
        <v>140.16338492694905</v>
      </c>
      <c r="D415" s="78">
        <v>125</v>
      </c>
      <c r="E415" s="79"/>
      <c r="F415" s="80">
        <v>2195</v>
      </c>
      <c r="G415" s="81">
        <v>56.121295029252302</v>
      </c>
      <c r="H415" s="125">
        <f t="shared" si="45"/>
        <v>59</v>
      </c>
      <c r="I415" s="81">
        <v>59</v>
      </c>
      <c r="K415" s="82">
        <v>2182</v>
      </c>
      <c r="L415" s="83">
        <f t="shared" si="43"/>
        <v>56.121295029252302</v>
      </c>
      <c r="M415" s="83">
        <v>67</v>
      </c>
      <c r="O415" s="85">
        <f t="shared" si="44"/>
        <v>8.9825495988320014</v>
      </c>
      <c r="P415" s="86">
        <v>254.46316144000005</v>
      </c>
      <c r="Q415" s="86">
        <v>263</v>
      </c>
      <c r="S415" s="110">
        <f t="shared" si="46"/>
        <v>2525.7129500000001</v>
      </c>
      <c r="T415" s="88">
        <v>63.942100000000003</v>
      </c>
      <c r="U415" s="88">
        <v>68.900000000000006</v>
      </c>
      <c r="X415" s="90">
        <v>80.793506693428697</v>
      </c>
      <c r="Y415" s="91">
        <v>52.192536418364703</v>
      </c>
      <c r="Z415" s="91">
        <v>7.1773418151556321</v>
      </c>
      <c r="AA415" s="92">
        <f t="shared" si="47"/>
        <v>140.16338492694905</v>
      </c>
      <c r="AC415" s="48">
        <v>42051</v>
      </c>
      <c r="AD415" s="78">
        <v>139</v>
      </c>
      <c r="AE415" s="81">
        <v>57.8</v>
      </c>
      <c r="AF415" s="83">
        <f t="shared" si="48"/>
        <v>57.8</v>
      </c>
      <c r="AG415" s="86">
        <v>236.93785665590002</v>
      </c>
      <c r="AH415" s="93">
        <v>57.616930000000004</v>
      </c>
    </row>
    <row r="416" spans="1:34" ht="11.25" customHeight="1">
      <c r="A416" s="1">
        <v>42417</v>
      </c>
      <c r="B416" s="77">
        <v>4125</v>
      </c>
      <c r="C416" s="78">
        <f t="shared" si="49"/>
        <v>133.11835449765516</v>
      </c>
      <c r="D416" s="78">
        <v>125</v>
      </c>
      <c r="E416" s="79"/>
      <c r="F416" s="80">
        <v>2195</v>
      </c>
      <c r="G416" s="81">
        <v>54.845493527296</v>
      </c>
      <c r="H416" s="125">
        <f t="shared" si="45"/>
        <v>59</v>
      </c>
      <c r="I416" s="81">
        <v>59</v>
      </c>
      <c r="K416" s="82">
        <v>2182</v>
      </c>
      <c r="L416" s="83">
        <f t="shared" si="43"/>
        <v>54.845493527296</v>
      </c>
      <c r="M416" s="83">
        <v>67</v>
      </c>
      <c r="O416" s="85">
        <f t="shared" si="44"/>
        <v>9.1372911218116979</v>
      </c>
      <c r="P416" s="86">
        <v>258.84677398899998</v>
      </c>
      <c r="Q416" s="86">
        <v>263</v>
      </c>
      <c r="S416" s="110">
        <f t="shared" si="46"/>
        <v>2525.7548199999992</v>
      </c>
      <c r="T416" s="88">
        <v>63.943159999999978</v>
      </c>
      <c r="U416" s="88">
        <v>68.900000000000006</v>
      </c>
      <c r="X416" s="90">
        <v>79.906047539843399</v>
      </c>
      <c r="Y416" s="91">
        <v>50.485349798597703</v>
      </c>
      <c r="Z416" s="91">
        <v>2.7269571592140669</v>
      </c>
      <c r="AA416" s="92">
        <f t="shared" si="47"/>
        <v>133.11835449765516</v>
      </c>
      <c r="AC416" s="48">
        <v>42052</v>
      </c>
      <c r="AD416" s="78">
        <v>138.6</v>
      </c>
      <c r="AE416" s="81">
        <v>56.1</v>
      </c>
      <c r="AF416" s="83">
        <f t="shared" si="48"/>
        <v>56.1</v>
      </c>
      <c r="AG416" s="86">
        <v>237.60207522850001</v>
      </c>
      <c r="AH416" s="93">
        <v>57.56418</v>
      </c>
    </row>
    <row r="417" spans="1:34" ht="11.25" customHeight="1">
      <c r="A417" s="1">
        <v>42418</v>
      </c>
      <c r="B417" s="77">
        <v>4125</v>
      </c>
      <c r="C417" s="78">
        <f t="shared" si="49"/>
        <v>135.76883542672374</v>
      </c>
      <c r="D417" s="78">
        <v>125</v>
      </c>
      <c r="E417" s="79"/>
      <c r="F417" s="80">
        <v>2195</v>
      </c>
      <c r="G417" s="81">
        <v>55.795036801414</v>
      </c>
      <c r="H417" s="125">
        <f t="shared" si="45"/>
        <v>59</v>
      </c>
      <c r="I417" s="81">
        <v>59</v>
      </c>
      <c r="K417" s="82">
        <v>2182</v>
      </c>
      <c r="L417" s="83">
        <f t="shared" si="43"/>
        <v>55.795036801414</v>
      </c>
      <c r="M417" s="83">
        <v>67</v>
      </c>
      <c r="O417" s="85">
        <f t="shared" si="44"/>
        <v>9.0625840027329811</v>
      </c>
      <c r="P417" s="86">
        <v>256.73042500660006</v>
      </c>
      <c r="Q417" s="86">
        <v>263</v>
      </c>
      <c r="S417" s="110">
        <f t="shared" si="46"/>
        <v>2520.7252850000004</v>
      </c>
      <c r="T417" s="88">
        <v>63.815830000000012</v>
      </c>
      <c r="U417" s="88">
        <v>68.900000000000006</v>
      </c>
      <c r="X417" s="90">
        <v>81.065541514797701</v>
      </c>
      <c r="Y417" s="91">
        <v>50.513747922237002</v>
      </c>
      <c r="Z417" s="91">
        <v>4.1895459896890355</v>
      </c>
      <c r="AA417" s="92">
        <f t="shared" si="47"/>
        <v>135.76883542672374</v>
      </c>
      <c r="AC417" s="48">
        <v>42053</v>
      </c>
      <c r="AD417" s="78">
        <v>138.6</v>
      </c>
      <c r="AE417" s="81">
        <v>56.8</v>
      </c>
      <c r="AF417" s="83">
        <f t="shared" si="48"/>
        <v>56.8</v>
      </c>
      <c r="AG417" s="86">
        <v>239.5330758158</v>
      </c>
      <c r="AH417" s="93">
        <v>56.291879999999999</v>
      </c>
    </row>
    <row r="418" spans="1:34" ht="11.25" customHeight="1">
      <c r="A418" s="1">
        <v>42419</v>
      </c>
      <c r="B418" s="77">
        <v>4125</v>
      </c>
      <c r="C418" s="78">
        <f t="shared" si="49"/>
        <v>137.39039141180291</v>
      </c>
      <c r="D418" s="78">
        <v>125</v>
      </c>
      <c r="E418" s="79"/>
      <c r="F418" s="80">
        <v>2195</v>
      </c>
      <c r="G418" s="81">
        <v>56.6341383506808</v>
      </c>
      <c r="H418" s="125">
        <f t="shared" si="45"/>
        <v>59</v>
      </c>
      <c r="I418" s="81">
        <v>59</v>
      </c>
      <c r="K418" s="82">
        <v>2182</v>
      </c>
      <c r="L418" s="83">
        <f t="shared" si="43"/>
        <v>56.6341383506808</v>
      </c>
      <c r="M418" s="83">
        <v>67</v>
      </c>
      <c r="O418" s="85">
        <f t="shared" si="44"/>
        <v>9.2112655047374918</v>
      </c>
      <c r="P418" s="86">
        <v>260.94236557330009</v>
      </c>
      <c r="Q418" s="86">
        <v>263</v>
      </c>
      <c r="S418" s="110">
        <f t="shared" si="46"/>
        <v>2577.9157549999995</v>
      </c>
      <c r="T418" s="88">
        <v>65.263689999999983</v>
      </c>
      <c r="U418" s="88">
        <v>68.900000000000006</v>
      </c>
      <c r="X418" s="90">
        <v>79.515239302661499</v>
      </c>
      <c r="Y418" s="91">
        <v>48.584949184201399</v>
      </c>
      <c r="Z418" s="91">
        <v>9.2902029249400044</v>
      </c>
      <c r="AA418" s="92">
        <f t="shared" si="47"/>
        <v>137.39039141180291</v>
      </c>
      <c r="AC418" s="48">
        <v>42054</v>
      </c>
      <c r="AD418" s="78">
        <v>149.10000000000002</v>
      </c>
      <c r="AE418" s="81">
        <v>54.8</v>
      </c>
      <c r="AF418" s="83">
        <f t="shared" si="48"/>
        <v>54.8</v>
      </c>
      <c r="AG418" s="86">
        <v>241.0357273859</v>
      </c>
      <c r="AH418" s="93">
        <v>56.381419999999999</v>
      </c>
    </row>
    <row r="419" spans="1:34" ht="11.25" customHeight="1">
      <c r="A419" s="1">
        <v>42420</v>
      </c>
      <c r="B419" s="77">
        <v>4125</v>
      </c>
      <c r="C419" s="78">
        <f t="shared" si="49"/>
        <v>142.45604904666911</v>
      </c>
      <c r="D419" s="78">
        <v>125</v>
      </c>
      <c r="E419" s="79"/>
      <c r="F419" s="80">
        <v>2195</v>
      </c>
      <c r="G419" s="81">
        <v>56.360353424168494</v>
      </c>
      <c r="H419" s="125">
        <f t="shared" si="45"/>
        <v>59</v>
      </c>
      <c r="I419" s="81">
        <v>59</v>
      </c>
      <c r="K419" s="82">
        <v>2182</v>
      </c>
      <c r="L419" s="83">
        <f t="shared" si="43"/>
        <v>56.360353424168494</v>
      </c>
      <c r="M419" s="83">
        <v>67</v>
      </c>
      <c r="O419" s="85">
        <f t="shared" si="44"/>
        <v>9.1829369364797468</v>
      </c>
      <c r="P419" s="86">
        <v>260.13985655749997</v>
      </c>
      <c r="Q419" s="86">
        <v>263</v>
      </c>
      <c r="S419" s="110">
        <f t="shared" si="46"/>
        <v>2550.4123000000004</v>
      </c>
      <c r="T419" s="88">
        <v>64.567400000000006</v>
      </c>
      <c r="U419" s="88">
        <v>68.900000000000006</v>
      </c>
      <c r="X419" s="90">
        <v>82.695793795415</v>
      </c>
      <c r="Y419" s="91">
        <v>49.492450835392397</v>
      </c>
      <c r="Z419" s="91">
        <v>10.267804415861724</v>
      </c>
      <c r="AA419" s="92">
        <f t="shared" si="47"/>
        <v>142.45604904666911</v>
      </c>
      <c r="AC419" s="48">
        <v>42055</v>
      </c>
      <c r="AD419" s="78">
        <v>149.19999999999999</v>
      </c>
      <c r="AE419" s="81">
        <v>54.9</v>
      </c>
      <c r="AF419" s="83">
        <f t="shared" si="48"/>
        <v>54.9</v>
      </c>
      <c r="AG419" s="86">
        <v>242.67450491049996</v>
      </c>
      <c r="AH419" s="93">
        <v>59.800579999999997</v>
      </c>
    </row>
    <row r="420" spans="1:34" ht="11.25" customHeight="1">
      <c r="A420" s="1">
        <v>42421</v>
      </c>
      <c r="B420" s="77">
        <v>4125</v>
      </c>
      <c r="C420" s="78">
        <f t="shared" si="49"/>
        <v>143.25662766046159</v>
      </c>
      <c r="D420" s="78">
        <v>125</v>
      </c>
      <c r="E420" s="79"/>
      <c r="F420" s="80">
        <v>2195</v>
      </c>
      <c r="G420" s="81">
        <v>56.234609843501801</v>
      </c>
      <c r="H420" s="125">
        <f t="shared" si="45"/>
        <v>59</v>
      </c>
      <c r="I420" s="81">
        <v>59</v>
      </c>
      <c r="K420" s="82">
        <v>2182</v>
      </c>
      <c r="L420" s="83">
        <f t="shared" si="43"/>
        <v>56.234609843501801</v>
      </c>
      <c r="M420" s="83">
        <v>67</v>
      </c>
      <c r="O420" s="85">
        <f t="shared" si="44"/>
        <v>9.2415754363674303</v>
      </c>
      <c r="P420" s="86">
        <v>261.80100386309999</v>
      </c>
      <c r="Q420" s="86">
        <v>263</v>
      </c>
      <c r="S420" s="110">
        <f t="shared" si="46"/>
        <v>2517.9978100000003</v>
      </c>
      <c r="T420" s="88">
        <v>63.746780000000008</v>
      </c>
      <c r="U420" s="88">
        <v>68.900000000000006</v>
      </c>
      <c r="X420" s="90">
        <v>82.748497803836798</v>
      </c>
      <c r="Y420" s="91">
        <v>50.384681446250397</v>
      </c>
      <c r="Z420" s="91">
        <v>10.123448410374371</v>
      </c>
      <c r="AA420" s="92">
        <f t="shared" si="47"/>
        <v>143.25662766046159</v>
      </c>
      <c r="AC420" s="48">
        <v>42056</v>
      </c>
      <c r="AD420" s="78">
        <v>153.80000000000001</v>
      </c>
      <c r="AE420" s="81">
        <v>53.4</v>
      </c>
      <c r="AF420" s="83">
        <f t="shared" si="48"/>
        <v>53.4</v>
      </c>
      <c r="AG420" s="86">
        <v>244.45639941310006</v>
      </c>
      <c r="AH420" s="93">
        <v>60.254049999999999</v>
      </c>
    </row>
    <row r="421" spans="1:34" ht="11.25" customHeight="1">
      <c r="A421" s="1">
        <v>42422</v>
      </c>
      <c r="B421" s="77">
        <v>4125</v>
      </c>
      <c r="C421" s="78">
        <f t="shared" si="49"/>
        <v>145.24910985592672</v>
      </c>
      <c r="D421" s="78">
        <v>124</v>
      </c>
      <c r="E421" s="79" t="s">
        <v>119</v>
      </c>
      <c r="F421" s="80">
        <v>2195</v>
      </c>
      <c r="G421" s="81">
        <v>55.610897529093805</v>
      </c>
      <c r="H421" s="125">
        <f t="shared" si="45"/>
        <v>59</v>
      </c>
      <c r="I421" s="81">
        <v>59</v>
      </c>
      <c r="K421" s="82">
        <v>2182</v>
      </c>
      <c r="L421" s="83">
        <f t="shared" si="43"/>
        <v>55.610897529093805</v>
      </c>
      <c r="M421" s="83">
        <v>67</v>
      </c>
      <c r="O421" s="85">
        <f t="shared" si="44"/>
        <v>9.2209464366019684</v>
      </c>
      <c r="P421" s="86">
        <v>261.21661293490001</v>
      </c>
      <c r="Q421" s="86">
        <v>263</v>
      </c>
      <c r="S421" s="110">
        <f t="shared" si="46"/>
        <v>2527.3861699999998</v>
      </c>
      <c r="T421" s="88">
        <v>63.984459999999999</v>
      </c>
      <c r="U421" s="88">
        <v>68.900000000000006</v>
      </c>
      <c r="X421" s="90">
        <v>83.242038801603599</v>
      </c>
      <c r="Y421" s="91">
        <v>51.391025309626301</v>
      </c>
      <c r="Z421" s="91">
        <v>10.616045744696846</v>
      </c>
      <c r="AA421" s="92">
        <f t="shared" si="47"/>
        <v>145.24910985592672</v>
      </c>
      <c r="AC421" s="48">
        <v>42057</v>
      </c>
      <c r="AD421" s="78">
        <v>146.69999999999999</v>
      </c>
      <c r="AE421" s="81">
        <v>53.9</v>
      </c>
      <c r="AF421" s="83">
        <f t="shared" si="48"/>
        <v>53.9</v>
      </c>
      <c r="AG421" s="86">
        <v>244.88315476750003</v>
      </c>
      <c r="AH421" s="93">
        <v>58.862110000000001</v>
      </c>
    </row>
    <row r="422" spans="1:34" ht="11.25" customHeight="1">
      <c r="A422" s="1">
        <v>42423</v>
      </c>
      <c r="B422" s="77">
        <v>4125</v>
      </c>
      <c r="C422" s="78">
        <f t="shared" si="49"/>
        <v>146.59043441398509</v>
      </c>
      <c r="D422" s="78">
        <v>124</v>
      </c>
      <c r="E422" s="79" t="s">
        <v>119</v>
      </c>
      <c r="F422" s="80">
        <v>2195</v>
      </c>
      <c r="G422" s="81">
        <v>56.282463992157901</v>
      </c>
      <c r="H422" s="125">
        <f t="shared" si="45"/>
        <v>59</v>
      </c>
      <c r="I422" s="81">
        <v>59</v>
      </c>
      <c r="K422" s="82">
        <v>2182</v>
      </c>
      <c r="L422" s="83">
        <f t="shared" si="43"/>
        <v>56.282463992157901</v>
      </c>
      <c r="M422" s="83">
        <v>67</v>
      </c>
      <c r="O422" s="85">
        <f t="shared" si="44"/>
        <v>9.2519256011003694</v>
      </c>
      <c r="P422" s="86">
        <v>262.09420966289997</v>
      </c>
      <c r="Q422" s="86">
        <v>263</v>
      </c>
      <c r="S422" s="110">
        <f t="shared" si="46"/>
        <v>2547.0757349999994</v>
      </c>
      <c r="T422" s="88">
        <v>64.482929999999982</v>
      </c>
      <c r="U422" s="88">
        <v>68.900000000000006</v>
      </c>
      <c r="X422" s="90">
        <v>81.15962204371769</v>
      </c>
      <c r="Y422" s="91">
        <v>50.104530729235698</v>
      </c>
      <c r="Z422" s="91">
        <v>15.326281641031692</v>
      </c>
      <c r="AA422" s="92">
        <f t="shared" si="47"/>
        <v>146.59043441398509</v>
      </c>
      <c r="AC422" s="48">
        <v>42058</v>
      </c>
      <c r="AD422" s="78">
        <v>148</v>
      </c>
      <c r="AE422" s="81">
        <v>53.9</v>
      </c>
      <c r="AF422" s="83">
        <f t="shared" si="48"/>
        <v>53.9</v>
      </c>
      <c r="AG422" s="86">
        <v>241.98064412029998</v>
      </c>
      <c r="AH422" s="93">
        <v>59.768830000000001</v>
      </c>
    </row>
    <row r="423" spans="1:34" ht="11.25" customHeight="1">
      <c r="A423" s="1">
        <v>42424</v>
      </c>
      <c r="B423" s="77">
        <v>4125</v>
      </c>
      <c r="C423" s="78">
        <f t="shared" si="49"/>
        <v>135.18425285015357</v>
      </c>
      <c r="D423" s="78">
        <v>124</v>
      </c>
      <c r="E423" s="79" t="s">
        <v>119</v>
      </c>
      <c r="F423" s="80">
        <v>2195</v>
      </c>
      <c r="G423" s="81">
        <v>57.576861088815605</v>
      </c>
      <c r="H423" s="125">
        <f t="shared" si="45"/>
        <v>59</v>
      </c>
      <c r="I423" s="81">
        <v>59</v>
      </c>
      <c r="K423" s="82">
        <v>2182</v>
      </c>
      <c r="L423" s="83">
        <f t="shared" si="43"/>
        <v>57.576861088815605</v>
      </c>
      <c r="M423" s="83">
        <v>67</v>
      </c>
      <c r="O423" s="85">
        <f t="shared" si="44"/>
        <v>9.0032746066514306</v>
      </c>
      <c r="P423" s="86">
        <v>255.05027214310002</v>
      </c>
      <c r="Q423" s="86">
        <v>263</v>
      </c>
      <c r="S423" s="110">
        <f t="shared" si="46"/>
        <v>2555.8087899999996</v>
      </c>
      <c r="T423" s="88">
        <v>64.704019999999986</v>
      </c>
      <c r="U423" s="88">
        <v>68.900000000000006</v>
      </c>
      <c r="X423" s="90">
        <v>76.9042797412814</v>
      </c>
      <c r="Y423" s="91">
        <v>47.669901838823399</v>
      </c>
      <c r="Z423" s="91">
        <v>10.610071270048774</v>
      </c>
      <c r="AA423" s="92">
        <f t="shared" si="47"/>
        <v>135.18425285015357</v>
      </c>
      <c r="AC423" s="48">
        <v>42059</v>
      </c>
      <c r="AD423" s="78">
        <v>148.6</v>
      </c>
      <c r="AE423" s="81">
        <v>54.2</v>
      </c>
      <c r="AF423" s="83">
        <f t="shared" si="48"/>
        <v>54.2</v>
      </c>
      <c r="AG423" s="86">
        <v>239.70501559159999</v>
      </c>
      <c r="AH423" s="93">
        <v>59.661430000000003</v>
      </c>
    </row>
    <row r="424" spans="1:34" ht="11.25" customHeight="1">
      <c r="A424" s="1">
        <v>42425</v>
      </c>
      <c r="B424" s="77">
        <v>4125</v>
      </c>
      <c r="C424" s="78">
        <f t="shared" si="49"/>
        <v>127.77293115373594</v>
      </c>
      <c r="D424" s="78">
        <v>124</v>
      </c>
      <c r="E424" s="79" t="s">
        <v>119</v>
      </c>
      <c r="F424" s="80">
        <v>2195</v>
      </c>
      <c r="G424" s="81">
        <v>57.9079911520924</v>
      </c>
      <c r="H424" s="125">
        <f t="shared" si="45"/>
        <v>59</v>
      </c>
      <c r="I424" s="81">
        <v>59</v>
      </c>
      <c r="K424" s="82">
        <v>2182</v>
      </c>
      <c r="L424" s="83">
        <f t="shared" si="43"/>
        <v>57.9079911520924</v>
      </c>
      <c r="M424" s="83">
        <v>67</v>
      </c>
      <c r="O424" s="85">
        <f t="shared" si="44"/>
        <v>9.0838042882331678</v>
      </c>
      <c r="P424" s="86">
        <v>257.3315662389</v>
      </c>
      <c r="Q424" s="86">
        <v>263</v>
      </c>
      <c r="S424" s="110">
        <f t="shared" si="46"/>
        <v>2485.6753550000008</v>
      </c>
      <c r="T424" s="88">
        <v>62.928490000000018</v>
      </c>
      <c r="U424" s="88">
        <v>68.900000000000006</v>
      </c>
      <c r="X424" s="90">
        <v>74.7419441892566</v>
      </c>
      <c r="Y424" s="91">
        <v>50.592400089288098</v>
      </c>
      <c r="Z424" s="91">
        <v>2.4385868751912296</v>
      </c>
      <c r="AA424" s="92">
        <f t="shared" si="47"/>
        <v>127.77293115373594</v>
      </c>
      <c r="AC424" s="48">
        <v>42060</v>
      </c>
      <c r="AD424" s="78">
        <v>145.80000000000001</v>
      </c>
      <c r="AE424" s="81">
        <v>59.4</v>
      </c>
      <c r="AF424" s="83">
        <f t="shared" si="48"/>
        <v>59.4</v>
      </c>
      <c r="AG424" s="86">
        <v>238.55922537249998</v>
      </c>
      <c r="AH424" s="93">
        <v>60.689799999999998</v>
      </c>
    </row>
    <row r="425" spans="1:34" ht="11.25" customHeight="1">
      <c r="A425" s="1">
        <v>42426</v>
      </c>
      <c r="B425" s="77">
        <v>4125</v>
      </c>
      <c r="C425" s="78">
        <f t="shared" si="49"/>
        <v>134.98128424100867</v>
      </c>
      <c r="D425" s="78">
        <v>124</v>
      </c>
      <c r="E425" s="79" t="s">
        <v>119</v>
      </c>
      <c r="F425" s="80">
        <v>2195</v>
      </c>
      <c r="G425" s="81">
        <v>59.636620422821096</v>
      </c>
      <c r="H425" s="125">
        <f t="shared" si="45"/>
        <v>59</v>
      </c>
      <c r="I425" s="81">
        <v>59</v>
      </c>
      <c r="K425" s="82">
        <v>2182</v>
      </c>
      <c r="L425" s="83">
        <f t="shared" si="43"/>
        <v>59.636620422821096</v>
      </c>
      <c r="M425" s="83">
        <v>67</v>
      </c>
      <c r="O425" s="85">
        <f t="shared" si="44"/>
        <v>9.1533842857457888</v>
      </c>
      <c r="P425" s="86">
        <v>259.30267098429999</v>
      </c>
      <c r="Q425" s="86">
        <v>263</v>
      </c>
      <c r="S425" s="110">
        <f t="shared" si="46"/>
        <v>2471.6670750000003</v>
      </c>
      <c r="T425" s="88">
        <v>62.573850000000007</v>
      </c>
      <c r="U425" s="88">
        <v>68.900000000000006</v>
      </c>
      <c r="X425" s="90">
        <v>84.032961157283907</v>
      </c>
      <c r="Y425" s="91">
        <v>48.702301857904899</v>
      </c>
      <c r="Z425" s="91">
        <v>2.2460212258198453</v>
      </c>
      <c r="AA425" s="92">
        <f t="shared" si="47"/>
        <v>134.98128424100867</v>
      </c>
      <c r="AC425" s="48">
        <v>42061</v>
      </c>
      <c r="AD425" s="78">
        <v>147.5</v>
      </c>
      <c r="AE425" s="81">
        <v>60</v>
      </c>
      <c r="AF425" s="83">
        <f t="shared" si="48"/>
        <v>60</v>
      </c>
      <c r="AG425" s="86">
        <v>244.04162175469997</v>
      </c>
      <c r="AH425" s="93">
        <v>60.509059999999998</v>
      </c>
    </row>
    <row r="426" spans="1:34" ht="11.25" customHeight="1">
      <c r="A426" s="1">
        <v>42427</v>
      </c>
      <c r="B426" s="77">
        <v>4125</v>
      </c>
      <c r="C426" s="78">
        <f t="shared" si="49"/>
        <v>139.89460944691493</v>
      </c>
      <c r="D426" s="78">
        <v>124</v>
      </c>
      <c r="E426" s="79" t="s">
        <v>119</v>
      </c>
      <c r="F426" s="80">
        <v>2195</v>
      </c>
      <c r="G426" s="81">
        <v>56.8530310179612</v>
      </c>
      <c r="H426" s="125">
        <f t="shared" si="45"/>
        <v>59</v>
      </c>
      <c r="I426" s="81">
        <v>59</v>
      </c>
      <c r="K426" s="82">
        <v>2182</v>
      </c>
      <c r="L426" s="83">
        <f t="shared" si="43"/>
        <v>56.8530310179612</v>
      </c>
      <c r="M426" s="83">
        <v>67</v>
      </c>
      <c r="O426" s="85">
        <f t="shared" si="44"/>
        <v>9.2012521782207788</v>
      </c>
      <c r="P426" s="86">
        <v>260.65870193259997</v>
      </c>
      <c r="Q426" s="86">
        <v>263</v>
      </c>
      <c r="S426" s="110">
        <f t="shared" si="46"/>
        <v>2528.1860449999999</v>
      </c>
      <c r="T426" s="88">
        <v>64.004710000000003</v>
      </c>
      <c r="U426" s="88">
        <v>68.900000000000006</v>
      </c>
      <c r="X426" s="90">
        <v>81.119845031144408</v>
      </c>
      <c r="Y426" s="91">
        <v>45.948724756688698</v>
      </c>
      <c r="Z426" s="91">
        <v>12.82603965908184</v>
      </c>
      <c r="AA426" s="92">
        <f t="shared" si="47"/>
        <v>139.89460944691493</v>
      </c>
      <c r="AC426" s="48">
        <v>42062</v>
      </c>
      <c r="AD426" s="78">
        <v>148.39999999999998</v>
      </c>
      <c r="AE426" s="81">
        <v>60.3</v>
      </c>
      <c r="AF426" s="83">
        <f t="shared" si="48"/>
        <v>60.3</v>
      </c>
      <c r="AG426" s="86">
        <v>240.2749472564</v>
      </c>
      <c r="AH426" s="93">
        <v>59.16901</v>
      </c>
    </row>
    <row r="427" spans="1:34" ht="11.25" customHeight="1">
      <c r="A427" s="1">
        <v>42428</v>
      </c>
      <c r="B427" s="77">
        <v>4125</v>
      </c>
      <c r="C427" s="78">
        <f t="shared" si="49"/>
        <v>139.44500720856939</v>
      </c>
      <c r="D427" s="78">
        <v>124</v>
      </c>
      <c r="E427" s="79" t="s">
        <v>119</v>
      </c>
      <c r="F427" s="80">
        <v>2195</v>
      </c>
      <c r="G427" s="81">
        <v>56.662220911882599</v>
      </c>
      <c r="H427" s="125">
        <f t="shared" si="45"/>
        <v>59</v>
      </c>
      <c r="I427" s="81">
        <v>59</v>
      </c>
      <c r="K427" s="82">
        <v>2182</v>
      </c>
      <c r="L427" s="83">
        <f t="shared" si="43"/>
        <v>56.662220911882599</v>
      </c>
      <c r="M427" s="83">
        <v>67</v>
      </c>
      <c r="O427" s="85">
        <f t="shared" si="44"/>
        <v>9.1746990165124682</v>
      </c>
      <c r="P427" s="86">
        <v>259.90648771989999</v>
      </c>
      <c r="Q427" s="86">
        <v>263</v>
      </c>
      <c r="S427" s="110">
        <f t="shared" si="46"/>
        <v>2574.7225750000002</v>
      </c>
      <c r="T427" s="88">
        <v>65.182850000000002</v>
      </c>
      <c r="U427" s="88">
        <v>68.900000000000006</v>
      </c>
      <c r="X427" s="90">
        <v>83.97994734399569</v>
      </c>
      <c r="Y427" s="91">
        <v>43.020888116568202</v>
      </c>
      <c r="Z427" s="91">
        <v>12.444171748005509</v>
      </c>
      <c r="AA427" s="92">
        <f t="shared" si="47"/>
        <v>139.44500720856939</v>
      </c>
      <c r="AC427" s="48">
        <v>42063</v>
      </c>
      <c r="AD427" s="78">
        <v>147.39999999999998</v>
      </c>
      <c r="AE427" s="81">
        <v>61.4</v>
      </c>
      <c r="AF427" s="83">
        <f t="shared" si="48"/>
        <v>61.4</v>
      </c>
      <c r="AG427" s="86">
        <v>241.45384437450005</v>
      </c>
      <c r="AH427" s="93">
        <v>58.995469999999997</v>
      </c>
    </row>
    <row r="428" spans="1:34" ht="11.25" customHeight="1">
      <c r="A428" s="1">
        <v>42429</v>
      </c>
      <c r="B428" s="77">
        <v>4125</v>
      </c>
      <c r="C428" s="78">
        <f t="shared" si="49"/>
        <v>133.38525197332135</v>
      </c>
      <c r="D428" s="78">
        <v>124</v>
      </c>
      <c r="E428" s="79" t="s">
        <v>120</v>
      </c>
      <c r="F428" s="80">
        <v>2195</v>
      </c>
      <c r="G428" s="81">
        <v>54.859487960973802</v>
      </c>
      <c r="H428" s="125">
        <f t="shared" si="45"/>
        <v>59</v>
      </c>
      <c r="I428" s="81">
        <v>59</v>
      </c>
      <c r="K428" s="82">
        <v>2182</v>
      </c>
      <c r="L428" s="83">
        <f t="shared" si="43"/>
        <v>54.859487960973802</v>
      </c>
      <c r="M428" s="83">
        <v>67</v>
      </c>
      <c r="O428" s="85">
        <f t="shared" si="44"/>
        <v>9.1757636418604616</v>
      </c>
      <c r="P428" s="86">
        <v>259.93664707820005</v>
      </c>
      <c r="Q428" s="86">
        <v>263</v>
      </c>
      <c r="S428" s="110">
        <f t="shared" si="46"/>
        <v>2598.8890700000002</v>
      </c>
      <c r="T428" s="88">
        <v>65.794660000000007</v>
      </c>
      <c r="U428" s="88">
        <v>68.900000000000006</v>
      </c>
      <c r="X428" s="90">
        <v>81.064138368332394</v>
      </c>
      <c r="Y428" s="91">
        <v>43.684310573944401</v>
      </c>
      <c r="Z428" s="91">
        <v>8.6368030310445487</v>
      </c>
      <c r="AA428" s="92">
        <f t="shared" si="47"/>
        <v>133.38525197332135</v>
      </c>
    </row>
    <row r="429" spans="1:34" ht="11.25" customHeight="1">
      <c r="A429" s="1">
        <v>42430</v>
      </c>
      <c r="B429" s="77">
        <v>4154</v>
      </c>
      <c r="C429" s="78">
        <f t="shared" si="49"/>
        <v>126.64608881644537</v>
      </c>
      <c r="D429" s="78">
        <v>125</v>
      </c>
      <c r="E429" s="79"/>
      <c r="F429" s="80">
        <v>2195</v>
      </c>
      <c r="G429" s="81">
        <v>56.531177147367899</v>
      </c>
      <c r="H429" s="125">
        <f t="shared" si="45"/>
        <v>59</v>
      </c>
      <c r="I429" s="81">
        <v>59</v>
      </c>
      <c r="K429" s="82">
        <v>2162</v>
      </c>
      <c r="L429" s="83">
        <f t="shared" si="43"/>
        <v>56.531177147367899</v>
      </c>
      <c r="M429" s="83">
        <v>66</v>
      </c>
      <c r="O429" s="85">
        <f t="shared" si="44"/>
        <v>9.1806640679455711</v>
      </c>
      <c r="P429" s="86">
        <v>260.07546934690004</v>
      </c>
      <c r="Q429" s="86">
        <v>265</v>
      </c>
      <c r="S429" s="110">
        <f t="shared" si="46"/>
        <v>2581.8072950000001</v>
      </c>
      <c r="T429" s="88">
        <v>65.362210000000005</v>
      </c>
      <c r="U429" s="88">
        <v>65.900000000000006</v>
      </c>
      <c r="V429" s="89" t="s">
        <v>121</v>
      </c>
      <c r="X429" s="90">
        <v>73.670076466553297</v>
      </c>
      <c r="Y429" s="91">
        <v>45.207552093589896</v>
      </c>
      <c r="Z429" s="91">
        <v>7.7684602563021805</v>
      </c>
      <c r="AA429" s="92">
        <f t="shared" si="47"/>
        <v>126.64608881644537</v>
      </c>
      <c r="AC429" s="48">
        <v>42064</v>
      </c>
      <c r="AD429" s="78">
        <v>146.9</v>
      </c>
      <c r="AE429" s="81">
        <v>59</v>
      </c>
      <c r="AF429" s="83">
        <f t="shared" si="48"/>
        <v>59</v>
      </c>
      <c r="AG429" s="86">
        <v>239.36509268210003</v>
      </c>
      <c r="AH429" s="93">
        <v>59.148539999999997</v>
      </c>
    </row>
    <row r="430" spans="1:34" ht="11.25" customHeight="1">
      <c r="A430" s="1">
        <v>42431</v>
      </c>
      <c r="B430" s="77">
        <v>4154</v>
      </c>
      <c r="C430" s="78">
        <f t="shared" si="49"/>
        <v>128.77095052213087</v>
      </c>
      <c r="D430" s="78">
        <v>125</v>
      </c>
      <c r="E430" s="79"/>
      <c r="F430" s="80">
        <v>2195</v>
      </c>
      <c r="G430" s="81">
        <v>57.882169233552297</v>
      </c>
      <c r="H430" s="125">
        <f t="shared" si="45"/>
        <v>59</v>
      </c>
      <c r="I430" s="81">
        <v>59</v>
      </c>
      <c r="K430" s="82">
        <v>2162</v>
      </c>
      <c r="L430" s="83">
        <f t="shared" si="43"/>
        <v>57.882169233552297</v>
      </c>
      <c r="M430" s="83">
        <v>66</v>
      </c>
      <c r="O430" s="85">
        <f t="shared" si="44"/>
        <v>9.2036523077662977</v>
      </c>
      <c r="P430" s="86">
        <v>260.72669427099993</v>
      </c>
      <c r="Q430" s="86">
        <v>265</v>
      </c>
      <c r="S430" s="110">
        <f t="shared" si="46"/>
        <v>2555.433935</v>
      </c>
      <c r="T430" s="88">
        <v>64.69453</v>
      </c>
      <c r="U430" s="88">
        <v>65.900000000000006</v>
      </c>
      <c r="V430" s="89" t="s">
        <v>121</v>
      </c>
      <c r="X430" s="90">
        <v>69.701951700223304</v>
      </c>
      <c r="Y430" s="91">
        <v>46.329001123020603</v>
      </c>
      <c r="Z430" s="91">
        <v>12.739997698886969</v>
      </c>
      <c r="AA430" s="92">
        <f t="shared" si="47"/>
        <v>128.77095052213087</v>
      </c>
      <c r="AC430" s="48">
        <v>42065</v>
      </c>
      <c r="AD430" s="78">
        <v>134.4</v>
      </c>
      <c r="AE430" s="81">
        <v>58.4</v>
      </c>
      <c r="AF430" s="83">
        <f t="shared" si="48"/>
        <v>58.4</v>
      </c>
      <c r="AG430" s="86">
        <v>239.25137769219998</v>
      </c>
      <c r="AH430" s="93">
        <v>61.536940000000001</v>
      </c>
    </row>
    <row r="431" spans="1:34" ht="11.25" customHeight="1">
      <c r="A431" s="1">
        <v>42432</v>
      </c>
      <c r="B431" s="77">
        <v>4154</v>
      </c>
      <c r="C431" s="78">
        <f t="shared" si="49"/>
        <v>128.84825785667337</v>
      </c>
      <c r="D431" s="78">
        <v>125</v>
      </c>
      <c r="E431" s="79"/>
      <c r="F431" s="80">
        <v>2195</v>
      </c>
      <c r="G431" s="81">
        <v>59.082775034263904</v>
      </c>
      <c r="H431" s="125">
        <f t="shared" si="45"/>
        <v>59</v>
      </c>
      <c r="I431" s="81">
        <v>59</v>
      </c>
      <c r="K431" s="82">
        <v>2162</v>
      </c>
      <c r="L431" s="83">
        <f t="shared" si="43"/>
        <v>59.082775034263904</v>
      </c>
      <c r="M431" s="83">
        <v>66</v>
      </c>
      <c r="O431" s="85">
        <f t="shared" si="44"/>
        <v>9.1342163770019784</v>
      </c>
      <c r="P431" s="86">
        <v>258.75967073659996</v>
      </c>
      <c r="Q431" s="86">
        <v>265</v>
      </c>
      <c r="S431" s="110">
        <f t="shared" si="46"/>
        <v>2485.5122200000001</v>
      </c>
      <c r="T431" s="88">
        <v>62.92436</v>
      </c>
      <c r="U431" s="88">
        <v>65.900000000000006</v>
      </c>
      <c r="V431" s="89" t="s">
        <v>121</v>
      </c>
      <c r="X431" s="90">
        <v>74.282219863151198</v>
      </c>
      <c r="Y431" s="91">
        <v>42.775480040571402</v>
      </c>
      <c r="Z431" s="91">
        <v>11.790557952950767</v>
      </c>
      <c r="AA431" s="92">
        <f t="shared" si="47"/>
        <v>128.84825785667337</v>
      </c>
      <c r="AC431" s="48">
        <v>42066</v>
      </c>
      <c r="AD431" s="78">
        <v>131.30000000000001</v>
      </c>
      <c r="AE431" s="81">
        <v>59.4</v>
      </c>
      <c r="AF431" s="83">
        <f t="shared" si="48"/>
        <v>59.4</v>
      </c>
      <c r="AG431" s="86">
        <v>238.18491665639999</v>
      </c>
      <c r="AH431" s="93">
        <v>60.282069999999997</v>
      </c>
    </row>
    <row r="432" spans="1:34" ht="11.25" customHeight="1">
      <c r="A432" s="1">
        <v>42433</v>
      </c>
      <c r="B432" s="77">
        <v>4154</v>
      </c>
      <c r="C432" s="78">
        <f t="shared" si="49"/>
        <v>135.23860928910742</v>
      </c>
      <c r="D432" s="78">
        <v>125</v>
      </c>
      <c r="E432" s="79"/>
      <c r="F432" s="80">
        <v>2195</v>
      </c>
      <c r="G432" s="81">
        <v>59.662261999654298</v>
      </c>
      <c r="H432" s="125">
        <f t="shared" si="45"/>
        <v>59</v>
      </c>
      <c r="I432" s="81">
        <v>59</v>
      </c>
      <c r="K432" s="82">
        <v>2162</v>
      </c>
      <c r="L432" s="83">
        <f t="shared" si="43"/>
        <v>59.662261999654298</v>
      </c>
      <c r="M432" s="83">
        <v>66</v>
      </c>
      <c r="O432" s="85">
        <f t="shared" si="44"/>
        <v>9.1287547202198898</v>
      </c>
      <c r="P432" s="86">
        <v>258.60494958129999</v>
      </c>
      <c r="Q432" s="86">
        <v>265</v>
      </c>
      <c r="S432" s="110">
        <f t="shared" si="46"/>
        <v>2478.133225</v>
      </c>
      <c r="T432" s="88">
        <v>62.737549999999999</v>
      </c>
      <c r="U432" s="88">
        <v>65.900000000000006</v>
      </c>
      <c r="V432" s="89" t="s">
        <v>121</v>
      </c>
      <c r="X432" s="90">
        <v>74.796517504834497</v>
      </c>
      <c r="Y432" s="91">
        <v>46.957690689430898</v>
      </c>
      <c r="Z432" s="91">
        <v>13.484401094842017</v>
      </c>
      <c r="AA432" s="92">
        <f t="shared" si="47"/>
        <v>135.23860928910742</v>
      </c>
      <c r="AC432" s="48">
        <v>42067</v>
      </c>
      <c r="AD432" s="78">
        <v>133.9</v>
      </c>
      <c r="AE432" s="81">
        <v>63.9</v>
      </c>
      <c r="AF432" s="83">
        <f t="shared" si="48"/>
        <v>63.9</v>
      </c>
      <c r="AG432" s="86">
        <v>239.02718163560002</v>
      </c>
      <c r="AH432" s="93">
        <v>59.564610000000002</v>
      </c>
    </row>
    <row r="433" spans="1:34" ht="11.25" customHeight="1">
      <c r="A433" s="1">
        <v>42434</v>
      </c>
      <c r="B433" s="77">
        <v>4154</v>
      </c>
      <c r="C433" s="78">
        <f t="shared" si="49"/>
        <v>136.09165561767145</v>
      </c>
      <c r="D433" s="78">
        <v>125</v>
      </c>
      <c r="E433" s="79"/>
      <c r="F433" s="80">
        <v>2195</v>
      </c>
      <c r="G433" s="81">
        <v>56.851702374015197</v>
      </c>
      <c r="H433" s="125">
        <f t="shared" si="45"/>
        <v>59</v>
      </c>
      <c r="I433" s="81">
        <v>59</v>
      </c>
      <c r="K433" s="82">
        <v>2162</v>
      </c>
      <c r="L433" s="83">
        <f t="shared" si="43"/>
        <v>56.851702374015197</v>
      </c>
      <c r="M433" s="83">
        <v>66</v>
      </c>
      <c r="O433" s="85">
        <f t="shared" si="44"/>
        <v>9.252908830928229</v>
      </c>
      <c r="P433" s="86">
        <v>262.12206319910001</v>
      </c>
      <c r="Q433" s="86">
        <v>265</v>
      </c>
      <c r="S433" s="110">
        <f t="shared" si="46"/>
        <v>2497.3559</v>
      </c>
      <c r="T433" s="88">
        <v>63.224200000000003</v>
      </c>
      <c r="U433" s="88">
        <v>65.900000000000006</v>
      </c>
      <c r="V433" s="89" t="s">
        <v>121</v>
      </c>
      <c r="X433" s="90">
        <v>72.422998236223904</v>
      </c>
      <c r="Y433" s="91">
        <v>47.449391448922803</v>
      </c>
      <c r="Z433" s="91">
        <v>16.219265932524749</v>
      </c>
      <c r="AA433" s="92">
        <f t="shared" si="47"/>
        <v>136.09165561767145</v>
      </c>
      <c r="AC433" s="48">
        <v>42068</v>
      </c>
      <c r="AD433" s="78">
        <v>133.69999999999999</v>
      </c>
      <c r="AE433" s="81">
        <v>63.8</v>
      </c>
      <c r="AF433" s="83">
        <f t="shared" si="48"/>
        <v>63.8</v>
      </c>
      <c r="AG433" s="86">
        <v>239.78009836420003</v>
      </c>
      <c r="AH433" s="93">
        <v>57.939300000000003</v>
      </c>
    </row>
    <row r="434" spans="1:34" ht="11.25" customHeight="1">
      <c r="A434" s="1">
        <v>42435</v>
      </c>
      <c r="B434" s="77">
        <v>4154</v>
      </c>
      <c r="C434" s="78">
        <f t="shared" si="49"/>
        <v>137.74179044957577</v>
      </c>
      <c r="D434" s="78">
        <v>125</v>
      </c>
      <c r="E434" s="79"/>
      <c r="F434" s="80">
        <v>2195</v>
      </c>
      <c r="G434" s="81">
        <v>55.911991563995699</v>
      </c>
      <c r="H434" s="125">
        <f t="shared" si="45"/>
        <v>59</v>
      </c>
      <c r="I434" s="81">
        <v>59</v>
      </c>
      <c r="K434" s="82">
        <v>2162</v>
      </c>
      <c r="L434" s="83">
        <f t="shared" si="43"/>
        <v>55.911991563995699</v>
      </c>
      <c r="M434" s="83">
        <v>66</v>
      </c>
      <c r="O434" s="85">
        <f t="shared" si="44"/>
        <v>9.2336339286857303</v>
      </c>
      <c r="P434" s="86">
        <v>261.57603197410003</v>
      </c>
      <c r="Q434" s="86">
        <v>265</v>
      </c>
      <c r="S434" s="110">
        <f t="shared" si="46"/>
        <v>2542.7441650000001</v>
      </c>
      <c r="T434" s="88">
        <v>64.373270000000005</v>
      </c>
      <c r="U434" s="88">
        <v>68.900000000000006</v>
      </c>
      <c r="X434" s="90">
        <v>73.890908322811697</v>
      </c>
      <c r="Y434" s="91">
        <v>47.497586539012403</v>
      </c>
      <c r="Z434" s="91">
        <v>16.353295587751667</v>
      </c>
      <c r="AA434" s="92">
        <f t="shared" si="47"/>
        <v>137.74179044957577</v>
      </c>
      <c r="AC434" s="48">
        <v>42069</v>
      </c>
      <c r="AD434" s="78">
        <v>130.80000000000001</v>
      </c>
      <c r="AE434" s="81">
        <v>61.9</v>
      </c>
      <c r="AF434" s="83">
        <f t="shared" si="48"/>
        <v>61.9</v>
      </c>
      <c r="AG434" s="86">
        <v>240.4003169042</v>
      </c>
      <c r="AH434" s="93">
        <v>57.941760000000002</v>
      </c>
    </row>
    <row r="435" spans="1:34" ht="11.25" customHeight="1">
      <c r="A435" s="1">
        <v>42436</v>
      </c>
      <c r="B435" s="77">
        <v>4154</v>
      </c>
      <c r="C435" s="78">
        <f t="shared" si="49"/>
        <v>137.21624097572663</v>
      </c>
      <c r="D435" s="78">
        <v>125</v>
      </c>
      <c r="E435" s="79"/>
      <c r="F435" s="80">
        <v>2195</v>
      </c>
      <c r="G435" s="81">
        <v>51.7972321222042</v>
      </c>
      <c r="H435" s="125">
        <f t="shared" si="45"/>
        <v>59</v>
      </c>
      <c r="I435" s="81">
        <v>59</v>
      </c>
      <c r="K435" s="82">
        <v>2162</v>
      </c>
      <c r="L435" s="83">
        <f t="shared" si="43"/>
        <v>51.7972321222042</v>
      </c>
      <c r="M435" s="83">
        <v>66</v>
      </c>
      <c r="O435" s="85">
        <f t="shared" si="44"/>
        <v>8.9891312191835784</v>
      </c>
      <c r="P435" s="86">
        <v>254.6496096086</v>
      </c>
      <c r="Q435" s="86">
        <v>254</v>
      </c>
      <c r="R435" s="87" t="s">
        <v>122</v>
      </c>
      <c r="S435" s="110">
        <f t="shared" si="46"/>
        <v>2529.8805950000001</v>
      </c>
      <c r="T435" s="88">
        <v>64.047610000000006</v>
      </c>
      <c r="U435" s="88">
        <v>64</v>
      </c>
      <c r="V435" s="89" t="s">
        <v>123</v>
      </c>
      <c r="X435" s="90">
        <v>71.700671122567996</v>
      </c>
      <c r="Y435" s="91">
        <v>50.678747817117703</v>
      </c>
      <c r="Z435" s="91">
        <v>14.83682203604093</v>
      </c>
      <c r="AA435" s="92">
        <f t="shared" si="47"/>
        <v>137.21624097572663</v>
      </c>
      <c r="AC435" s="48">
        <v>42070</v>
      </c>
      <c r="AD435" s="78">
        <v>145.20000000000002</v>
      </c>
      <c r="AE435" s="81">
        <v>58.1</v>
      </c>
      <c r="AF435" s="83">
        <f t="shared" si="48"/>
        <v>58.1</v>
      </c>
      <c r="AG435" s="86">
        <v>240.94724738600004</v>
      </c>
      <c r="AH435" s="93">
        <v>57.49794</v>
      </c>
    </row>
    <row r="436" spans="1:34" ht="11.25" customHeight="1">
      <c r="A436" s="1">
        <v>42437</v>
      </c>
      <c r="B436" s="77">
        <v>4154</v>
      </c>
      <c r="C436" s="78">
        <f t="shared" si="49"/>
        <v>133.48434397497024</v>
      </c>
      <c r="D436" s="78">
        <v>129</v>
      </c>
      <c r="E436" s="79"/>
      <c r="F436" s="80">
        <v>2195</v>
      </c>
      <c r="G436" s="81">
        <v>59.420576003766698</v>
      </c>
      <c r="H436" s="125">
        <f t="shared" si="45"/>
        <v>59</v>
      </c>
      <c r="I436" s="81">
        <v>59</v>
      </c>
      <c r="K436" s="82">
        <v>2162</v>
      </c>
      <c r="L436" s="83">
        <f t="shared" si="43"/>
        <v>59.420576003766698</v>
      </c>
      <c r="M436" s="83">
        <v>66</v>
      </c>
      <c r="O436" s="85">
        <f t="shared" si="44"/>
        <v>8.9680849631952402</v>
      </c>
      <c r="P436" s="86">
        <v>254.05339839080003</v>
      </c>
      <c r="Q436" s="86">
        <v>254</v>
      </c>
      <c r="R436" s="87" t="s">
        <v>122</v>
      </c>
      <c r="S436" s="110">
        <f t="shared" si="46"/>
        <v>2520.51001</v>
      </c>
      <c r="T436" s="88">
        <v>63.810380000000002</v>
      </c>
      <c r="U436" s="88">
        <v>64</v>
      </c>
      <c r="V436" s="89" t="s">
        <v>123</v>
      </c>
      <c r="X436" s="90">
        <v>71.102092986628804</v>
      </c>
      <c r="Y436" s="91">
        <v>49.772425765104799</v>
      </c>
      <c r="Z436" s="91">
        <v>12.609825223236648</v>
      </c>
      <c r="AA436" s="92">
        <f t="shared" si="47"/>
        <v>133.48434397497024</v>
      </c>
      <c r="AC436" s="48">
        <v>42071</v>
      </c>
      <c r="AD436" s="78">
        <v>144.5</v>
      </c>
      <c r="AE436" s="81">
        <v>56.4</v>
      </c>
      <c r="AF436" s="83">
        <f t="shared" si="48"/>
        <v>56.4</v>
      </c>
      <c r="AG436" s="86">
        <v>240.6688988837</v>
      </c>
      <c r="AH436" s="93">
        <v>56.471519999999998</v>
      </c>
    </row>
    <row r="437" spans="1:34" ht="11.25" customHeight="1">
      <c r="A437" s="1">
        <v>42438</v>
      </c>
      <c r="B437" s="77">
        <v>4154</v>
      </c>
      <c r="C437" s="78">
        <f t="shared" si="49"/>
        <v>135.20949015728931</v>
      </c>
      <c r="D437" s="78">
        <v>129</v>
      </c>
      <c r="E437" s="79"/>
      <c r="F437" s="80">
        <v>2195</v>
      </c>
      <c r="G437" s="81">
        <v>58.910497495319298</v>
      </c>
      <c r="H437" s="125">
        <f t="shared" si="45"/>
        <v>59</v>
      </c>
      <c r="I437" s="81">
        <v>59</v>
      </c>
      <c r="K437" s="82">
        <v>2162</v>
      </c>
      <c r="L437" s="83">
        <f t="shared" si="43"/>
        <v>58.910497495319298</v>
      </c>
      <c r="M437" s="83">
        <v>66</v>
      </c>
      <c r="O437" s="85">
        <f t="shared" si="44"/>
        <v>8.9815159772869197</v>
      </c>
      <c r="P437" s="86">
        <v>254.4338803764</v>
      </c>
      <c r="Q437" s="86">
        <v>254</v>
      </c>
      <c r="R437" s="87" t="s">
        <v>122</v>
      </c>
      <c r="S437" s="110">
        <f t="shared" si="46"/>
        <v>2482.8195049999999</v>
      </c>
      <c r="T437" s="88">
        <v>62.856189999999998</v>
      </c>
      <c r="U437" s="88">
        <v>64</v>
      </c>
      <c r="V437" s="89" t="s">
        <v>123</v>
      </c>
      <c r="X437" s="90">
        <v>74.677230991816899</v>
      </c>
      <c r="Y437" s="91">
        <v>47.789996626784998</v>
      </c>
      <c r="Z437" s="91">
        <v>12.742262538687413</v>
      </c>
      <c r="AA437" s="92">
        <f t="shared" si="47"/>
        <v>135.20949015728931</v>
      </c>
      <c r="AC437" s="48">
        <v>42072</v>
      </c>
      <c r="AD437" s="78">
        <v>146.5</v>
      </c>
      <c r="AE437" s="81">
        <v>55.4</v>
      </c>
      <c r="AF437" s="83">
        <f t="shared" si="48"/>
        <v>55.4</v>
      </c>
      <c r="AG437" s="86">
        <v>237.27582698160001</v>
      </c>
      <c r="AH437" s="93">
        <v>56.668219999999998</v>
      </c>
    </row>
    <row r="438" spans="1:34" ht="11.25" customHeight="1">
      <c r="A438" s="1">
        <v>42439</v>
      </c>
      <c r="B438" s="77">
        <v>4154</v>
      </c>
      <c r="C438" s="78">
        <f t="shared" si="49"/>
        <v>134.96170098899498</v>
      </c>
      <c r="D438" s="78">
        <v>129</v>
      </c>
      <c r="E438" s="79"/>
      <c r="F438" s="80">
        <v>2195</v>
      </c>
      <c r="G438" s="81">
        <v>58.124600309059403</v>
      </c>
      <c r="H438" s="125">
        <f t="shared" si="45"/>
        <v>59</v>
      </c>
      <c r="I438" s="81">
        <v>59</v>
      </c>
      <c r="K438" s="82">
        <v>2162</v>
      </c>
      <c r="L438" s="83">
        <f t="shared" si="43"/>
        <v>58.124600309059403</v>
      </c>
      <c r="M438" s="83">
        <v>66</v>
      </c>
      <c r="O438" s="85">
        <f t="shared" si="44"/>
        <v>8.9845958421215997</v>
      </c>
      <c r="P438" s="86">
        <v>254.521128672</v>
      </c>
      <c r="Q438" s="86">
        <v>254</v>
      </c>
      <c r="R438" s="87" t="s">
        <v>122</v>
      </c>
      <c r="S438" s="110">
        <f t="shared" si="46"/>
        <v>2497.4609700000001</v>
      </c>
      <c r="T438" s="88">
        <v>63.226860000000002</v>
      </c>
      <c r="U438" s="88">
        <v>64</v>
      </c>
      <c r="V438" s="89" t="s">
        <v>123</v>
      </c>
      <c r="X438" s="90">
        <v>72.726769779461804</v>
      </c>
      <c r="Y438" s="91">
        <v>49.617052726897498</v>
      </c>
      <c r="Z438" s="91">
        <v>12.617878482635666</v>
      </c>
      <c r="AA438" s="92">
        <f t="shared" si="47"/>
        <v>134.96170098899498</v>
      </c>
      <c r="AC438" s="48">
        <v>42073</v>
      </c>
      <c r="AD438" s="78">
        <v>144.19999999999999</v>
      </c>
      <c r="AE438" s="81">
        <v>55.7</v>
      </c>
      <c r="AF438" s="83">
        <f t="shared" si="48"/>
        <v>55.7</v>
      </c>
      <c r="AG438" s="86">
        <v>231.46900866080003</v>
      </c>
      <c r="AH438" s="97">
        <v>57.372529999999998</v>
      </c>
    </row>
    <row r="439" spans="1:34" ht="11.25" customHeight="1">
      <c r="A439" s="1">
        <v>42440</v>
      </c>
      <c r="B439" s="77">
        <v>4154</v>
      </c>
      <c r="C439" s="78">
        <f t="shared" si="49"/>
        <v>136.71674612359496</v>
      </c>
      <c r="D439" s="78">
        <v>129</v>
      </c>
      <c r="E439" s="79"/>
      <c r="F439" s="80">
        <v>2195</v>
      </c>
      <c r="G439" s="81">
        <v>60.385367408446797</v>
      </c>
      <c r="H439" s="125">
        <f t="shared" si="45"/>
        <v>59</v>
      </c>
      <c r="I439" s="81">
        <v>59</v>
      </c>
      <c r="K439" s="82">
        <v>2162</v>
      </c>
      <c r="L439" s="83">
        <f t="shared" si="43"/>
        <v>60.385367408446797</v>
      </c>
      <c r="M439" s="83">
        <v>66</v>
      </c>
      <c r="O439" s="85">
        <f t="shared" si="44"/>
        <v>8.9874566396393778</v>
      </c>
      <c r="P439" s="86">
        <v>254.60217109459995</v>
      </c>
      <c r="Q439" s="86">
        <v>254</v>
      </c>
      <c r="R439" s="87" t="s">
        <v>122</v>
      </c>
      <c r="S439" s="110">
        <f t="shared" si="46"/>
        <v>2513.9123249999998</v>
      </c>
      <c r="T439" s="88">
        <v>63.643349999999998</v>
      </c>
      <c r="U439" s="88">
        <v>64</v>
      </c>
      <c r="V439" s="89" t="s">
        <v>123</v>
      </c>
      <c r="X439" s="90">
        <v>73.079682874473704</v>
      </c>
      <c r="Y439" s="91">
        <v>51.653641509457401</v>
      </c>
      <c r="Z439" s="91">
        <v>11.983421739663848</v>
      </c>
      <c r="AA439" s="92">
        <f t="shared" si="47"/>
        <v>136.71674612359496</v>
      </c>
      <c r="AC439" s="48">
        <v>42074</v>
      </c>
      <c r="AD439" s="78">
        <v>132.69999999999999</v>
      </c>
      <c r="AE439" s="81">
        <v>57.3</v>
      </c>
      <c r="AF439" s="83">
        <f t="shared" si="48"/>
        <v>57.3</v>
      </c>
      <c r="AG439" s="86">
        <v>239.86547406860001</v>
      </c>
      <c r="AH439" s="93">
        <v>57.121769999999998</v>
      </c>
    </row>
    <row r="440" spans="1:34" ht="11.25" customHeight="1">
      <c r="A440" s="1">
        <v>42441</v>
      </c>
      <c r="B440" s="77">
        <v>4154</v>
      </c>
      <c r="C440" s="78">
        <f t="shared" si="49"/>
        <v>139.18223667848088</v>
      </c>
      <c r="D440" s="78">
        <v>129</v>
      </c>
      <c r="E440" s="79"/>
      <c r="F440" s="80">
        <v>2195</v>
      </c>
      <c r="G440" s="81">
        <v>57.700302665477501</v>
      </c>
      <c r="H440" s="125">
        <f t="shared" si="45"/>
        <v>59</v>
      </c>
      <c r="I440" s="81">
        <v>59</v>
      </c>
      <c r="K440" s="82">
        <v>2162</v>
      </c>
      <c r="L440" s="83">
        <f t="shared" si="43"/>
        <v>57.700302665477501</v>
      </c>
      <c r="M440" s="83">
        <v>66</v>
      </c>
      <c r="O440" s="85">
        <f t="shared" si="44"/>
        <v>9.0157910871791902</v>
      </c>
      <c r="P440" s="86">
        <v>255.4048466623</v>
      </c>
      <c r="Q440" s="86">
        <v>254</v>
      </c>
      <c r="R440" s="87" t="s">
        <v>122</v>
      </c>
      <c r="S440" s="110">
        <f t="shared" si="46"/>
        <v>2499.8349200000002</v>
      </c>
      <c r="T440" s="88">
        <v>63.286960000000001</v>
      </c>
      <c r="U440" s="88">
        <v>64</v>
      </c>
      <c r="V440" s="89" t="s">
        <v>123</v>
      </c>
      <c r="X440" s="90">
        <v>75.248761840629101</v>
      </c>
      <c r="Y440" s="91">
        <v>51.409857226603798</v>
      </c>
      <c r="Z440" s="91">
        <v>12.52361761124798</v>
      </c>
      <c r="AA440" s="92">
        <f t="shared" si="47"/>
        <v>139.18223667848088</v>
      </c>
      <c r="AC440" s="48">
        <v>42075</v>
      </c>
      <c r="AD440" s="78">
        <v>136.9</v>
      </c>
      <c r="AE440" s="81">
        <v>56.4</v>
      </c>
      <c r="AF440" s="83">
        <f t="shared" si="48"/>
        <v>56.4</v>
      </c>
      <c r="AG440" s="86">
        <v>240.96558466819997</v>
      </c>
      <c r="AH440" s="93">
        <v>56.466630000000002</v>
      </c>
    </row>
    <row r="441" spans="1:34" ht="11.25" customHeight="1">
      <c r="A441" s="1">
        <v>42442</v>
      </c>
      <c r="B441" s="77">
        <v>4154</v>
      </c>
      <c r="C441" s="78">
        <f t="shared" si="49"/>
        <v>138.04599687983207</v>
      </c>
      <c r="D441" s="78">
        <v>129</v>
      </c>
      <c r="E441" s="79"/>
      <c r="F441" s="80">
        <v>2195</v>
      </c>
      <c r="G441" s="81">
        <v>56.428692919982304</v>
      </c>
      <c r="H441" s="125">
        <f t="shared" si="45"/>
        <v>59</v>
      </c>
      <c r="I441" s="81">
        <v>59</v>
      </c>
      <c r="K441" s="82">
        <v>2162</v>
      </c>
      <c r="L441" s="83">
        <f t="shared" si="43"/>
        <v>56.428692919982304</v>
      </c>
      <c r="M441" s="83">
        <v>66</v>
      </c>
      <c r="O441" s="85">
        <f t="shared" si="44"/>
        <v>9.0218799142075277</v>
      </c>
      <c r="P441" s="86">
        <v>255.57733468009997</v>
      </c>
      <c r="Q441" s="86">
        <v>254</v>
      </c>
      <c r="R441" s="87" t="s">
        <v>122</v>
      </c>
      <c r="S441" s="110">
        <f t="shared" si="46"/>
        <v>2526.9018999999998</v>
      </c>
      <c r="T441" s="88">
        <v>63.972200000000001</v>
      </c>
      <c r="U441" s="88">
        <v>64</v>
      </c>
      <c r="V441" s="89" t="s">
        <v>123</v>
      </c>
      <c r="X441" s="90">
        <v>73.237178480976795</v>
      </c>
      <c r="Y441" s="91">
        <v>52.061736667369097</v>
      </c>
      <c r="Z441" s="91">
        <v>12.747081731486199</v>
      </c>
      <c r="AA441" s="92">
        <f t="shared" si="47"/>
        <v>138.04599687983207</v>
      </c>
      <c r="AC441" s="48">
        <v>42076</v>
      </c>
      <c r="AD441" s="78">
        <v>141.4</v>
      </c>
      <c r="AE441" s="81">
        <v>56.2</v>
      </c>
      <c r="AF441" s="83">
        <f t="shared" si="48"/>
        <v>56.2</v>
      </c>
      <c r="AG441" s="86">
        <v>240.55115645730004</v>
      </c>
      <c r="AH441" s="93">
        <v>55.237630000000003</v>
      </c>
    </row>
    <row r="442" spans="1:34" ht="11.25" customHeight="1">
      <c r="A442" s="1">
        <v>42443</v>
      </c>
      <c r="B442" s="77">
        <v>4154</v>
      </c>
      <c r="C442" s="78">
        <f t="shared" si="49"/>
        <v>135.32216159566451</v>
      </c>
      <c r="D442" s="78">
        <v>129</v>
      </c>
      <c r="E442" s="79"/>
      <c r="F442" s="80">
        <v>2195</v>
      </c>
      <c r="G442" s="81">
        <v>58.522877038864301</v>
      </c>
      <c r="H442" s="125">
        <f t="shared" si="45"/>
        <v>59</v>
      </c>
      <c r="I442" s="81">
        <v>59</v>
      </c>
      <c r="K442" s="82">
        <v>2162</v>
      </c>
      <c r="L442" s="83">
        <f t="shared" si="43"/>
        <v>58.522877038864301</v>
      </c>
      <c r="M442" s="83">
        <v>66</v>
      </c>
      <c r="O442" s="85">
        <f t="shared" si="44"/>
        <v>8.7298864997127303</v>
      </c>
      <c r="P442" s="86">
        <v>247.30556656410005</v>
      </c>
      <c r="Q442" s="86">
        <v>246</v>
      </c>
      <c r="R442" s="87" t="s">
        <v>124</v>
      </c>
      <c r="S442" s="110">
        <f t="shared" si="46"/>
        <v>2514.1979099999999</v>
      </c>
      <c r="T442" s="88">
        <v>63.650579999999998</v>
      </c>
      <c r="U442" s="88">
        <v>64</v>
      </c>
      <c r="V442" s="89" t="s">
        <v>123</v>
      </c>
      <c r="X442" s="90">
        <v>70.247832460574003</v>
      </c>
      <c r="Y442" s="91">
        <v>52.669978366287999</v>
      </c>
      <c r="Z442" s="91">
        <v>12.40435076880253</v>
      </c>
      <c r="AA442" s="92">
        <f t="shared" si="47"/>
        <v>135.32216159566451</v>
      </c>
      <c r="AC442" s="48">
        <v>42077</v>
      </c>
      <c r="AD442" s="78">
        <v>142.4</v>
      </c>
      <c r="AE442" s="81">
        <v>52.7</v>
      </c>
      <c r="AF442" s="83">
        <f t="shared" si="48"/>
        <v>52.7</v>
      </c>
      <c r="AG442" s="86">
        <v>240.77022729570001</v>
      </c>
      <c r="AH442" s="93">
        <v>54.315190000000001</v>
      </c>
    </row>
    <row r="443" spans="1:34" ht="11.25" customHeight="1">
      <c r="A443" s="1">
        <v>42444</v>
      </c>
      <c r="B443" s="77">
        <v>4154</v>
      </c>
      <c r="C443" s="78">
        <f t="shared" si="49"/>
        <v>123.34014815275629</v>
      </c>
      <c r="D443" s="78">
        <v>129</v>
      </c>
      <c r="E443" s="79"/>
      <c r="F443" s="80">
        <v>2195</v>
      </c>
      <c r="G443" s="81">
        <v>59.320270582902502</v>
      </c>
      <c r="H443" s="125">
        <f t="shared" si="45"/>
        <v>59</v>
      </c>
      <c r="I443" s="81">
        <v>59</v>
      </c>
      <c r="K443" s="82">
        <v>2162</v>
      </c>
      <c r="L443" s="83">
        <f t="shared" si="43"/>
        <v>59.320270582902502</v>
      </c>
      <c r="M443" s="83">
        <v>66</v>
      </c>
      <c r="O443" s="85">
        <f t="shared" si="44"/>
        <v>8.6797961493168732</v>
      </c>
      <c r="P443" s="86">
        <v>245.88657646790011</v>
      </c>
      <c r="Q443" s="86">
        <v>246</v>
      </c>
      <c r="R443" s="87" t="s">
        <v>124</v>
      </c>
      <c r="S443" s="110">
        <f t="shared" si="46"/>
        <v>2522.3653249999998</v>
      </c>
      <c r="T443" s="88">
        <v>63.857349999999997</v>
      </c>
      <c r="U443" s="88">
        <v>64</v>
      </c>
      <c r="V443" s="89" t="s">
        <v>123</v>
      </c>
      <c r="X443" s="90">
        <v>65.975899525124206</v>
      </c>
      <c r="Y443" s="91">
        <v>52.625825461464203</v>
      </c>
      <c r="Z443" s="91">
        <v>4.7384231661678706</v>
      </c>
      <c r="AA443" s="92">
        <f t="shared" si="47"/>
        <v>123.34014815275629</v>
      </c>
      <c r="AC443" s="48">
        <v>42078</v>
      </c>
      <c r="AD443" s="78">
        <v>142.19999999999999</v>
      </c>
      <c r="AE443" s="81">
        <v>54.8</v>
      </c>
      <c r="AF443" s="83">
        <f t="shared" si="48"/>
        <v>54.8</v>
      </c>
      <c r="AG443" s="86">
        <v>240.46099979800005</v>
      </c>
      <c r="AH443" s="93">
        <v>57.25703</v>
      </c>
    </row>
    <row r="444" spans="1:34" ht="11.25" customHeight="1">
      <c r="A444" s="1">
        <v>42445</v>
      </c>
      <c r="B444" s="77">
        <v>4154</v>
      </c>
      <c r="C444" s="78">
        <f t="shared" si="49"/>
        <v>122.8728622604917</v>
      </c>
      <c r="D444" s="78">
        <v>129</v>
      </c>
      <c r="E444" s="79"/>
      <c r="F444" s="80">
        <v>2195</v>
      </c>
      <c r="G444" s="81">
        <v>60.301574041285498</v>
      </c>
      <c r="H444" s="125">
        <f t="shared" si="45"/>
        <v>59</v>
      </c>
      <c r="I444" s="81">
        <v>59</v>
      </c>
      <c r="K444" s="82">
        <v>2162</v>
      </c>
      <c r="L444" s="83">
        <f t="shared" si="43"/>
        <v>60.301574041285498</v>
      </c>
      <c r="M444" s="83">
        <v>66</v>
      </c>
      <c r="O444" s="85">
        <f t="shared" si="44"/>
        <v>8.6648723805942094</v>
      </c>
      <c r="P444" s="86">
        <v>245.46380681570002</v>
      </c>
      <c r="Q444" s="86">
        <v>246</v>
      </c>
      <c r="R444" s="87" t="s">
        <v>124</v>
      </c>
      <c r="S444" s="110">
        <f t="shared" si="46"/>
        <v>2582.7991400000001</v>
      </c>
      <c r="T444" s="88">
        <v>65.387320000000003</v>
      </c>
      <c r="U444" s="88">
        <v>64</v>
      </c>
      <c r="V444" s="89" t="s">
        <v>123</v>
      </c>
      <c r="X444" s="90">
        <v>70.117424482194707</v>
      </c>
      <c r="Y444" s="91">
        <v>52.743056058943502</v>
      </c>
      <c r="Z444" s="91">
        <v>1.2381719353492417E-2</v>
      </c>
      <c r="AA444" s="92">
        <f t="shared" si="47"/>
        <v>122.8728622604917</v>
      </c>
      <c r="AC444" s="48">
        <v>42079</v>
      </c>
      <c r="AD444" s="78">
        <v>136.9</v>
      </c>
      <c r="AE444" s="81">
        <v>54.8</v>
      </c>
      <c r="AF444" s="83">
        <f t="shared" si="48"/>
        <v>54.8</v>
      </c>
      <c r="AG444" s="86">
        <v>219.25127113569997</v>
      </c>
      <c r="AH444" s="93">
        <v>58.74118</v>
      </c>
    </row>
    <row r="445" spans="1:34" ht="11.25" customHeight="1">
      <c r="A445" s="1">
        <v>42446</v>
      </c>
      <c r="B445" s="77">
        <v>4154</v>
      </c>
      <c r="C445" s="78">
        <f t="shared" si="49"/>
        <v>127.83623002704974</v>
      </c>
      <c r="D445" s="78">
        <v>129</v>
      </c>
      <c r="E445" s="79"/>
      <c r="F445" s="80">
        <v>2195</v>
      </c>
      <c r="G445" s="81">
        <v>62.449012813688903</v>
      </c>
      <c r="H445" s="125">
        <f t="shared" si="45"/>
        <v>59</v>
      </c>
      <c r="I445" s="81">
        <v>59</v>
      </c>
      <c r="K445" s="82">
        <v>2162</v>
      </c>
      <c r="L445" s="83">
        <f t="shared" si="43"/>
        <v>62.449012813688903</v>
      </c>
      <c r="M445" s="83">
        <v>66</v>
      </c>
      <c r="O445" s="85">
        <f t="shared" si="44"/>
        <v>8.6989262942583512</v>
      </c>
      <c r="P445" s="86">
        <v>246.42850691950005</v>
      </c>
      <c r="Q445" s="86">
        <v>246</v>
      </c>
      <c r="R445" s="87" t="s">
        <v>124</v>
      </c>
      <c r="S445" s="110">
        <f t="shared" si="46"/>
        <v>2573.7812899999999</v>
      </c>
      <c r="T445" s="88">
        <v>65.159019999999998</v>
      </c>
      <c r="U445" s="88">
        <v>64</v>
      </c>
      <c r="V445" s="89" t="s">
        <v>123</v>
      </c>
      <c r="X445" s="90">
        <v>74.680831518122304</v>
      </c>
      <c r="Y445" s="91">
        <v>53.155210780935697</v>
      </c>
      <c r="Z445" s="91">
        <v>1.87727991739908E-4</v>
      </c>
      <c r="AA445" s="92">
        <f t="shared" si="47"/>
        <v>127.83623002704974</v>
      </c>
      <c r="AC445" s="48">
        <v>42080</v>
      </c>
      <c r="AD445" s="78">
        <v>128.60000000000002</v>
      </c>
      <c r="AE445" s="81">
        <v>53.6</v>
      </c>
      <c r="AF445" s="83">
        <f t="shared" si="48"/>
        <v>53.6</v>
      </c>
      <c r="AG445" s="86">
        <v>217.60024105870002</v>
      </c>
      <c r="AH445" s="93">
        <v>57.695320000000002</v>
      </c>
    </row>
    <row r="446" spans="1:34" ht="11.25" customHeight="1">
      <c r="A446" s="1">
        <v>42447</v>
      </c>
      <c r="B446" s="77">
        <v>4154</v>
      </c>
      <c r="C446" s="78">
        <f t="shared" si="49"/>
        <v>129.77396749076178</v>
      </c>
      <c r="D446" s="78">
        <v>129</v>
      </c>
      <c r="E446" s="79"/>
      <c r="F446" s="80">
        <v>2195</v>
      </c>
      <c r="G446" s="81">
        <v>60.100407254610197</v>
      </c>
      <c r="H446" s="125">
        <f t="shared" si="45"/>
        <v>59</v>
      </c>
      <c r="I446" s="81">
        <v>59</v>
      </c>
      <c r="K446" s="82">
        <v>2162</v>
      </c>
      <c r="L446" s="83">
        <f t="shared" si="43"/>
        <v>60.100407254610197</v>
      </c>
      <c r="M446" s="83">
        <v>66</v>
      </c>
      <c r="O446" s="85">
        <f t="shared" si="44"/>
        <v>8.7478560119264817</v>
      </c>
      <c r="P446" s="86">
        <v>247.81461790160006</v>
      </c>
      <c r="Q446" s="86">
        <v>246</v>
      </c>
      <c r="R446" s="87" t="s">
        <v>124</v>
      </c>
      <c r="S446" s="110">
        <f t="shared" si="46"/>
        <v>2454.2827299999999</v>
      </c>
      <c r="T446" s="88">
        <v>62.133740000000003</v>
      </c>
      <c r="U446" s="88">
        <v>62.7</v>
      </c>
      <c r="V446" s="89" t="s">
        <v>125</v>
      </c>
      <c r="X446" s="90">
        <v>73.187971869386402</v>
      </c>
      <c r="Y446" s="91">
        <v>53.014626592720496</v>
      </c>
      <c r="Z446" s="91">
        <v>3.5713690286548898</v>
      </c>
      <c r="AA446" s="92">
        <f t="shared" si="47"/>
        <v>129.77396749076178</v>
      </c>
      <c r="AC446" s="48">
        <v>42081</v>
      </c>
      <c r="AD446" s="78">
        <v>125.89999999999999</v>
      </c>
      <c r="AE446" s="81">
        <v>52.3</v>
      </c>
      <c r="AF446" s="83">
        <f t="shared" si="48"/>
        <v>52.3</v>
      </c>
      <c r="AG446" s="86">
        <v>215.46569973300001</v>
      </c>
      <c r="AH446" s="93">
        <v>56.773719999999997</v>
      </c>
    </row>
    <row r="447" spans="1:34" ht="11.25" customHeight="1">
      <c r="A447" s="1">
        <v>42448</v>
      </c>
      <c r="B447" s="77">
        <v>4154</v>
      </c>
      <c r="C447" s="78">
        <f t="shared" si="49"/>
        <v>134.28960088149611</v>
      </c>
      <c r="D447" s="78">
        <v>129</v>
      </c>
      <c r="E447" s="79"/>
      <c r="F447" s="80">
        <v>2195</v>
      </c>
      <c r="G447" s="81">
        <v>60.353155076948198</v>
      </c>
      <c r="H447" s="125">
        <f t="shared" si="45"/>
        <v>59</v>
      </c>
      <c r="I447" s="81">
        <v>59</v>
      </c>
      <c r="K447" s="82">
        <v>2162</v>
      </c>
      <c r="L447" s="83">
        <f t="shared" si="43"/>
        <v>60.353155076948198</v>
      </c>
      <c r="M447" s="83">
        <v>66</v>
      </c>
      <c r="O447" s="85">
        <f t="shared" si="44"/>
        <v>9.0413591178510604</v>
      </c>
      <c r="P447" s="86">
        <v>256.12915348019999</v>
      </c>
      <c r="Q447" s="86">
        <v>263</v>
      </c>
      <c r="S447" s="110">
        <f t="shared" si="46"/>
        <v>2494.13112</v>
      </c>
      <c r="T447" s="88">
        <v>63.142560000000003</v>
      </c>
      <c r="U447" s="88">
        <v>62.7</v>
      </c>
      <c r="V447" s="89" t="s">
        <v>125</v>
      </c>
      <c r="X447" s="90">
        <v>70.774128341593197</v>
      </c>
      <c r="Y447" s="91">
        <v>53.227682227335499</v>
      </c>
      <c r="Z447" s="91">
        <v>10.287790312567401</v>
      </c>
      <c r="AA447" s="92">
        <f t="shared" si="47"/>
        <v>134.28960088149611</v>
      </c>
      <c r="AC447" s="48">
        <v>42082</v>
      </c>
      <c r="AD447" s="78">
        <v>126.8</v>
      </c>
      <c r="AE447" s="81">
        <v>51.6</v>
      </c>
      <c r="AF447" s="83">
        <f t="shared" si="48"/>
        <v>51.6</v>
      </c>
      <c r="AG447" s="86">
        <v>215.47642725570003</v>
      </c>
      <c r="AH447" s="93">
        <v>59.200429999999997</v>
      </c>
    </row>
    <row r="448" spans="1:34" ht="11.25" customHeight="1">
      <c r="A448" s="1">
        <v>42449</v>
      </c>
      <c r="B448" s="77">
        <v>4154</v>
      </c>
      <c r="C448" s="78">
        <f t="shared" si="49"/>
        <v>134.58026442709291</v>
      </c>
      <c r="D448" s="78">
        <v>129</v>
      </c>
      <c r="E448" s="79"/>
      <c r="F448" s="80">
        <v>2195</v>
      </c>
      <c r="G448" s="81">
        <v>61.504371760608002</v>
      </c>
      <c r="H448" s="125">
        <f t="shared" si="45"/>
        <v>59</v>
      </c>
      <c r="I448" s="81">
        <v>59</v>
      </c>
      <c r="K448" s="82">
        <v>2162</v>
      </c>
      <c r="L448" s="83">
        <f t="shared" si="43"/>
        <v>61.504371760608002</v>
      </c>
      <c r="M448" s="83">
        <v>66</v>
      </c>
      <c r="O448" s="85">
        <f t="shared" si="44"/>
        <v>9.142646381125008</v>
      </c>
      <c r="P448" s="86">
        <v>258.99848105169997</v>
      </c>
      <c r="Q448" s="86">
        <v>263</v>
      </c>
      <c r="S448" s="110">
        <f t="shared" si="46"/>
        <v>2525.1927350000001</v>
      </c>
      <c r="T448" s="88">
        <v>63.928930000000001</v>
      </c>
      <c r="U448" s="88">
        <v>62.7</v>
      </c>
      <c r="V448" s="89" t="s">
        <v>125</v>
      </c>
      <c r="X448" s="90">
        <v>70.457500763523896</v>
      </c>
      <c r="Y448" s="91">
        <v>52.222237111074598</v>
      </c>
      <c r="Z448" s="91">
        <v>11.900526552494419</v>
      </c>
      <c r="AA448" s="92">
        <f t="shared" si="47"/>
        <v>134.58026442709291</v>
      </c>
      <c r="AC448" s="48">
        <v>42083</v>
      </c>
      <c r="AD448" s="78">
        <v>125.7</v>
      </c>
      <c r="AE448" s="81">
        <v>51.1</v>
      </c>
      <c r="AF448" s="83">
        <f t="shared" si="48"/>
        <v>51.1</v>
      </c>
      <c r="AG448" s="86">
        <v>226.51333496319998</v>
      </c>
      <c r="AH448" s="93">
        <v>60.004460000000002</v>
      </c>
    </row>
    <row r="449" spans="1:34" ht="11.25" customHeight="1">
      <c r="A449" s="1">
        <v>42450</v>
      </c>
      <c r="B449" s="77">
        <v>4154</v>
      </c>
      <c r="C449" s="78">
        <f t="shared" si="49"/>
        <v>137.03031397789692</v>
      </c>
      <c r="D449" s="78">
        <v>121</v>
      </c>
      <c r="E449" s="79" t="s">
        <v>26</v>
      </c>
      <c r="F449" s="80">
        <v>2195</v>
      </c>
      <c r="G449" s="81">
        <v>60.586849150481697</v>
      </c>
      <c r="H449" s="125">
        <f t="shared" si="45"/>
        <v>59</v>
      </c>
      <c r="I449" s="81">
        <v>59</v>
      </c>
      <c r="K449" s="82">
        <v>2162</v>
      </c>
      <c r="L449" s="83">
        <f t="shared" si="43"/>
        <v>60.586849150481697</v>
      </c>
      <c r="M449" s="83">
        <v>66</v>
      </c>
      <c r="O449" s="85">
        <f t="shared" si="44"/>
        <v>9.0418109880113793</v>
      </c>
      <c r="P449" s="86">
        <v>256.14195433459997</v>
      </c>
      <c r="Q449" s="86">
        <v>263</v>
      </c>
      <c r="S449" s="110">
        <f t="shared" si="46"/>
        <v>2471.024015</v>
      </c>
      <c r="T449" s="88">
        <v>62.557569999999998</v>
      </c>
      <c r="U449" s="88">
        <v>62.7</v>
      </c>
      <c r="V449" s="89" t="s">
        <v>125</v>
      </c>
      <c r="X449" s="90">
        <v>72.830770349545205</v>
      </c>
      <c r="Y449" s="91">
        <v>52.707323162484599</v>
      </c>
      <c r="Z449" s="91">
        <v>11.492220465867121</v>
      </c>
      <c r="AA449" s="92">
        <f t="shared" si="47"/>
        <v>137.03031397789692</v>
      </c>
      <c r="AC449" s="48">
        <v>42084</v>
      </c>
      <c r="AD449" s="78">
        <v>129.38778021883388</v>
      </c>
      <c r="AE449" s="81">
        <v>51.664702603871405</v>
      </c>
      <c r="AF449" s="83">
        <f t="shared" si="48"/>
        <v>51.664702603871405</v>
      </c>
      <c r="AG449" s="86">
        <v>234.11196633249995</v>
      </c>
      <c r="AH449" s="93">
        <v>59.663119999999999</v>
      </c>
    </row>
    <row r="450" spans="1:34" ht="11.25" customHeight="1">
      <c r="A450" s="1">
        <v>42451</v>
      </c>
      <c r="B450" s="77">
        <v>4154</v>
      </c>
      <c r="C450" s="78">
        <f t="shared" si="49"/>
        <v>134.79613268943331</v>
      </c>
      <c r="D450" s="78">
        <v>121</v>
      </c>
      <c r="E450" s="79" t="s">
        <v>26</v>
      </c>
      <c r="F450" s="80">
        <v>2195</v>
      </c>
      <c r="G450" s="81">
        <v>60.363712242871998</v>
      </c>
      <c r="H450" s="125">
        <f t="shared" si="45"/>
        <v>59</v>
      </c>
      <c r="I450" s="81">
        <v>59</v>
      </c>
      <c r="K450" s="82">
        <v>2162</v>
      </c>
      <c r="L450" s="83">
        <f t="shared" si="43"/>
        <v>60.363712242871998</v>
      </c>
      <c r="M450" s="83">
        <v>66</v>
      </c>
      <c r="O450" s="85">
        <f t="shared" si="44"/>
        <v>9.0176196247823217</v>
      </c>
      <c r="P450" s="86">
        <v>255.45664659440007</v>
      </c>
      <c r="Q450" s="86">
        <v>263</v>
      </c>
      <c r="S450" s="110">
        <f t="shared" si="46"/>
        <v>2422.9983349999998</v>
      </c>
      <c r="T450" s="88">
        <v>61.341729999999998</v>
      </c>
      <c r="U450" s="88">
        <v>62.7</v>
      </c>
      <c r="V450" s="89" t="s">
        <v>125</v>
      </c>
      <c r="X450" s="90">
        <v>74.738200451438701</v>
      </c>
      <c r="Y450" s="91">
        <v>52.806212010044597</v>
      </c>
      <c r="Z450" s="91">
        <v>7.2517202279500141</v>
      </c>
      <c r="AA450" s="92">
        <f t="shared" si="47"/>
        <v>134.79613268943331</v>
      </c>
      <c r="AC450" s="48">
        <v>42085</v>
      </c>
      <c r="AD450" s="78">
        <v>134.6194274290043</v>
      </c>
      <c r="AE450" s="81">
        <v>47.409525024157702</v>
      </c>
      <c r="AF450" s="83">
        <f t="shared" si="48"/>
        <v>47.409525024157702</v>
      </c>
      <c r="AG450" s="86">
        <v>236.19296237399999</v>
      </c>
      <c r="AH450" s="93">
        <v>59.542369999999998</v>
      </c>
    </row>
    <row r="451" spans="1:34" ht="11.25" customHeight="1">
      <c r="A451" s="1">
        <v>42452</v>
      </c>
      <c r="B451" s="77">
        <v>4154</v>
      </c>
      <c r="C451" s="78">
        <f t="shared" si="49"/>
        <v>135.56616837367761</v>
      </c>
      <c r="D451" s="78">
        <v>121</v>
      </c>
      <c r="E451" s="79" t="s">
        <v>26</v>
      </c>
      <c r="F451" s="80">
        <v>2195</v>
      </c>
      <c r="G451" s="81">
        <v>60.266492754637703</v>
      </c>
      <c r="H451" s="125">
        <f t="shared" si="45"/>
        <v>59</v>
      </c>
      <c r="I451" s="81">
        <v>59</v>
      </c>
      <c r="K451" s="82">
        <v>2162</v>
      </c>
      <c r="L451" s="83">
        <f t="shared" si="43"/>
        <v>60.266492754637703</v>
      </c>
      <c r="M451" s="83">
        <v>66</v>
      </c>
      <c r="O451" s="85">
        <f t="shared" si="44"/>
        <v>8.9768882200613973</v>
      </c>
      <c r="P451" s="86">
        <v>254.30278243799992</v>
      </c>
      <c r="Q451" s="86">
        <v>263</v>
      </c>
      <c r="S451" s="110">
        <f t="shared" si="46"/>
        <v>2504.2356150000001</v>
      </c>
      <c r="T451" s="88">
        <v>63.39837</v>
      </c>
      <c r="U451" s="88">
        <v>62.7</v>
      </c>
      <c r="V451" s="89" t="s">
        <v>125</v>
      </c>
      <c r="X451" s="90">
        <v>77.841807974771498</v>
      </c>
      <c r="Y451" s="91">
        <v>52.803457425773601</v>
      </c>
      <c r="Z451" s="91">
        <v>4.9209029731325247</v>
      </c>
      <c r="AA451" s="92">
        <f t="shared" si="47"/>
        <v>135.56616837367761</v>
      </c>
      <c r="AC451" s="48">
        <v>42086</v>
      </c>
      <c r="AD451" s="78">
        <v>132.73980049853142</v>
      </c>
      <c r="AE451" s="81">
        <v>44.778472377081201</v>
      </c>
      <c r="AF451" s="83">
        <f t="shared" si="48"/>
        <v>44.778472377081201</v>
      </c>
      <c r="AG451" s="86">
        <v>214.64565331210002</v>
      </c>
      <c r="AH451" s="93">
        <v>58.470210000000002</v>
      </c>
    </row>
    <row r="452" spans="1:34" ht="11.25" customHeight="1">
      <c r="A452" s="1">
        <v>42453</v>
      </c>
      <c r="B452" s="77">
        <v>4154</v>
      </c>
      <c r="C452" s="78">
        <f t="shared" si="49"/>
        <v>138.80525386526747</v>
      </c>
      <c r="D452" s="78">
        <v>129</v>
      </c>
      <c r="E452" s="79"/>
      <c r="F452" s="80">
        <v>2195</v>
      </c>
      <c r="G452" s="81">
        <v>60.468870036701098</v>
      </c>
      <c r="H452" s="125">
        <f t="shared" si="45"/>
        <v>59</v>
      </c>
      <c r="I452" s="81">
        <v>59</v>
      </c>
      <c r="K452" s="82">
        <v>2162</v>
      </c>
      <c r="L452" s="83">
        <f t="shared" ref="L452:L515" si="50">G452</f>
        <v>60.468870036701098</v>
      </c>
      <c r="M452" s="83">
        <v>66</v>
      </c>
      <c r="O452" s="85">
        <f t="shared" ref="O452:O515" si="51">P452*$R$1/1000</f>
        <v>8.976924026475201</v>
      </c>
      <c r="P452" s="86">
        <v>254.30379678400001</v>
      </c>
      <c r="Q452" s="86">
        <v>263</v>
      </c>
      <c r="S452" s="110">
        <f t="shared" si="46"/>
        <v>2529.1024450000004</v>
      </c>
      <c r="T452" s="88">
        <v>64.027910000000006</v>
      </c>
      <c r="U452" s="88">
        <v>69.7</v>
      </c>
      <c r="X452" s="90">
        <v>75.084194878431006</v>
      </c>
      <c r="Y452" s="91">
        <v>54.3586445221273</v>
      </c>
      <c r="Z452" s="91">
        <v>9.3624144647091647</v>
      </c>
      <c r="AA452" s="92">
        <f t="shared" si="47"/>
        <v>138.80525386526747</v>
      </c>
      <c r="AC452" s="48">
        <v>42087</v>
      </c>
      <c r="AD452" s="78">
        <v>133.54271117860671</v>
      </c>
      <c r="AE452" s="81">
        <v>44.907106717974102</v>
      </c>
      <c r="AF452" s="83">
        <f t="shared" si="48"/>
        <v>44.907106717974102</v>
      </c>
      <c r="AG452" s="86">
        <v>212.35764316080002</v>
      </c>
      <c r="AH452" s="93">
        <v>59.720610000000001</v>
      </c>
    </row>
    <row r="453" spans="1:34" ht="11.25" customHeight="1">
      <c r="A453" s="1">
        <v>42454</v>
      </c>
      <c r="B453" s="77">
        <v>4154</v>
      </c>
      <c r="C453" s="78">
        <f t="shared" si="49"/>
        <v>139.28568351566329</v>
      </c>
      <c r="D453" s="78">
        <v>129</v>
      </c>
      <c r="E453" s="79"/>
      <c r="F453" s="80">
        <v>2195</v>
      </c>
      <c r="G453" s="81">
        <v>59.603804024100597</v>
      </c>
      <c r="H453" s="125">
        <f t="shared" ref="H453:H516" si="52">IF(I453&lt;M453, I453, M453)</f>
        <v>59</v>
      </c>
      <c r="I453" s="81">
        <v>59</v>
      </c>
      <c r="K453" s="82">
        <v>2162</v>
      </c>
      <c r="L453" s="83">
        <f t="shared" si="50"/>
        <v>59.603804024100597</v>
      </c>
      <c r="M453" s="83">
        <v>66</v>
      </c>
      <c r="O453" s="85">
        <f t="shared" si="51"/>
        <v>9.085135873350568</v>
      </c>
      <c r="P453" s="86">
        <v>257.36928819689996</v>
      </c>
      <c r="Q453" s="86">
        <v>263</v>
      </c>
      <c r="S453" s="110">
        <f t="shared" ref="S453:S516" si="53">T453*$V$1</f>
        <v>2477.7840449999999</v>
      </c>
      <c r="T453" s="88">
        <v>62.72871</v>
      </c>
      <c r="U453" s="88">
        <v>69.7</v>
      </c>
      <c r="X453" s="90">
        <v>73.689167815583701</v>
      </c>
      <c r="Y453" s="91">
        <v>52.9363765415996</v>
      </c>
      <c r="Z453" s="91">
        <v>12.66013915848</v>
      </c>
      <c r="AA453" s="92">
        <f t="shared" ref="AA453:AA516" si="54">SUM(X453:Z453)</f>
        <v>139.28568351566329</v>
      </c>
      <c r="AC453" s="48">
        <v>42088</v>
      </c>
      <c r="AD453" s="78">
        <v>129.45179792196251</v>
      </c>
      <c r="AE453" s="81">
        <v>49.581561137421396</v>
      </c>
      <c r="AF453" s="83">
        <f t="shared" si="48"/>
        <v>49.581561137421396</v>
      </c>
      <c r="AG453" s="86">
        <v>213.47427641909999</v>
      </c>
      <c r="AH453" s="93">
        <v>58.109400000000001</v>
      </c>
    </row>
    <row r="454" spans="1:34" ht="11.25" customHeight="1">
      <c r="A454" s="98">
        <v>42455</v>
      </c>
      <c r="B454" s="77">
        <v>4154</v>
      </c>
      <c r="C454" s="78">
        <f t="shared" si="49"/>
        <v>141.17699556130469</v>
      </c>
      <c r="D454" s="78">
        <v>129</v>
      </c>
      <c r="E454" s="79"/>
      <c r="F454" s="80">
        <v>2195</v>
      </c>
      <c r="G454" s="81">
        <v>60.361063487895997</v>
      </c>
      <c r="H454" s="125">
        <f t="shared" si="52"/>
        <v>59</v>
      </c>
      <c r="I454" s="81">
        <v>59</v>
      </c>
      <c r="K454" s="82">
        <v>2162</v>
      </c>
      <c r="L454" s="83">
        <f t="shared" si="50"/>
        <v>60.361063487895997</v>
      </c>
      <c r="M454" s="83">
        <v>66</v>
      </c>
      <c r="O454" s="85">
        <f t="shared" si="51"/>
        <v>9.1033717850662512</v>
      </c>
      <c r="P454" s="86">
        <v>257.88588626250004</v>
      </c>
      <c r="Q454" s="86">
        <v>263</v>
      </c>
      <c r="S454" s="110">
        <f t="shared" si="53"/>
        <v>2506.404955</v>
      </c>
      <c r="T454" s="88">
        <v>63.453290000000003</v>
      </c>
      <c r="U454" s="88">
        <v>69.7</v>
      </c>
      <c r="X454" s="90">
        <v>74.661302465528095</v>
      </c>
      <c r="Y454" s="91">
        <v>51.4977897535897</v>
      </c>
      <c r="Z454" s="91">
        <v>15.017903342186912</v>
      </c>
      <c r="AA454" s="92">
        <f t="shared" si="54"/>
        <v>141.17699556130469</v>
      </c>
      <c r="AC454" s="48">
        <v>42089</v>
      </c>
      <c r="AD454" s="78">
        <v>132.15517499714829</v>
      </c>
      <c r="AE454" s="81">
        <v>48.630751334641602</v>
      </c>
      <c r="AF454" s="83">
        <f t="shared" ref="AF454:AF517" si="55">AE454</f>
        <v>48.630751334641602</v>
      </c>
      <c r="AG454" s="86">
        <v>215.30483466979996</v>
      </c>
      <c r="AH454" s="93">
        <v>57.25573</v>
      </c>
    </row>
    <row r="455" spans="1:34" ht="11.25" customHeight="1">
      <c r="A455" s="98">
        <v>42456</v>
      </c>
      <c r="B455" s="77">
        <v>4154</v>
      </c>
      <c r="C455" s="78">
        <f t="shared" si="49"/>
        <v>143.75704604288734</v>
      </c>
      <c r="D455" s="78">
        <v>129</v>
      </c>
      <c r="E455" s="79"/>
      <c r="F455" s="80">
        <v>2195</v>
      </c>
      <c r="G455" s="81">
        <v>59.959398393624902</v>
      </c>
      <c r="H455" s="125">
        <f t="shared" si="52"/>
        <v>59</v>
      </c>
      <c r="I455" s="81">
        <v>59</v>
      </c>
      <c r="K455" s="82">
        <v>2162</v>
      </c>
      <c r="L455" s="83">
        <f t="shared" si="50"/>
        <v>59.959398393624902</v>
      </c>
      <c r="M455" s="83">
        <v>66</v>
      </c>
      <c r="O455" s="85">
        <f t="shared" si="51"/>
        <v>9.1075430388581875</v>
      </c>
      <c r="P455" s="86">
        <v>258.00405209229996</v>
      </c>
      <c r="Q455" s="86">
        <v>263</v>
      </c>
      <c r="S455" s="110">
        <f t="shared" si="53"/>
        <v>2500.8465150000002</v>
      </c>
      <c r="T455" s="88">
        <v>63.312570000000001</v>
      </c>
      <c r="U455" s="88">
        <v>69.7</v>
      </c>
      <c r="X455" s="90">
        <v>75.678701678823501</v>
      </c>
      <c r="Y455" s="91">
        <v>51.878298153626901</v>
      </c>
      <c r="Z455" s="91">
        <v>16.200046210436948</v>
      </c>
      <c r="AA455" s="92">
        <f t="shared" si="54"/>
        <v>143.75704604288734</v>
      </c>
      <c r="AC455" s="48">
        <v>42090</v>
      </c>
      <c r="AD455" s="78">
        <v>139.46422241995188</v>
      </c>
      <c r="AE455" s="81">
        <v>48.086756993394005</v>
      </c>
      <c r="AF455" s="83">
        <f t="shared" si="55"/>
        <v>48.086756993394005</v>
      </c>
      <c r="AG455" s="86">
        <v>215.43075470680009</v>
      </c>
      <c r="AH455" s="93">
        <v>56.11497</v>
      </c>
    </row>
    <row r="456" spans="1:34" ht="11.25" customHeight="1">
      <c r="A456" s="98">
        <v>42457</v>
      </c>
      <c r="B456" s="77">
        <v>4154</v>
      </c>
      <c r="C456" s="78">
        <f t="shared" si="49"/>
        <v>145.38307559805304</v>
      </c>
      <c r="D456" s="78">
        <v>129</v>
      </c>
      <c r="E456" s="79"/>
      <c r="F456" s="80">
        <v>2195</v>
      </c>
      <c r="G456" s="81">
        <v>58.025911382066298</v>
      </c>
      <c r="H456" s="125">
        <f t="shared" si="52"/>
        <v>50</v>
      </c>
      <c r="I456" s="81">
        <v>50</v>
      </c>
      <c r="J456" s="94" t="s">
        <v>126</v>
      </c>
      <c r="K456" s="82">
        <v>2162</v>
      </c>
      <c r="L456" s="83">
        <f t="shared" si="50"/>
        <v>58.025911382066298</v>
      </c>
      <c r="M456" s="83">
        <v>66</v>
      </c>
      <c r="O456" s="85">
        <f t="shared" si="51"/>
        <v>8.9715654652351891</v>
      </c>
      <c r="P456" s="86">
        <v>254.1519961823</v>
      </c>
      <c r="Q456" s="86">
        <v>263</v>
      </c>
      <c r="S456" s="110">
        <f t="shared" si="53"/>
        <v>2390.0533599999999</v>
      </c>
      <c r="T456" s="88">
        <v>60.507680000000001</v>
      </c>
      <c r="U456" s="88">
        <v>69.7</v>
      </c>
      <c r="X456" s="90">
        <v>75.593436939862201</v>
      </c>
      <c r="Y456" s="91">
        <v>52.043970389873799</v>
      </c>
      <c r="Z456" s="91">
        <v>17.74566826831704</v>
      </c>
      <c r="AA456" s="92">
        <f t="shared" si="54"/>
        <v>145.38307559805304</v>
      </c>
      <c r="AC456" s="48">
        <v>42091</v>
      </c>
      <c r="AD456" s="78">
        <v>145.46108100932372</v>
      </c>
      <c r="AE456" s="81">
        <v>47.7134044614007</v>
      </c>
      <c r="AF456" s="83">
        <f t="shared" si="55"/>
        <v>47.7134044614007</v>
      </c>
      <c r="AG456" s="86">
        <v>216.34161450010001</v>
      </c>
      <c r="AH456" s="93">
        <v>55.609079999999999</v>
      </c>
    </row>
    <row r="457" spans="1:34" ht="11.25" customHeight="1">
      <c r="A457" s="98">
        <v>42458</v>
      </c>
      <c r="B457" s="77">
        <v>4154</v>
      </c>
      <c r="C457" s="78">
        <f t="shared" si="49"/>
        <v>147.57950904726704</v>
      </c>
      <c r="D457" s="78">
        <v>129</v>
      </c>
      <c r="E457" s="79"/>
      <c r="F457" s="80">
        <v>2195</v>
      </c>
      <c r="G457" s="81">
        <v>56.521751815093701</v>
      </c>
      <c r="H457" s="125">
        <f t="shared" si="52"/>
        <v>50</v>
      </c>
      <c r="I457" s="81">
        <v>50</v>
      </c>
      <c r="J457" s="94" t="s">
        <v>126</v>
      </c>
      <c r="K457" s="82">
        <v>2162</v>
      </c>
      <c r="L457" s="83">
        <f t="shared" si="50"/>
        <v>56.521751815093701</v>
      </c>
      <c r="M457" s="83">
        <v>66</v>
      </c>
      <c r="O457" s="85">
        <f t="shared" si="51"/>
        <v>8.9479139027190975</v>
      </c>
      <c r="P457" s="86">
        <v>253.48198024699997</v>
      </c>
      <c r="Q457" s="86">
        <v>263</v>
      </c>
      <c r="S457" s="110">
        <f t="shared" si="53"/>
        <v>2350.7552049999999</v>
      </c>
      <c r="T457" s="88">
        <v>59.512790000000003</v>
      </c>
      <c r="U457" s="88">
        <v>69.7</v>
      </c>
      <c r="X457" s="90">
        <v>76.808667898104702</v>
      </c>
      <c r="Y457" s="91">
        <v>52.006647500007297</v>
      </c>
      <c r="Z457" s="91">
        <v>18.764193649155018</v>
      </c>
      <c r="AA457" s="92">
        <f t="shared" si="54"/>
        <v>147.57950904726704</v>
      </c>
      <c r="AC457" s="48">
        <v>42092</v>
      </c>
      <c r="AD457" s="78">
        <v>140.87686873144861</v>
      </c>
      <c r="AE457" s="81">
        <v>47.1997902239601</v>
      </c>
      <c r="AF457" s="83">
        <f t="shared" si="55"/>
        <v>47.1997902239601</v>
      </c>
      <c r="AG457" s="86">
        <v>215.07637310969994</v>
      </c>
      <c r="AH457" s="93">
        <v>54.242150000000002</v>
      </c>
    </row>
    <row r="458" spans="1:34" ht="11.25" customHeight="1">
      <c r="A458" s="98">
        <v>42459</v>
      </c>
      <c r="B458" s="77">
        <v>4154</v>
      </c>
      <c r="C458" s="78">
        <f t="shared" si="49"/>
        <v>150.0547112066013</v>
      </c>
      <c r="D458" s="78">
        <v>129</v>
      </c>
      <c r="E458" s="79"/>
      <c r="F458" s="80">
        <v>2195</v>
      </c>
      <c r="G458" s="81">
        <v>55.3403255815997</v>
      </c>
      <c r="H458" s="125">
        <f t="shared" si="52"/>
        <v>50</v>
      </c>
      <c r="I458" s="81">
        <v>50</v>
      </c>
      <c r="J458" s="94" t="s">
        <v>126</v>
      </c>
      <c r="K458" s="82">
        <v>2162</v>
      </c>
      <c r="L458" s="83">
        <f t="shared" si="50"/>
        <v>55.3403255815997</v>
      </c>
      <c r="M458" s="83">
        <v>66</v>
      </c>
      <c r="O458" s="85">
        <f t="shared" si="51"/>
        <v>8.9922248337247908</v>
      </c>
      <c r="P458" s="86">
        <v>254.73724741430004</v>
      </c>
      <c r="Q458" s="86">
        <v>263</v>
      </c>
      <c r="S458" s="110">
        <f t="shared" si="53"/>
        <v>2389.79898</v>
      </c>
      <c r="T458" s="88">
        <v>60.501240000000003</v>
      </c>
      <c r="U458" s="88">
        <v>69.7</v>
      </c>
      <c r="X458" s="90">
        <v>79.429098219461395</v>
      </c>
      <c r="Y458" s="91">
        <v>50.2534611016018</v>
      </c>
      <c r="Z458" s="91">
        <v>20.372151885538109</v>
      </c>
      <c r="AA458" s="92">
        <f t="shared" si="54"/>
        <v>150.0547112066013</v>
      </c>
      <c r="AC458" s="48">
        <v>42093</v>
      </c>
      <c r="AD458" s="78">
        <v>137.64336309833689</v>
      </c>
      <c r="AE458" s="81">
        <v>46.438218630583897</v>
      </c>
      <c r="AF458" s="83">
        <f t="shared" si="55"/>
        <v>46.438218630583897</v>
      </c>
      <c r="AG458" s="86">
        <v>211.35208372409997</v>
      </c>
      <c r="AH458" s="93">
        <v>52.057679999999998</v>
      </c>
    </row>
    <row r="459" spans="1:34" ht="11.25" customHeight="1">
      <c r="A459" s="98">
        <v>42460</v>
      </c>
      <c r="B459" s="77">
        <v>4154</v>
      </c>
      <c r="C459" s="78">
        <f t="shared" ref="C459:C522" si="56">$AA459</f>
        <v>147.52417046533006</v>
      </c>
      <c r="D459" s="78">
        <v>129</v>
      </c>
      <c r="E459" s="79"/>
      <c r="F459" s="80">
        <v>2195</v>
      </c>
      <c r="G459" s="81">
        <v>55.602992286243897</v>
      </c>
      <c r="H459" s="125">
        <f t="shared" si="52"/>
        <v>58</v>
      </c>
      <c r="I459" s="81">
        <v>58</v>
      </c>
      <c r="J459" s="94" t="s">
        <v>127</v>
      </c>
      <c r="K459" s="82">
        <v>2162</v>
      </c>
      <c r="L459" s="83">
        <f t="shared" si="50"/>
        <v>55.602992286243897</v>
      </c>
      <c r="M459" s="83">
        <v>66</v>
      </c>
      <c r="O459" s="85">
        <f t="shared" si="51"/>
        <v>8.9998082089418112</v>
      </c>
      <c r="P459" s="86">
        <v>254.95207390770005</v>
      </c>
      <c r="Q459" s="86">
        <v>263</v>
      </c>
      <c r="S459" s="110">
        <f t="shared" si="53"/>
        <v>2403.7037700000001</v>
      </c>
      <c r="T459" s="88">
        <v>60.853259999999999</v>
      </c>
      <c r="U459" s="88">
        <v>69.7</v>
      </c>
      <c r="X459" s="90">
        <v>71.562244983829899</v>
      </c>
      <c r="Y459" s="91">
        <v>51.748610246397</v>
      </c>
      <c r="Z459" s="91">
        <v>24.213315235103146</v>
      </c>
      <c r="AA459" s="92">
        <f t="shared" si="54"/>
        <v>147.52417046533006</v>
      </c>
      <c r="AC459" s="48">
        <v>42094</v>
      </c>
      <c r="AD459" s="78">
        <v>138.7429969396546</v>
      </c>
      <c r="AE459" s="81">
        <v>46.565435499754699</v>
      </c>
      <c r="AF459" s="83">
        <f t="shared" si="55"/>
        <v>46.565435499754699</v>
      </c>
      <c r="AG459" s="86">
        <v>214.14649913410005</v>
      </c>
      <c r="AH459" s="93">
        <v>51.225839999999998</v>
      </c>
    </row>
    <row r="460" spans="1:34" ht="11.25" customHeight="1">
      <c r="A460" s="98">
        <v>42461</v>
      </c>
      <c r="B460" s="77">
        <v>3216</v>
      </c>
      <c r="C460" s="78">
        <f t="shared" si="56"/>
        <v>145.99567324921702</v>
      </c>
      <c r="D460" s="78">
        <v>130</v>
      </c>
      <c r="E460" s="79"/>
      <c r="F460" s="80">
        <v>2195</v>
      </c>
      <c r="G460" s="81">
        <v>55.930747187007299</v>
      </c>
      <c r="H460" s="125">
        <f t="shared" si="52"/>
        <v>58</v>
      </c>
      <c r="I460" s="81">
        <v>58</v>
      </c>
      <c r="J460" s="94" t="s">
        <v>127</v>
      </c>
      <c r="K460" s="82">
        <v>2068</v>
      </c>
      <c r="L460" s="83">
        <f t="shared" si="50"/>
        <v>55.930747187007299</v>
      </c>
      <c r="M460" s="83">
        <v>66</v>
      </c>
      <c r="O460" s="85">
        <f t="shared" si="51"/>
        <v>8.7911249767283088</v>
      </c>
      <c r="P460" s="86">
        <v>249.04036761269998</v>
      </c>
      <c r="Q460" s="86">
        <v>258</v>
      </c>
      <c r="S460" s="110">
        <f t="shared" si="53"/>
        <v>2411.10133</v>
      </c>
      <c r="T460" s="88">
        <v>61.04054</v>
      </c>
      <c r="U460" s="88">
        <v>73.715000000000003</v>
      </c>
      <c r="V460" s="89" t="s">
        <v>128</v>
      </c>
      <c r="X460" s="90">
        <v>68.052789896636298</v>
      </c>
      <c r="Y460" s="91">
        <v>51.813533884076499</v>
      </c>
      <c r="Z460" s="91">
        <v>26.129349468504216</v>
      </c>
      <c r="AA460" s="92">
        <f t="shared" si="54"/>
        <v>145.99567324921702</v>
      </c>
      <c r="AC460" s="48">
        <v>42095</v>
      </c>
      <c r="AD460" s="78">
        <v>139.12737667104651</v>
      </c>
      <c r="AE460" s="81">
        <v>48.7273072004187</v>
      </c>
      <c r="AF460" s="83">
        <f t="shared" si="55"/>
        <v>48.7273072004187</v>
      </c>
      <c r="AG460" s="86">
        <v>213.76009711169999</v>
      </c>
      <c r="AH460" s="93">
        <v>52.879980000000003</v>
      </c>
    </row>
    <row r="461" spans="1:34" ht="11.25" customHeight="1">
      <c r="A461" s="98">
        <v>42462</v>
      </c>
      <c r="B461" s="77">
        <v>3216</v>
      </c>
      <c r="C461" s="78">
        <f t="shared" si="56"/>
        <v>145.54000491065284</v>
      </c>
      <c r="D461" s="78">
        <v>130</v>
      </c>
      <c r="E461" s="79"/>
      <c r="F461" s="80">
        <v>2195</v>
      </c>
      <c r="G461" s="81">
        <v>56.775649860480101</v>
      </c>
      <c r="H461" s="125">
        <f t="shared" si="52"/>
        <v>60</v>
      </c>
      <c r="I461" s="81">
        <v>60</v>
      </c>
      <c r="K461" s="82">
        <v>2068</v>
      </c>
      <c r="L461" s="83">
        <f t="shared" si="50"/>
        <v>56.775649860480101</v>
      </c>
      <c r="M461" s="83">
        <v>66</v>
      </c>
      <c r="O461" s="85">
        <f t="shared" si="51"/>
        <v>8.7907597910094566</v>
      </c>
      <c r="P461" s="86">
        <v>249.03002240819995</v>
      </c>
      <c r="Q461" s="86">
        <v>258</v>
      </c>
      <c r="S461" s="110">
        <f t="shared" si="53"/>
        <v>2386.9024449999997</v>
      </c>
      <c r="T461" s="88">
        <v>60.427909999999997</v>
      </c>
      <c r="U461" s="88">
        <v>73.715000000000003</v>
      </c>
      <c r="X461" s="90">
        <v>70.366355500830394</v>
      </c>
      <c r="Y461" s="91">
        <v>51.097224962436997</v>
      </c>
      <c r="Z461" s="91">
        <v>24.076424447385442</v>
      </c>
      <c r="AA461" s="92">
        <f t="shared" si="54"/>
        <v>145.54000491065284</v>
      </c>
      <c r="AC461" s="48">
        <v>42096</v>
      </c>
      <c r="AD461" s="78">
        <v>139.6524523577028</v>
      </c>
      <c r="AE461" s="81">
        <v>48.685462154204096</v>
      </c>
      <c r="AF461" s="83">
        <f t="shared" si="55"/>
        <v>48.685462154204096</v>
      </c>
      <c r="AG461" s="86">
        <v>229.15702424789998</v>
      </c>
      <c r="AH461" s="93">
        <v>52.525939999999999</v>
      </c>
    </row>
    <row r="462" spans="1:34" ht="11.25" customHeight="1">
      <c r="A462" s="98">
        <v>42463</v>
      </c>
      <c r="B462" s="77">
        <v>3216</v>
      </c>
      <c r="C462" s="78">
        <f t="shared" si="56"/>
        <v>142.56370606270531</v>
      </c>
      <c r="D462" s="78">
        <v>130</v>
      </c>
      <c r="E462" s="79"/>
      <c r="F462" s="80">
        <v>2195</v>
      </c>
      <c r="G462" s="81">
        <v>57.990202074218303</v>
      </c>
      <c r="H462" s="125">
        <f t="shared" si="52"/>
        <v>60</v>
      </c>
      <c r="I462" s="81">
        <v>60</v>
      </c>
      <c r="K462" s="82">
        <v>2068</v>
      </c>
      <c r="L462" s="83">
        <f t="shared" si="50"/>
        <v>57.990202074218303</v>
      </c>
      <c r="M462" s="83">
        <v>66</v>
      </c>
      <c r="O462" s="85">
        <f t="shared" si="51"/>
        <v>8.8173277223648494</v>
      </c>
      <c r="P462" s="86">
        <v>249.78265502449997</v>
      </c>
      <c r="Q462" s="86">
        <v>258</v>
      </c>
      <c r="S462" s="110">
        <f t="shared" si="53"/>
        <v>2404.1485400000001</v>
      </c>
      <c r="T462" s="88">
        <v>60.864519999999999</v>
      </c>
      <c r="U462" s="88">
        <v>73.715000000000003</v>
      </c>
      <c r="X462" s="90">
        <v>70.829752349080294</v>
      </c>
      <c r="Y462" s="91">
        <v>51.395576856179098</v>
      </c>
      <c r="Z462" s="91">
        <v>20.338376857445922</v>
      </c>
      <c r="AA462" s="92">
        <f t="shared" si="54"/>
        <v>142.56370606270531</v>
      </c>
      <c r="AC462" s="48">
        <v>42097</v>
      </c>
      <c r="AD462" s="78">
        <v>135.99633072858182</v>
      </c>
      <c r="AE462" s="81">
        <v>48.842798576177898</v>
      </c>
      <c r="AF462" s="83">
        <f t="shared" si="55"/>
        <v>48.842798576177898</v>
      </c>
      <c r="AG462" s="86">
        <v>235.75908243560002</v>
      </c>
      <c r="AH462" s="93">
        <v>53.04824</v>
      </c>
    </row>
    <row r="463" spans="1:34" ht="11.25" customHeight="1">
      <c r="A463" s="98">
        <v>42464</v>
      </c>
      <c r="B463" s="77">
        <v>3216</v>
      </c>
      <c r="C463" s="78">
        <f t="shared" si="56"/>
        <v>139.49466608467512</v>
      </c>
      <c r="D463" s="78">
        <v>126</v>
      </c>
      <c r="E463" s="79" t="s">
        <v>32</v>
      </c>
      <c r="F463" s="80">
        <v>2195</v>
      </c>
      <c r="G463" s="81">
        <v>55.061230707445297</v>
      </c>
      <c r="H463" s="125">
        <f t="shared" si="52"/>
        <v>51</v>
      </c>
      <c r="I463" s="81">
        <v>51</v>
      </c>
      <c r="J463" s="94" t="s">
        <v>21</v>
      </c>
      <c r="K463" s="82">
        <v>2068</v>
      </c>
      <c r="L463" s="83">
        <f t="shared" si="50"/>
        <v>55.061230707445297</v>
      </c>
      <c r="M463" s="83">
        <v>66</v>
      </c>
      <c r="O463" s="85">
        <f t="shared" si="51"/>
        <v>8.7336995168943989</v>
      </c>
      <c r="P463" s="86">
        <v>247.41358404800002</v>
      </c>
      <c r="Q463" s="86">
        <v>258</v>
      </c>
      <c r="S463" s="110">
        <f t="shared" si="53"/>
        <v>2344.661145</v>
      </c>
      <c r="T463" s="88">
        <v>59.358510000000003</v>
      </c>
      <c r="U463" s="88">
        <v>73.715000000000003</v>
      </c>
      <c r="X463" s="90">
        <v>68.025311525098999</v>
      </c>
      <c r="Y463" s="91">
        <v>51.142832390027898</v>
      </c>
      <c r="Z463" s="91">
        <v>20.326522169548216</v>
      </c>
      <c r="AA463" s="92">
        <f t="shared" si="54"/>
        <v>139.49466608467512</v>
      </c>
      <c r="AC463" s="48">
        <v>42098</v>
      </c>
      <c r="AD463" s="78">
        <v>146.66023937720919</v>
      </c>
      <c r="AE463" s="81">
        <v>50.073892773068195</v>
      </c>
      <c r="AF463" s="83">
        <f t="shared" si="55"/>
        <v>50.073892773068195</v>
      </c>
      <c r="AG463" s="86">
        <v>234.80578614759995</v>
      </c>
      <c r="AH463" s="93">
        <v>53.3508</v>
      </c>
    </row>
    <row r="464" spans="1:34" ht="11.25" customHeight="1">
      <c r="A464" s="98">
        <v>42465</v>
      </c>
      <c r="B464" s="77">
        <v>3216</v>
      </c>
      <c r="C464" s="78">
        <f t="shared" si="56"/>
        <v>141.10866413728294</v>
      </c>
      <c r="D464" s="78">
        <v>126</v>
      </c>
      <c r="E464" s="79" t="s">
        <v>32</v>
      </c>
      <c r="F464" s="80">
        <v>2195</v>
      </c>
      <c r="G464" s="81">
        <v>51.964017630437503</v>
      </c>
      <c r="H464" s="125">
        <f t="shared" si="52"/>
        <v>51</v>
      </c>
      <c r="I464" s="81">
        <v>51</v>
      </c>
      <c r="J464" s="94" t="s">
        <v>21</v>
      </c>
      <c r="K464" s="82">
        <v>2068</v>
      </c>
      <c r="L464" s="83">
        <f t="shared" si="50"/>
        <v>51.964017630437503</v>
      </c>
      <c r="M464" s="83">
        <v>66</v>
      </c>
      <c r="O464" s="85">
        <f t="shared" si="51"/>
        <v>8.861134374616908</v>
      </c>
      <c r="P464" s="86">
        <v>251.02363667469996</v>
      </c>
      <c r="Q464" s="86">
        <v>258</v>
      </c>
      <c r="S464" s="110">
        <f t="shared" si="53"/>
        <v>2250.2482450000002</v>
      </c>
      <c r="T464" s="88">
        <v>56.968310000000002</v>
      </c>
      <c r="U464" s="88">
        <v>73.715000000000003</v>
      </c>
      <c r="X464" s="90">
        <v>66.466419111989893</v>
      </c>
      <c r="Y464" s="91">
        <v>51.938499572202197</v>
      </c>
      <c r="Z464" s="91">
        <v>22.70374545309085</v>
      </c>
      <c r="AA464" s="92">
        <f t="shared" si="54"/>
        <v>141.10866413728294</v>
      </c>
      <c r="AC464" s="48">
        <v>42099</v>
      </c>
      <c r="AD464" s="78">
        <v>146.390641226475</v>
      </c>
      <c r="AE464" s="81">
        <v>50.322618510645697</v>
      </c>
      <c r="AF464" s="83">
        <f t="shared" si="55"/>
        <v>50.322618510645697</v>
      </c>
      <c r="AG464" s="86">
        <v>233.81879989750007</v>
      </c>
      <c r="AH464" s="93">
        <v>53.517829999999996</v>
      </c>
    </row>
    <row r="465" spans="1:34" ht="11.25" customHeight="1">
      <c r="A465" s="98">
        <v>42466</v>
      </c>
      <c r="B465" s="77">
        <v>3216</v>
      </c>
      <c r="C465" s="78">
        <f t="shared" si="56"/>
        <v>147.05049973000558</v>
      </c>
      <c r="D465" s="78">
        <v>126</v>
      </c>
      <c r="E465" s="79" t="s">
        <v>32</v>
      </c>
      <c r="F465" s="80">
        <v>2195</v>
      </c>
      <c r="G465" s="81">
        <v>53.6372909925785</v>
      </c>
      <c r="H465" s="125">
        <f t="shared" si="52"/>
        <v>51</v>
      </c>
      <c r="I465" s="81">
        <v>51</v>
      </c>
      <c r="J465" s="94" t="s">
        <v>21</v>
      </c>
      <c r="K465" s="82">
        <v>2068</v>
      </c>
      <c r="L465" s="83">
        <f t="shared" si="50"/>
        <v>53.6372909925785</v>
      </c>
      <c r="M465" s="83">
        <v>66</v>
      </c>
      <c r="O465" s="85">
        <f t="shared" si="51"/>
        <v>8.7986446192426282</v>
      </c>
      <c r="P465" s="86">
        <v>249.2533886471</v>
      </c>
      <c r="Q465" s="86">
        <v>258</v>
      </c>
      <c r="S465" s="110">
        <f t="shared" si="53"/>
        <v>2274.1670749999998</v>
      </c>
      <c r="T465" s="88">
        <v>57.57385</v>
      </c>
      <c r="U465" s="88">
        <v>73.715000000000003</v>
      </c>
      <c r="X465" s="90">
        <v>72.999142112544504</v>
      </c>
      <c r="Y465" s="91">
        <v>50.157379172716702</v>
      </c>
      <c r="Z465" s="91">
        <v>23.893978444744366</v>
      </c>
      <c r="AA465" s="92">
        <f t="shared" si="54"/>
        <v>147.05049973000558</v>
      </c>
      <c r="AC465" s="48">
        <v>42100</v>
      </c>
      <c r="AD465" s="78">
        <v>135.43741207635262</v>
      </c>
      <c r="AE465" s="81">
        <v>51.805748132658699</v>
      </c>
      <c r="AF465" s="83">
        <f t="shared" si="55"/>
        <v>51.805748132658699</v>
      </c>
      <c r="AG465" s="86">
        <v>232.98798854789999</v>
      </c>
      <c r="AH465" s="93">
        <v>52.505800000000001</v>
      </c>
    </row>
    <row r="466" spans="1:34" ht="11.25" customHeight="1">
      <c r="A466" s="1">
        <v>42467</v>
      </c>
      <c r="B466" s="77">
        <v>3216</v>
      </c>
      <c r="C466" s="78">
        <f t="shared" si="56"/>
        <v>143.91505426920631</v>
      </c>
      <c r="D466" s="78">
        <v>126</v>
      </c>
      <c r="E466" s="79" t="s">
        <v>32</v>
      </c>
      <c r="F466" s="80">
        <v>2195</v>
      </c>
      <c r="G466" s="81">
        <v>53.396242666329499</v>
      </c>
      <c r="H466" s="125">
        <f t="shared" si="52"/>
        <v>51</v>
      </c>
      <c r="I466" s="81">
        <v>51</v>
      </c>
      <c r="J466" s="94" t="s">
        <v>21</v>
      </c>
      <c r="K466" s="82">
        <v>2068</v>
      </c>
      <c r="L466" s="83">
        <f t="shared" si="50"/>
        <v>53.396242666329499</v>
      </c>
      <c r="M466" s="83">
        <v>66</v>
      </c>
      <c r="O466" s="85">
        <f t="shared" si="51"/>
        <v>8.8020512504057589</v>
      </c>
      <c r="P466" s="86">
        <v>249.34989377919999</v>
      </c>
      <c r="Q466" s="86">
        <v>258</v>
      </c>
      <c r="S466" s="110">
        <f t="shared" si="53"/>
        <v>2308.176575</v>
      </c>
      <c r="T466" s="88">
        <v>58.434849999999997</v>
      </c>
      <c r="U466" s="88">
        <v>73.715000000000003</v>
      </c>
      <c r="X466" s="90">
        <v>68.998686965301204</v>
      </c>
      <c r="Y466" s="91">
        <v>51.7323006928629</v>
      </c>
      <c r="Z466" s="91">
        <v>23.184066611042194</v>
      </c>
      <c r="AA466" s="92">
        <f t="shared" si="54"/>
        <v>143.91505426920631</v>
      </c>
      <c r="AC466" s="48">
        <v>42101</v>
      </c>
      <c r="AD466" s="78">
        <v>140.55205241115689</v>
      </c>
      <c r="AE466" s="81">
        <v>51.809578647908502</v>
      </c>
      <c r="AF466" s="83">
        <f t="shared" si="55"/>
        <v>51.809578647908502</v>
      </c>
      <c r="AG466" s="86">
        <v>236.457203319</v>
      </c>
      <c r="AH466" s="93">
        <v>52.396459999999998</v>
      </c>
    </row>
    <row r="467" spans="1:34" ht="11.25" customHeight="1">
      <c r="A467" s="1">
        <v>42468</v>
      </c>
      <c r="B467" s="77">
        <v>3216</v>
      </c>
      <c r="C467" s="78">
        <f t="shared" si="56"/>
        <v>143.23525420180545</v>
      </c>
      <c r="D467" s="78">
        <v>126</v>
      </c>
      <c r="E467" s="79" t="s">
        <v>32</v>
      </c>
      <c r="F467" s="80">
        <v>2195</v>
      </c>
      <c r="G467" s="81">
        <v>52.647202024536803</v>
      </c>
      <c r="H467" s="125">
        <f t="shared" si="52"/>
        <v>51</v>
      </c>
      <c r="I467" s="81">
        <v>51</v>
      </c>
      <c r="J467" s="94" t="s">
        <v>21</v>
      </c>
      <c r="K467" s="82">
        <v>2068</v>
      </c>
      <c r="L467" s="83">
        <f t="shared" si="50"/>
        <v>52.647202024536803</v>
      </c>
      <c r="M467" s="83">
        <v>66</v>
      </c>
      <c r="O467" s="85">
        <f t="shared" si="51"/>
        <v>8.6756793585923582</v>
      </c>
      <c r="P467" s="86">
        <v>245.76995350120001</v>
      </c>
      <c r="Q467" s="86">
        <v>258</v>
      </c>
      <c r="S467" s="110">
        <f t="shared" si="53"/>
        <v>2307.1792</v>
      </c>
      <c r="T467" s="88">
        <v>58.409599999999998</v>
      </c>
      <c r="U467" s="88">
        <v>73.715000000000003</v>
      </c>
      <c r="X467" s="90">
        <v>69.979114646838298</v>
      </c>
      <c r="Y467" s="91">
        <v>50.581658261112999</v>
      </c>
      <c r="Z467" s="91">
        <v>22.674481293854143</v>
      </c>
      <c r="AA467" s="92">
        <f t="shared" si="54"/>
        <v>143.23525420180545</v>
      </c>
      <c r="AC467" s="48">
        <v>42102</v>
      </c>
      <c r="AD467" s="78">
        <v>136.9296352230179</v>
      </c>
      <c r="AE467" s="81">
        <v>53.750560733182901</v>
      </c>
      <c r="AF467" s="83">
        <f t="shared" si="55"/>
        <v>53.750560733182901</v>
      </c>
      <c r="AG467" s="86">
        <v>237.72855678299999</v>
      </c>
      <c r="AH467" s="93">
        <v>50.914969999999997</v>
      </c>
    </row>
    <row r="468" spans="1:34" ht="11.25" customHeight="1">
      <c r="A468" s="1">
        <v>42469</v>
      </c>
      <c r="B468" s="77">
        <v>3216</v>
      </c>
      <c r="C468" s="78">
        <f t="shared" si="56"/>
        <v>148.25776170944906</v>
      </c>
      <c r="D468" s="78">
        <v>130</v>
      </c>
      <c r="E468" s="79"/>
      <c r="F468" s="80">
        <v>2195</v>
      </c>
      <c r="G468" s="81">
        <v>55.600217081625502</v>
      </c>
      <c r="H468" s="125">
        <f t="shared" si="52"/>
        <v>51</v>
      </c>
      <c r="I468" s="81">
        <v>51</v>
      </c>
      <c r="J468" s="94" t="s">
        <v>21</v>
      </c>
      <c r="K468" s="82">
        <v>2068</v>
      </c>
      <c r="L468" s="83">
        <f t="shared" si="50"/>
        <v>55.600217081625502</v>
      </c>
      <c r="M468" s="83">
        <v>66</v>
      </c>
      <c r="O468" s="85">
        <f t="shared" si="51"/>
        <v>8.7015185484663693</v>
      </c>
      <c r="P468" s="86">
        <v>246.50194188289998</v>
      </c>
      <c r="Q468" s="86">
        <v>258</v>
      </c>
      <c r="S468" s="110">
        <f t="shared" si="53"/>
        <v>2365.9725800000001</v>
      </c>
      <c r="T468" s="88">
        <v>59.898040000000002</v>
      </c>
      <c r="U468" s="88">
        <v>73.715000000000003</v>
      </c>
      <c r="X468" s="90">
        <v>75.195335266999294</v>
      </c>
      <c r="Y468" s="91">
        <v>52.504387400052302</v>
      </c>
      <c r="Z468" s="91">
        <v>20.558039042397461</v>
      </c>
      <c r="AA468" s="92">
        <f t="shared" si="54"/>
        <v>148.25776170944906</v>
      </c>
      <c r="AC468" s="48">
        <v>42103</v>
      </c>
      <c r="AD468" s="78">
        <v>139.70279435709102</v>
      </c>
      <c r="AE468" s="81">
        <v>54.169295682835205</v>
      </c>
      <c r="AF468" s="83">
        <f t="shared" si="55"/>
        <v>54.169295682835205</v>
      </c>
      <c r="AG468" s="86">
        <v>235.75349546249998</v>
      </c>
      <c r="AH468" s="93">
        <v>50.242190000000001</v>
      </c>
    </row>
    <row r="469" spans="1:34" ht="11.25" customHeight="1">
      <c r="A469" s="1">
        <v>42470</v>
      </c>
      <c r="B469" s="77">
        <v>3216</v>
      </c>
      <c r="C469" s="78">
        <f t="shared" si="56"/>
        <v>140.885867917318</v>
      </c>
      <c r="D469" s="78">
        <v>130</v>
      </c>
      <c r="E469" s="79"/>
      <c r="F469" s="80">
        <v>2195</v>
      </c>
      <c r="G469" s="81">
        <v>53.777940156660101</v>
      </c>
      <c r="H469" s="125">
        <f t="shared" si="52"/>
        <v>51</v>
      </c>
      <c r="I469" s="81">
        <v>51</v>
      </c>
      <c r="J469" s="94" t="s">
        <v>21</v>
      </c>
      <c r="K469" s="82">
        <v>2068</v>
      </c>
      <c r="L469" s="83">
        <f t="shared" si="50"/>
        <v>53.777940156660101</v>
      </c>
      <c r="M469" s="83">
        <v>66</v>
      </c>
      <c r="O469" s="85">
        <f t="shared" si="51"/>
        <v>8.6787289857294407</v>
      </c>
      <c r="P469" s="86">
        <v>245.85634520480002</v>
      </c>
      <c r="Q469" s="86">
        <v>258</v>
      </c>
      <c r="S469" s="110">
        <f t="shared" si="53"/>
        <v>2364.742945</v>
      </c>
      <c r="T469" s="88">
        <v>59.866909999999997</v>
      </c>
      <c r="U469" s="88">
        <v>73.715000000000003</v>
      </c>
      <c r="X469" s="90">
        <v>71.818810535087806</v>
      </c>
      <c r="Y469" s="91">
        <v>52.837284592612797</v>
      </c>
      <c r="Z469" s="91">
        <v>16.229772789617392</v>
      </c>
      <c r="AA469" s="92">
        <f t="shared" si="54"/>
        <v>140.885867917318</v>
      </c>
      <c r="AC469" s="48">
        <v>42104</v>
      </c>
      <c r="AD469" s="78">
        <v>143.40938711700181</v>
      </c>
      <c r="AE469" s="81">
        <v>54.172736018277504</v>
      </c>
      <c r="AF469" s="83">
        <f t="shared" si="55"/>
        <v>54.172736018277504</v>
      </c>
      <c r="AG469" s="86">
        <v>237.14170959429995</v>
      </c>
      <c r="AH469" s="93">
        <v>49.94164</v>
      </c>
    </row>
    <row r="470" spans="1:34" ht="11.25" customHeight="1">
      <c r="A470" s="1">
        <v>42471</v>
      </c>
      <c r="B470" s="77">
        <v>3216</v>
      </c>
      <c r="C470" s="78">
        <f t="shared" si="56"/>
        <v>134.19188173147018</v>
      </c>
      <c r="D470" s="78">
        <v>124</v>
      </c>
      <c r="E470" s="79" t="s">
        <v>129</v>
      </c>
      <c r="F470" s="80">
        <v>2195</v>
      </c>
      <c r="G470" s="81">
        <v>52.1502718757786</v>
      </c>
      <c r="H470" s="125">
        <f t="shared" si="52"/>
        <v>51</v>
      </c>
      <c r="I470" s="81">
        <v>51</v>
      </c>
      <c r="J470" s="94" t="s">
        <v>21</v>
      </c>
      <c r="K470" s="82">
        <v>2068</v>
      </c>
      <c r="L470" s="83">
        <f t="shared" si="50"/>
        <v>52.1502718757786</v>
      </c>
      <c r="M470" s="83">
        <v>66</v>
      </c>
      <c r="O470" s="85">
        <f t="shared" si="51"/>
        <v>8.2516305048346901</v>
      </c>
      <c r="P470" s="86">
        <v>233.75723809729999</v>
      </c>
      <c r="Q470" s="86">
        <v>251</v>
      </c>
      <c r="R470" s="87" t="s">
        <v>130</v>
      </c>
      <c r="S470" s="110">
        <f t="shared" si="53"/>
        <v>2334.7968100000003</v>
      </c>
      <c r="T470" s="88">
        <v>59.108780000000003</v>
      </c>
      <c r="U470" s="88">
        <v>73.715000000000003</v>
      </c>
      <c r="X470" s="90">
        <v>73.267443707427006</v>
      </c>
      <c r="Y470" s="91">
        <v>51.520087413831902</v>
      </c>
      <c r="Z470" s="91">
        <v>9.4043506102112779</v>
      </c>
      <c r="AA470" s="92">
        <f t="shared" si="54"/>
        <v>134.19188173147018</v>
      </c>
      <c r="AC470" s="48">
        <v>42105</v>
      </c>
      <c r="AD470" s="78">
        <v>146.63954032633069</v>
      </c>
      <c r="AE470" s="81">
        <v>56.988073283636197</v>
      </c>
      <c r="AF470" s="83">
        <f t="shared" si="55"/>
        <v>56.988073283636197</v>
      </c>
      <c r="AG470" s="86">
        <v>238.91953376300003</v>
      </c>
      <c r="AH470" s="93">
        <v>50.919490000000003</v>
      </c>
    </row>
    <row r="471" spans="1:34" ht="11.25" customHeight="1">
      <c r="A471" s="1">
        <v>42472</v>
      </c>
      <c r="B471" s="77">
        <v>3216</v>
      </c>
      <c r="C471" s="78">
        <f t="shared" si="56"/>
        <v>126.34461121499223</v>
      </c>
      <c r="D471" s="78">
        <v>124</v>
      </c>
      <c r="E471" s="79" t="s">
        <v>129</v>
      </c>
      <c r="F471" s="80">
        <v>2195</v>
      </c>
      <c r="G471" s="81">
        <v>51.674518963738699</v>
      </c>
      <c r="H471" s="125">
        <f t="shared" si="52"/>
        <v>51</v>
      </c>
      <c r="I471" s="81">
        <v>51</v>
      </c>
      <c r="J471" s="94" t="s">
        <v>21</v>
      </c>
      <c r="K471" s="82">
        <v>2068</v>
      </c>
      <c r="L471" s="83">
        <f t="shared" si="50"/>
        <v>51.674518963738699</v>
      </c>
      <c r="M471" s="83">
        <v>66</v>
      </c>
      <c r="O471" s="85">
        <f t="shared" si="51"/>
        <v>8.15415342792598</v>
      </c>
      <c r="P471" s="86">
        <v>230.99584781660002</v>
      </c>
      <c r="Q471" s="86">
        <v>251</v>
      </c>
      <c r="R471" s="87" t="s">
        <v>130</v>
      </c>
      <c r="S471" s="110">
        <f t="shared" si="53"/>
        <v>2305.7603600000002</v>
      </c>
      <c r="T471" s="88">
        <v>58.37368</v>
      </c>
      <c r="U471" s="88">
        <v>73.715000000000003</v>
      </c>
      <c r="X471" s="90">
        <v>70.775294836317997</v>
      </c>
      <c r="Y471" s="91">
        <v>50.708903309161201</v>
      </c>
      <c r="Z471" s="91">
        <v>4.8604130695130321</v>
      </c>
      <c r="AA471" s="92">
        <f t="shared" si="54"/>
        <v>126.34461121499223</v>
      </c>
      <c r="AC471" s="48">
        <v>42106</v>
      </c>
      <c r="AD471" s="78">
        <v>146.7233052040504</v>
      </c>
      <c r="AE471" s="81">
        <v>55.268693511745198</v>
      </c>
      <c r="AF471" s="83">
        <f t="shared" si="55"/>
        <v>55.268693511745198</v>
      </c>
      <c r="AG471" s="86">
        <v>237.08214438129997</v>
      </c>
      <c r="AH471" s="93">
        <v>52.933410000000002</v>
      </c>
    </row>
    <row r="472" spans="1:34" ht="11.25" customHeight="1">
      <c r="A472" s="1">
        <v>42473</v>
      </c>
      <c r="B472" s="77">
        <v>3216</v>
      </c>
      <c r="C472" s="78">
        <f t="shared" si="56"/>
        <v>128.95321628850871</v>
      </c>
      <c r="D472" s="78">
        <v>124</v>
      </c>
      <c r="E472" s="79" t="s">
        <v>129</v>
      </c>
      <c r="F472" s="80">
        <v>2195</v>
      </c>
      <c r="G472" s="81">
        <v>52.540681143240903</v>
      </c>
      <c r="H472" s="125">
        <f t="shared" si="52"/>
        <v>51</v>
      </c>
      <c r="I472" s="81">
        <v>51</v>
      </c>
      <c r="J472" s="94" t="s">
        <v>21</v>
      </c>
      <c r="K472" s="82">
        <v>2068</v>
      </c>
      <c r="L472" s="83">
        <f t="shared" si="50"/>
        <v>52.540681143240903</v>
      </c>
      <c r="M472" s="83">
        <v>66</v>
      </c>
      <c r="O472" s="85">
        <f t="shared" si="51"/>
        <v>8.1663010066191699</v>
      </c>
      <c r="P472" s="86">
        <v>231.33997185889999</v>
      </c>
      <c r="Q472" s="86">
        <v>251</v>
      </c>
      <c r="R472" s="87" t="s">
        <v>130</v>
      </c>
      <c r="S472" s="110">
        <f t="shared" si="53"/>
        <v>2334.2015449999999</v>
      </c>
      <c r="T472" s="88">
        <v>59.093710000000002</v>
      </c>
      <c r="U472" s="88">
        <v>73.715000000000003</v>
      </c>
      <c r="X472" s="90">
        <v>68.101104012155901</v>
      </c>
      <c r="Y472" s="91">
        <v>50.930496248320097</v>
      </c>
      <c r="Z472" s="91">
        <v>9.921616028032723</v>
      </c>
      <c r="AA472" s="92">
        <f t="shared" si="54"/>
        <v>128.95321628850871</v>
      </c>
      <c r="AC472" s="48">
        <v>42107</v>
      </c>
      <c r="AD472" s="78">
        <v>142.4270089634943</v>
      </c>
      <c r="AE472" s="81">
        <v>52.909382396690802</v>
      </c>
      <c r="AF472" s="83">
        <f t="shared" si="55"/>
        <v>52.909382396690802</v>
      </c>
      <c r="AG472" s="86">
        <v>231.53463075219997</v>
      </c>
      <c r="AH472" s="93">
        <v>52.252160000000003</v>
      </c>
    </row>
    <row r="473" spans="1:34" ht="11.25" customHeight="1">
      <c r="A473" s="1">
        <v>42474</v>
      </c>
      <c r="B473" s="77">
        <v>3216</v>
      </c>
      <c r="C473" s="78">
        <f t="shared" si="56"/>
        <v>131.05993020917992</v>
      </c>
      <c r="D473" s="78">
        <v>124</v>
      </c>
      <c r="E473" s="79" t="s">
        <v>129</v>
      </c>
      <c r="F473" s="80">
        <v>2195</v>
      </c>
      <c r="G473" s="81">
        <v>53.0517781204329</v>
      </c>
      <c r="H473" s="125">
        <f t="shared" si="52"/>
        <v>51</v>
      </c>
      <c r="I473" s="81">
        <v>51</v>
      </c>
      <c r="J473" s="94" t="s">
        <v>21</v>
      </c>
      <c r="K473" s="82">
        <v>2068</v>
      </c>
      <c r="L473" s="83">
        <f t="shared" si="50"/>
        <v>53.0517781204329</v>
      </c>
      <c r="M473" s="83">
        <v>66</v>
      </c>
      <c r="O473" s="85">
        <f t="shared" si="51"/>
        <v>8.2620241876864977</v>
      </c>
      <c r="P473" s="86">
        <v>234.05167670499995</v>
      </c>
      <c r="Q473" s="86">
        <v>251</v>
      </c>
      <c r="R473" s="87" t="s">
        <v>130</v>
      </c>
      <c r="S473" s="110">
        <f t="shared" si="53"/>
        <v>2334.4535550000001</v>
      </c>
      <c r="T473" s="88">
        <v>59.100090000000002</v>
      </c>
      <c r="U473" s="88">
        <v>73.7</v>
      </c>
      <c r="X473" s="90">
        <v>68.059599080482002</v>
      </c>
      <c r="Y473" s="91">
        <v>50.340503518611001</v>
      </c>
      <c r="Z473" s="91">
        <v>12.659827610086927</v>
      </c>
      <c r="AA473" s="92">
        <f t="shared" si="54"/>
        <v>131.05993020917992</v>
      </c>
      <c r="AC473" s="48">
        <v>42108</v>
      </c>
      <c r="AD473" s="78">
        <v>138.93443724887069</v>
      </c>
      <c r="AE473" s="81">
        <v>52.626074924424799</v>
      </c>
      <c r="AF473" s="83">
        <f t="shared" si="55"/>
        <v>52.626074924424799</v>
      </c>
      <c r="AG473" s="86">
        <v>235.52041184879999</v>
      </c>
      <c r="AH473" s="93">
        <v>51.744349999999997</v>
      </c>
    </row>
    <row r="474" spans="1:34" ht="11.25" customHeight="1">
      <c r="A474" s="1">
        <v>42475</v>
      </c>
      <c r="B474" s="77">
        <v>3216</v>
      </c>
      <c r="C474" s="78">
        <f t="shared" si="56"/>
        <v>127.83201596208839</v>
      </c>
      <c r="D474" s="78">
        <v>130</v>
      </c>
      <c r="E474" s="79"/>
      <c r="F474" s="80">
        <v>2195</v>
      </c>
      <c r="G474" s="81">
        <v>57.028859363412003</v>
      </c>
      <c r="H474" s="125">
        <f t="shared" si="52"/>
        <v>51</v>
      </c>
      <c r="I474" s="81">
        <v>51</v>
      </c>
      <c r="J474" s="94" t="s">
        <v>21</v>
      </c>
      <c r="K474" s="82">
        <v>2068</v>
      </c>
      <c r="L474" s="83">
        <f t="shared" si="50"/>
        <v>57.028859363412003</v>
      </c>
      <c r="M474" s="83">
        <v>66</v>
      </c>
      <c r="O474" s="85">
        <f t="shared" si="51"/>
        <v>8.3954692409495806</v>
      </c>
      <c r="P474" s="86">
        <v>237.83198982860003</v>
      </c>
      <c r="Q474" s="86">
        <v>251</v>
      </c>
      <c r="R474" s="87" t="s">
        <v>130</v>
      </c>
      <c r="S474" s="110">
        <f t="shared" si="53"/>
        <v>2286.956385</v>
      </c>
      <c r="T474" s="88">
        <v>57.897629999999999</v>
      </c>
      <c r="U474" s="88">
        <v>73.7</v>
      </c>
      <c r="X474" s="90">
        <v>67.758329743248098</v>
      </c>
      <c r="Y474" s="91">
        <v>47.985664809898097</v>
      </c>
      <c r="Z474" s="91">
        <v>12.088021408942195</v>
      </c>
      <c r="AA474" s="92">
        <f t="shared" si="54"/>
        <v>127.83201596208839</v>
      </c>
      <c r="AC474" s="48">
        <v>42109</v>
      </c>
      <c r="AD474" s="78">
        <v>139.99621430540842</v>
      </c>
      <c r="AE474" s="81">
        <v>51.927780807129295</v>
      </c>
      <c r="AF474" s="83">
        <f t="shared" si="55"/>
        <v>51.927780807129295</v>
      </c>
      <c r="AG474" s="86">
        <v>233.2897313096</v>
      </c>
      <c r="AH474" s="93">
        <v>51.286990000000003</v>
      </c>
    </row>
    <row r="475" spans="1:34" ht="11.25" customHeight="1">
      <c r="A475" s="1">
        <v>42476</v>
      </c>
      <c r="B475" s="77">
        <v>3216</v>
      </c>
      <c r="C475" s="78">
        <f t="shared" si="56"/>
        <v>130.83773878324951</v>
      </c>
      <c r="D475" s="78">
        <v>130</v>
      </c>
      <c r="E475" s="79"/>
      <c r="F475" s="80">
        <v>2195</v>
      </c>
      <c r="G475" s="81">
        <v>58.343370485170098</v>
      </c>
      <c r="H475" s="125">
        <f t="shared" si="52"/>
        <v>57</v>
      </c>
      <c r="I475" s="81">
        <v>57</v>
      </c>
      <c r="J475" s="94" t="s">
        <v>131</v>
      </c>
      <c r="K475" s="82">
        <v>2068</v>
      </c>
      <c r="L475" s="83">
        <f t="shared" si="50"/>
        <v>58.343370485170098</v>
      </c>
      <c r="M475" s="83">
        <v>66</v>
      </c>
      <c r="O475" s="85">
        <f t="shared" si="51"/>
        <v>8.5335537657643599</v>
      </c>
      <c r="P475" s="86">
        <v>241.74373274120001</v>
      </c>
      <c r="Q475" s="86">
        <v>258</v>
      </c>
      <c r="S475" s="110">
        <f t="shared" si="53"/>
        <v>2184.8773249999999</v>
      </c>
      <c r="T475" s="88">
        <v>55.31335</v>
      </c>
      <c r="U475" s="88">
        <v>73.7</v>
      </c>
      <c r="X475" s="90">
        <v>70.216843786718798</v>
      </c>
      <c r="Y475" s="91">
        <v>49.324964189838397</v>
      </c>
      <c r="Z475" s="91">
        <v>11.295930806692311</v>
      </c>
      <c r="AA475" s="92">
        <f t="shared" si="54"/>
        <v>130.83773878324951</v>
      </c>
      <c r="AC475" s="48">
        <v>42110</v>
      </c>
      <c r="AD475" s="78">
        <v>147.55884521365169</v>
      </c>
      <c r="AE475" s="81">
        <v>54.4645716329386</v>
      </c>
      <c r="AF475" s="83">
        <f t="shared" si="55"/>
        <v>54.4645716329386</v>
      </c>
      <c r="AG475" s="86">
        <v>234.68576674600001</v>
      </c>
      <c r="AH475" s="93">
        <v>51.503720000000001</v>
      </c>
    </row>
    <row r="476" spans="1:34" ht="11.25" customHeight="1">
      <c r="A476" s="1">
        <v>42477</v>
      </c>
      <c r="B476" s="77">
        <v>3216</v>
      </c>
      <c r="C476" s="78">
        <f t="shared" si="56"/>
        <v>136.52366770576475</v>
      </c>
      <c r="D476" s="78">
        <v>130</v>
      </c>
      <c r="E476" s="79"/>
      <c r="F476" s="80">
        <v>2195</v>
      </c>
      <c r="G476" s="81">
        <v>59.441837206946403</v>
      </c>
      <c r="H476" s="125">
        <f t="shared" si="52"/>
        <v>57</v>
      </c>
      <c r="I476" s="81">
        <v>57</v>
      </c>
      <c r="J476" s="94" t="s">
        <v>131</v>
      </c>
      <c r="K476" s="82">
        <v>2068</v>
      </c>
      <c r="L476" s="83">
        <f t="shared" si="50"/>
        <v>59.441837206946403</v>
      </c>
      <c r="M476" s="83">
        <v>66</v>
      </c>
      <c r="O476" s="85">
        <f t="shared" si="51"/>
        <v>8.772248862331141</v>
      </c>
      <c r="P476" s="86">
        <v>248.50563349380002</v>
      </c>
      <c r="Q476" s="86">
        <v>258</v>
      </c>
      <c r="S476" s="110">
        <f t="shared" si="53"/>
        <v>2178.8057800000001</v>
      </c>
      <c r="T476" s="88">
        <v>55.159640000000003</v>
      </c>
      <c r="U476" s="88">
        <v>73.7</v>
      </c>
      <c r="X476" s="90">
        <v>74.228517788147798</v>
      </c>
      <c r="Y476" s="91">
        <v>49.786357325639003</v>
      </c>
      <c r="Z476" s="91">
        <v>12.508792591977965</v>
      </c>
      <c r="AA476" s="92">
        <f t="shared" si="54"/>
        <v>136.52366770576475</v>
      </c>
      <c r="AC476" s="48">
        <v>42111</v>
      </c>
      <c r="AD476" s="78">
        <v>144.24896220949191</v>
      </c>
      <c r="AE476" s="81">
        <v>54.9240467189179</v>
      </c>
      <c r="AF476" s="83">
        <f t="shared" si="55"/>
        <v>54.9240467189179</v>
      </c>
      <c r="AG476" s="86">
        <v>237.06861722689999</v>
      </c>
      <c r="AH476" s="93">
        <v>51.047289999999997</v>
      </c>
    </row>
    <row r="477" spans="1:34" ht="11.25" customHeight="1">
      <c r="A477" s="1">
        <v>42478</v>
      </c>
      <c r="B477" s="77">
        <v>3216</v>
      </c>
      <c r="C477" s="78">
        <f t="shared" si="56"/>
        <v>137.484858979851</v>
      </c>
      <c r="D477" s="78">
        <v>130</v>
      </c>
      <c r="E477" s="79"/>
      <c r="F477" s="80">
        <v>2195</v>
      </c>
      <c r="G477" s="81">
        <v>57.108747147067497</v>
      </c>
      <c r="H477" s="125">
        <f t="shared" si="52"/>
        <v>57</v>
      </c>
      <c r="I477" s="81">
        <v>57</v>
      </c>
      <c r="J477" s="94" t="s">
        <v>131</v>
      </c>
      <c r="K477" s="82">
        <v>2068</v>
      </c>
      <c r="L477" s="83">
        <f t="shared" si="50"/>
        <v>57.108747147067497</v>
      </c>
      <c r="M477" s="83">
        <v>58</v>
      </c>
      <c r="N477" s="84" t="s">
        <v>33</v>
      </c>
      <c r="O477" s="85">
        <f t="shared" si="51"/>
        <v>8.581973155010747</v>
      </c>
      <c r="P477" s="86">
        <v>243.11538682749992</v>
      </c>
      <c r="Q477" s="86">
        <v>257</v>
      </c>
      <c r="R477" s="87" t="s">
        <v>132</v>
      </c>
      <c r="S477" s="110">
        <f t="shared" si="53"/>
        <v>2210.6641100000002</v>
      </c>
      <c r="T477" s="88">
        <v>55.966180000000001</v>
      </c>
      <c r="U477" s="88">
        <v>73.7</v>
      </c>
      <c r="X477" s="90">
        <v>69.5377022949924</v>
      </c>
      <c r="Y477" s="91">
        <v>48.937375692423601</v>
      </c>
      <c r="Z477" s="91">
        <v>19.00978099243499</v>
      </c>
      <c r="AA477" s="92">
        <f t="shared" si="54"/>
        <v>137.484858979851</v>
      </c>
      <c r="AC477" s="48">
        <v>42112</v>
      </c>
      <c r="AD477" s="78">
        <v>147.33406539054101</v>
      </c>
      <c r="AE477" s="81">
        <v>53.692091362243303</v>
      </c>
      <c r="AF477" s="83">
        <f t="shared" si="55"/>
        <v>53.692091362243303</v>
      </c>
      <c r="AG477" s="86">
        <v>241.91482191750001</v>
      </c>
      <c r="AH477" s="93">
        <v>50.617930000000001</v>
      </c>
    </row>
    <row r="478" spans="1:34" ht="11.25" customHeight="1">
      <c r="A478" s="1">
        <v>42479</v>
      </c>
      <c r="B478" s="77">
        <v>3216</v>
      </c>
      <c r="C478" s="78">
        <f t="shared" si="56"/>
        <v>128.45450831914656</v>
      </c>
      <c r="D478" s="78">
        <v>130</v>
      </c>
      <c r="E478" s="79"/>
      <c r="F478" s="80">
        <v>2195</v>
      </c>
      <c r="G478" s="81">
        <v>56.311846351663903</v>
      </c>
      <c r="H478" s="125">
        <f t="shared" si="52"/>
        <v>57</v>
      </c>
      <c r="I478" s="81">
        <v>57</v>
      </c>
      <c r="J478" s="94" t="s">
        <v>131</v>
      </c>
      <c r="K478" s="82">
        <v>2068</v>
      </c>
      <c r="L478" s="83">
        <f t="shared" si="50"/>
        <v>56.311846351663903</v>
      </c>
      <c r="M478" s="83">
        <v>58</v>
      </c>
      <c r="N478" s="84" t="s">
        <v>33</v>
      </c>
      <c r="O478" s="85">
        <f t="shared" si="51"/>
        <v>8.3768569977236087</v>
      </c>
      <c r="P478" s="86">
        <v>237.30473081370002</v>
      </c>
      <c r="Q478" s="86">
        <v>257</v>
      </c>
      <c r="R478" s="87" t="s">
        <v>132</v>
      </c>
      <c r="S478" s="110">
        <f t="shared" si="53"/>
        <v>2252.1410850000002</v>
      </c>
      <c r="T478" s="88">
        <v>57.01623</v>
      </c>
      <c r="U478" s="88">
        <v>73.7</v>
      </c>
      <c r="X478" s="90">
        <v>66.938424853779395</v>
      </c>
      <c r="Y478" s="91">
        <v>47.088961696178899</v>
      </c>
      <c r="Z478" s="91">
        <v>14.427121769188274</v>
      </c>
      <c r="AA478" s="92">
        <f t="shared" si="54"/>
        <v>128.45450831914656</v>
      </c>
      <c r="AC478" s="48">
        <v>42113</v>
      </c>
      <c r="AD478" s="78">
        <v>142.11648928981549</v>
      </c>
      <c r="AE478" s="81">
        <v>52.498488446296797</v>
      </c>
      <c r="AF478" s="83">
        <f t="shared" si="55"/>
        <v>52.498488446296797</v>
      </c>
      <c r="AG478" s="86">
        <v>240.38313694659999</v>
      </c>
      <c r="AH478" s="93">
        <v>50.11842</v>
      </c>
    </row>
    <row r="479" spans="1:34" ht="11.25" customHeight="1">
      <c r="A479" s="1">
        <v>42480</v>
      </c>
      <c r="B479" s="77">
        <v>3216</v>
      </c>
      <c r="C479" s="78">
        <f t="shared" si="56"/>
        <v>129.80457428060086</v>
      </c>
      <c r="D479" s="78">
        <v>130</v>
      </c>
      <c r="E479" s="79"/>
      <c r="F479" s="80">
        <v>2195</v>
      </c>
      <c r="G479" s="81">
        <v>57.019461458503002</v>
      </c>
      <c r="H479" s="125">
        <f t="shared" si="52"/>
        <v>57</v>
      </c>
      <c r="I479" s="81">
        <v>57</v>
      </c>
      <c r="J479" s="94" t="s">
        <v>131</v>
      </c>
      <c r="K479" s="82">
        <v>2068</v>
      </c>
      <c r="L479" s="83">
        <f t="shared" si="50"/>
        <v>57.019461458503002</v>
      </c>
      <c r="M479" s="83">
        <v>58</v>
      </c>
      <c r="N479" s="84" t="s">
        <v>33</v>
      </c>
      <c r="O479" s="85">
        <f t="shared" si="51"/>
        <v>8.3773831491267785</v>
      </c>
      <c r="P479" s="86">
        <v>237.31963595260001</v>
      </c>
      <c r="Q479" s="86">
        <v>257</v>
      </c>
      <c r="R479" s="87" t="s">
        <v>132</v>
      </c>
      <c r="S479" s="110">
        <f t="shared" si="53"/>
        <v>2270.945455</v>
      </c>
      <c r="T479" s="88">
        <v>57.492289999999997</v>
      </c>
      <c r="U479" s="88">
        <v>73.715000000000003</v>
      </c>
      <c r="X479" s="90">
        <v>70.119596808455199</v>
      </c>
      <c r="Y479" s="91">
        <v>51.6737791212243</v>
      </c>
      <c r="Z479" s="91">
        <v>8.0111983509213562</v>
      </c>
      <c r="AA479" s="92">
        <f t="shared" si="54"/>
        <v>129.80457428060086</v>
      </c>
      <c r="AC479" s="48">
        <v>42114</v>
      </c>
      <c r="AD479" s="78">
        <v>146.86342836197139</v>
      </c>
      <c r="AE479" s="81">
        <v>51.616828120908302</v>
      </c>
      <c r="AF479" s="83">
        <f t="shared" si="55"/>
        <v>51.616828120908302</v>
      </c>
      <c r="AG479" s="86">
        <v>237.11532063289999</v>
      </c>
      <c r="AH479" s="93">
        <v>50.707320000000003</v>
      </c>
    </row>
    <row r="480" spans="1:34" ht="11.25" customHeight="1">
      <c r="A480" s="1">
        <v>42481</v>
      </c>
      <c r="B480" s="77">
        <v>3216</v>
      </c>
      <c r="C480" s="78">
        <f t="shared" si="56"/>
        <v>133.81804870564304</v>
      </c>
      <c r="D480" s="78">
        <v>130</v>
      </c>
      <c r="E480" s="79"/>
      <c r="F480" s="80">
        <v>2195</v>
      </c>
      <c r="G480" s="81">
        <v>56.363838991633699</v>
      </c>
      <c r="H480" s="125">
        <f t="shared" si="52"/>
        <v>58</v>
      </c>
      <c r="I480" s="81">
        <v>60</v>
      </c>
      <c r="K480" s="82">
        <v>2068</v>
      </c>
      <c r="L480" s="83">
        <f t="shared" si="50"/>
        <v>56.363838991633699</v>
      </c>
      <c r="M480" s="83">
        <v>58</v>
      </c>
      <c r="N480" s="84" t="s">
        <v>33</v>
      </c>
      <c r="O480" s="85">
        <f t="shared" si="51"/>
        <v>8.5678790989857898</v>
      </c>
      <c r="P480" s="86">
        <v>242.71612178430001</v>
      </c>
      <c r="Q480" s="86">
        <v>257</v>
      </c>
      <c r="R480" s="87" t="s">
        <v>133</v>
      </c>
      <c r="S480" s="110">
        <f t="shared" si="53"/>
        <v>2235.7063200000002</v>
      </c>
      <c r="T480" s="88">
        <v>56.600160000000002</v>
      </c>
      <c r="U480" s="88">
        <v>73.715000000000003</v>
      </c>
      <c r="X480" s="90">
        <v>70.590232860273105</v>
      </c>
      <c r="Y480" s="91">
        <v>52.731648120304001</v>
      </c>
      <c r="Z480" s="91">
        <v>10.496167725065918</v>
      </c>
      <c r="AA480" s="92">
        <f t="shared" si="54"/>
        <v>133.81804870564304</v>
      </c>
      <c r="AC480" s="48">
        <v>42115</v>
      </c>
      <c r="AD480" s="78">
        <v>143.5233581229331</v>
      </c>
      <c r="AE480" s="81">
        <v>52.009473107842297</v>
      </c>
      <c r="AF480" s="83">
        <f t="shared" si="55"/>
        <v>52.009473107842297</v>
      </c>
      <c r="AG480" s="86">
        <v>238.4345751214</v>
      </c>
      <c r="AH480" s="93">
        <v>50.260849999999998</v>
      </c>
    </row>
    <row r="481" spans="1:34" ht="11.25" customHeight="1">
      <c r="A481" s="1">
        <v>42482</v>
      </c>
      <c r="B481" s="77">
        <v>3216</v>
      </c>
      <c r="C481" s="78">
        <f t="shared" si="56"/>
        <v>144.22239416808407</v>
      </c>
      <c r="D481" s="78">
        <v>130</v>
      </c>
      <c r="E481" s="79"/>
      <c r="F481" s="80">
        <v>2195</v>
      </c>
      <c r="G481" s="81">
        <v>56.798648337940399</v>
      </c>
      <c r="H481" s="125">
        <f t="shared" si="52"/>
        <v>58</v>
      </c>
      <c r="I481" s="81">
        <v>60</v>
      </c>
      <c r="K481" s="82">
        <v>2068</v>
      </c>
      <c r="L481" s="83">
        <f t="shared" si="50"/>
        <v>56.798648337940399</v>
      </c>
      <c r="M481" s="83">
        <v>58</v>
      </c>
      <c r="N481" s="84" t="s">
        <v>33</v>
      </c>
      <c r="O481" s="85">
        <f t="shared" si="51"/>
        <v>8.6853009355648307</v>
      </c>
      <c r="P481" s="86">
        <v>246.0425194211</v>
      </c>
      <c r="Q481" s="86">
        <v>258</v>
      </c>
      <c r="S481" s="110">
        <f t="shared" si="53"/>
        <v>2271.7544150000003</v>
      </c>
      <c r="T481" s="88">
        <v>57.512770000000003</v>
      </c>
      <c r="U481" s="88">
        <v>73.715000000000003</v>
      </c>
      <c r="X481" s="90">
        <v>74.262059343759205</v>
      </c>
      <c r="Y481" s="91">
        <v>53.213067883045198</v>
      </c>
      <c r="Z481" s="91">
        <v>16.747266941279655</v>
      </c>
      <c r="AA481" s="92">
        <f t="shared" si="54"/>
        <v>144.22239416808407</v>
      </c>
      <c r="AC481" s="48">
        <v>42116</v>
      </c>
      <c r="AD481" s="78">
        <v>141.9276182607756</v>
      </c>
      <c r="AE481" s="81">
        <v>53.162927206743802</v>
      </c>
      <c r="AF481" s="83">
        <f t="shared" si="55"/>
        <v>53.162927206743802</v>
      </c>
      <c r="AG481" s="86">
        <v>235.87486934489996</v>
      </c>
      <c r="AH481" s="93">
        <v>50.611960000000003</v>
      </c>
    </row>
    <row r="482" spans="1:34" ht="11.25" customHeight="1">
      <c r="A482" s="1">
        <v>42483</v>
      </c>
      <c r="B482" s="77">
        <v>3216</v>
      </c>
      <c r="C482" s="78">
        <f t="shared" si="56"/>
        <v>142.82181927977396</v>
      </c>
      <c r="D482" s="78">
        <v>123</v>
      </c>
      <c r="E482" s="79" t="s">
        <v>134</v>
      </c>
      <c r="F482" s="80">
        <v>2195</v>
      </c>
      <c r="G482" s="81">
        <v>57.902050111923202</v>
      </c>
      <c r="H482" s="125">
        <f t="shared" si="52"/>
        <v>60</v>
      </c>
      <c r="I482" s="81">
        <v>60</v>
      </c>
      <c r="K482" s="82">
        <v>2068</v>
      </c>
      <c r="L482" s="83">
        <f t="shared" si="50"/>
        <v>57.902050111923202</v>
      </c>
      <c r="M482" s="83">
        <v>66</v>
      </c>
      <c r="O482" s="85">
        <f t="shared" si="51"/>
        <v>8.8172294139087199</v>
      </c>
      <c r="P482" s="86">
        <v>249.77987008240004</v>
      </c>
      <c r="Q482" s="86">
        <v>258</v>
      </c>
      <c r="S482" s="110">
        <f t="shared" si="53"/>
        <v>2268.72516</v>
      </c>
      <c r="T482" s="88">
        <v>57.436079999999997</v>
      </c>
      <c r="U482" s="88">
        <v>73.715000000000003</v>
      </c>
      <c r="X482" s="90">
        <v>77.675259611126293</v>
      </c>
      <c r="Y482" s="91">
        <v>50.706241841475503</v>
      </c>
      <c r="Z482" s="91">
        <v>14.440317827172153</v>
      </c>
      <c r="AA482" s="92">
        <f t="shared" si="54"/>
        <v>142.82181927977396</v>
      </c>
      <c r="AC482" s="48">
        <v>42117</v>
      </c>
      <c r="AD482" s="78">
        <v>145.80000000000001</v>
      </c>
      <c r="AE482" s="81">
        <v>53.3</v>
      </c>
      <c r="AF482" s="83">
        <f t="shared" si="55"/>
        <v>53.3</v>
      </c>
      <c r="AG482" s="86">
        <v>236.07222856800001</v>
      </c>
      <c r="AH482" s="93">
        <v>50.784979999999997</v>
      </c>
    </row>
    <row r="483" spans="1:34" ht="11.25" customHeight="1">
      <c r="A483" s="1">
        <v>42484</v>
      </c>
      <c r="B483" s="77">
        <v>3216</v>
      </c>
      <c r="C483" s="78">
        <f t="shared" si="56"/>
        <v>135.16355554214161</v>
      </c>
      <c r="D483" s="78">
        <v>123</v>
      </c>
      <c r="E483" s="79" t="s">
        <v>134</v>
      </c>
      <c r="F483" s="80">
        <v>2195</v>
      </c>
      <c r="G483" s="81">
        <v>57.3863111663238</v>
      </c>
      <c r="H483" s="125">
        <f t="shared" si="52"/>
        <v>60</v>
      </c>
      <c r="I483" s="81">
        <v>60</v>
      </c>
      <c r="K483" s="82">
        <v>2068</v>
      </c>
      <c r="L483" s="83">
        <f t="shared" si="50"/>
        <v>57.3863111663238</v>
      </c>
      <c r="M483" s="83">
        <v>66</v>
      </c>
      <c r="O483" s="85">
        <f t="shared" si="51"/>
        <v>8.7073098723014581</v>
      </c>
      <c r="P483" s="86">
        <v>246.66600204819994</v>
      </c>
      <c r="Q483" s="86">
        <v>258</v>
      </c>
      <c r="S483" s="110">
        <f t="shared" si="53"/>
        <v>2252.40218</v>
      </c>
      <c r="T483" s="88">
        <v>57.022840000000002</v>
      </c>
      <c r="U483" s="88">
        <v>73.715000000000003</v>
      </c>
      <c r="X483" s="90">
        <v>74.708445981431296</v>
      </c>
      <c r="Y483" s="91">
        <v>47.153295319033802</v>
      </c>
      <c r="Z483" s="91">
        <v>13.301814241676517</v>
      </c>
      <c r="AA483" s="92">
        <f t="shared" si="54"/>
        <v>135.16355554214161</v>
      </c>
      <c r="AC483" s="48">
        <v>42118</v>
      </c>
      <c r="AD483" s="78">
        <v>145.69999999999999</v>
      </c>
      <c r="AE483" s="81">
        <v>52.9</v>
      </c>
      <c r="AF483" s="83">
        <f t="shared" si="55"/>
        <v>52.9</v>
      </c>
      <c r="AG483" s="86">
        <v>236.52247613980001</v>
      </c>
      <c r="AH483" s="93">
        <v>51.136859999999999</v>
      </c>
    </row>
    <row r="484" spans="1:34" ht="11.25" customHeight="1">
      <c r="A484" s="1">
        <v>42485</v>
      </c>
      <c r="B484" s="77">
        <v>3216</v>
      </c>
      <c r="C484" s="78">
        <f t="shared" si="56"/>
        <v>131.0847997669087</v>
      </c>
      <c r="D484" s="78">
        <v>123</v>
      </c>
      <c r="E484" s="79" t="s">
        <v>135</v>
      </c>
      <c r="F484" s="80">
        <v>2195</v>
      </c>
      <c r="G484" s="81">
        <v>57.310579326196603</v>
      </c>
      <c r="H484" s="125">
        <f t="shared" si="52"/>
        <v>58</v>
      </c>
      <c r="I484" s="81">
        <v>58</v>
      </c>
      <c r="J484" s="94" t="s">
        <v>136</v>
      </c>
      <c r="K484" s="82">
        <v>2068</v>
      </c>
      <c r="L484" s="83">
        <f t="shared" si="50"/>
        <v>57.310579326196603</v>
      </c>
      <c r="M484" s="83">
        <v>66</v>
      </c>
      <c r="O484" s="85">
        <f t="shared" si="51"/>
        <v>8.6882319916292392</v>
      </c>
      <c r="P484" s="86">
        <v>246.12555217080003</v>
      </c>
      <c r="Q484" s="86">
        <v>258</v>
      </c>
      <c r="R484" s="87" t="s">
        <v>137</v>
      </c>
      <c r="S484" s="110">
        <f t="shared" si="53"/>
        <v>2270.7550650000003</v>
      </c>
      <c r="T484" s="88">
        <v>57.487470000000002</v>
      </c>
      <c r="U484" s="88">
        <v>73.715000000000003</v>
      </c>
      <c r="X484" s="90">
        <v>70.141195468311906</v>
      </c>
      <c r="Y484" s="91">
        <v>48.957018455691902</v>
      </c>
      <c r="Z484" s="91">
        <v>11.986585842904912</v>
      </c>
      <c r="AA484" s="92">
        <f t="shared" si="54"/>
        <v>131.0847997669087</v>
      </c>
      <c r="AC484" s="48">
        <v>42119</v>
      </c>
      <c r="AD484" s="78">
        <v>146.6</v>
      </c>
      <c r="AE484" s="81">
        <v>54.2</v>
      </c>
      <c r="AF484" s="83">
        <f t="shared" si="55"/>
        <v>54.2</v>
      </c>
      <c r="AG484" s="86">
        <v>237.19743147969999</v>
      </c>
      <c r="AH484" s="93">
        <v>50.555979999999998</v>
      </c>
    </row>
    <row r="485" spans="1:34" ht="11.25" customHeight="1">
      <c r="A485" s="1">
        <v>42486</v>
      </c>
      <c r="B485" s="77">
        <v>3216</v>
      </c>
      <c r="C485" s="78">
        <f t="shared" si="56"/>
        <v>133.70364325282949</v>
      </c>
      <c r="D485" s="78">
        <v>123</v>
      </c>
      <c r="E485" s="79" t="s">
        <v>135</v>
      </c>
      <c r="F485" s="80">
        <v>2195</v>
      </c>
      <c r="G485" s="81">
        <v>57.927858357897399</v>
      </c>
      <c r="H485" s="125">
        <f t="shared" si="52"/>
        <v>58</v>
      </c>
      <c r="I485" s="81">
        <v>58</v>
      </c>
      <c r="J485" s="94" t="s">
        <v>136</v>
      </c>
      <c r="K485" s="82">
        <v>2068</v>
      </c>
      <c r="L485" s="83">
        <f t="shared" si="50"/>
        <v>57.927858357897399</v>
      </c>
      <c r="M485" s="83">
        <v>66</v>
      </c>
      <c r="O485" s="85">
        <f t="shared" si="51"/>
        <v>8.8496384655066294</v>
      </c>
      <c r="P485" s="86">
        <v>250.6979735271</v>
      </c>
      <c r="Q485" s="86">
        <v>258</v>
      </c>
      <c r="R485" s="87" t="s">
        <v>231</v>
      </c>
      <c r="S485" s="110">
        <f t="shared" si="53"/>
        <v>2259.037785</v>
      </c>
      <c r="T485" s="88">
        <v>57.190829999999998</v>
      </c>
      <c r="U485" s="88">
        <v>71</v>
      </c>
      <c r="V485" s="89" t="s">
        <v>138</v>
      </c>
      <c r="X485" s="90">
        <v>71.443854786704605</v>
      </c>
      <c r="Y485" s="91">
        <v>48.296216482773701</v>
      </c>
      <c r="Z485" s="91">
        <v>13.963571983351196</v>
      </c>
      <c r="AA485" s="92">
        <f t="shared" si="54"/>
        <v>133.70364325282949</v>
      </c>
      <c r="AC485" s="48">
        <v>42120</v>
      </c>
      <c r="AD485" s="78">
        <v>142.5</v>
      </c>
      <c r="AE485" s="81">
        <v>54.6</v>
      </c>
      <c r="AF485" s="83">
        <f t="shared" si="55"/>
        <v>54.6</v>
      </c>
      <c r="AG485" s="86">
        <v>237.62065116339997</v>
      </c>
      <c r="AH485" s="93">
        <v>50.121090000000002</v>
      </c>
    </row>
    <row r="486" spans="1:34" ht="11.25" customHeight="1">
      <c r="A486" s="1">
        <v>42487</v>
      </c>
      <c r="B486" s="77">
        <v>3216</v>
      </c>
      <c r="C486" s="78">
        <f t="shared" si="56"/>
        <v>137.58330787678176</v>
      </c>
      <c r="D486" s="78">
        <v>123</v>
      </c>
      <c r="E486" s="79" t="s">
        <v>135</v>
      </c>
      <c r="F486" s="80">
        <v>2195</v>
      </c>
      <c r="G486" s="81">
        <v>58.667645177147598</v>
      </c>
      <c r="H486" s="125">
        <f t="shared" si="52"/>
        <v>58</v>
      </c>
      <c r="I486" s="81">
        <v>58</v>
      </c>
      <c r="J486" s="94" t="s">
        <v>136</v>
      </c>
      <c r="K486" s="82">
        <v>2068</v>
      </c>
      <c r="L486" s="83">
        <f t="shared" si="50"/>
        <v>58.667645177147598</v>
      </c>
      <c r="M486" s="83">
        <v>66</v>
      </c>
      <c r="O486" s="85">
        <f t="shared" si="51"/>
        <v>8.7867165982080504</v>
      </c>
      <c r="P486" s="86">
        <v>248.91548436850002</v>
      </c>
      <c r="Q486" s="86">
        <v>258</v>
      </c>
      <c r="R486" s="87" t="s">
        <v>137</v>
      </c>
      <c r="S486" s="110">
        <f t="shared" si="53"/>
        <v>2214.9281349999997</v>
      </c>
      <c r="T486" s="88">
        <v>56.074129999999997</v>
      </c>
      <c r="U486" s="88">
        <v>71</v>
      </c>
      <c r="V486" s="89" t="s">
        <v>139</v>
      </c>
      <c r="X486" s="90">
        <v>71.619143746915697</v>
      </c>
      <c r="Y486" s="91">
        <v>49.840718578156697</v>
      </c>
      <c r="Z486" s="91">
        <v>16.123445551709374</v>
      </c>
      <c r="AA486" s="92">
        <f t="shared" si="54"/>
        <v>137.58330787678176</v>
      </c>
      <c r="AC486" s="48">
        <v>42121</v>
      </c>
      <c r="AD486" s="78">
        <v>140.1</v>
      </c>
      <c r="AE486" s="81">
        <v>54.4</v>
      </c>
      <c r="AF486" s="83">
        <f t="shared" si="55"/>
        <v>54.4</v>
      </c>
      <c r="AG486" s="86">
        <v>236.57781907099999</v>
      </c>
      <c r="AH486" s="93">
        <v>48.84637</v>
      </c>
    </row>
    <row r="487" spans="1:34" ht="11.25" customHeight="1">
      <c r="A487" s="1">
        <v>42488</v>
      </c>
      <c r="B487" s="77">
        <v>3216</v>
      </c>
      <c r="C487" s="78">
        <f t="shared" si="56"/>
        <v>143.62697108062434</v>
      </c>
      <c r="D487" s="78">
        <v>123</v>
      </c>
      <c r="E487" s="79" t="s">
        <v>135</v>
      </c>
      <c r="F487" s="80">
        <v>2195</v>
      </c>
      <c r="G487" s="81">
        <v>58.295945119937997</v>
      </c>
      <c r="H487" s="125">
        <f t="shared" si="52"/>
        <v>58</v>
      </c>
      <c r="I487" s="81">
        <v>58</v>
      </c>
      <c r="J487" s="94" t="s">
        <v>136</v>
      </c>
      <c r="K487" s="82">
        <v>2068</v>
      </c>
      <c r="L487" s="83">
        <f t="shared" si="50"/>
        <v>58.295945119937997</v>
      </c>
      <c r="M487" s="83">
        <v>66</v>
      </c>
      <c r="O487" s="85">
        <f t="shared" si="51"/>
        <v>8.9167245430081206</v>
      </c>
      <c r="P487" s="86">
        <v>252.59842898040003</v>
      </c>
      <c r="Q487" s="86">
        <v>258</v>
      </c>
      <c r="R487" s="87" t="s">
        <v>137</v>
      </c>
      <c r="S487" s="110">
        <f t="shared" si="53"/>
        <v>2169.6275599999999</v>
      </c>
      <c r="T487" s="88">
        <v>54.927280000000003</v>
      </c>
      <c r="U487" s="88">
        <v>71</v>
      </c>
      <c r="V487" s="89" t="s">
        <v>139</v>
      </c>
      <c r="X487" s="90">
        <v>71.403924210462407</v>
      </c>
      <c r="Y487" s="91">
        <v>52.706791355998597</v>
      </c>
      <c r="Z487" s="91">
        <v>19.516255514163348</v>
      </c>
      <c r="AA487" s="92">
        <f t="shared" si="54"/>
        <v>143.62697108062434</v>
      </c>
      <c r="AC487" s="48">
        <v>42122</v>
      </c>
      <c r="AD487" s="78">
        <v>141</v>
      </c>
      <c r="AE487" s="81">
        <v>53.9</v>
      </c>
      <c r="AF487" s="83">
        <f t="shared" si="55"/>
        <v>53.9</v>
      </c>
      <c r="AG487" s="86">
        <v>232.79079545090005</v>
      </c>
      <c r="AH487" s="93">
        <v>48.7986</v>
      </c>
    </row>
    <row r="488" spans="1:34" ht="11.25" customHeight="1">
      <c r="A488" s="1">
        <v>42489</v>
      </c>
      <c r="B488" s="77">
        <v>3216</v>
      </c>
      <c r="C488" s="78">
        <f t="shared" si="56"/>
        <v>145.72217282596822</v>
      </c>
      <c r="D488" s="78">
        <v>123</v>
      </c>
      <c r="E488" s="79" t="s">
        <v>135</v>
      </c>
      <c r="F488" s="80">
        <v>2195</v>
      </c>
      <c r="G488" s="81">
        <v>59.190947283475403</v>
      </c>
      <c r="H488" s="125">
        <f t="shared" si="52"/>
        <v>60</v>
      </c>
      <c r="I488" s="81">
        <v>60</v>
      </c>
      <c r="K488" s="82">
        <v>2068</v>
      </c>
      <c r="L488" s="83">
        <f t="shared" si="50"/>
        <v>59.190947283475403</v>
      </c>
      <c r="M488" s="83">
        <v>66</v>
      </c>
      <c r="O488" s="85">
        <f t="shared" si="51"/>
        <v>8.8763426076694483</v>
      </c>
      <c r="P488" s="86">
        <v>251.4544648065</v>
      </c>
      <c r="Q488" s="86">
        <v>258</v>
      </c>
      <c r="R488" s="87" t="s">
        <v>137</v>
      </c>
      <c r="S488" s="110">
        <f t="shared" si="53"/>
        <v>2213.89284</v>
      </c>
      <c r="T488" s="88">
        <v>56.047919999999998</v>
      </c>
      <c r="U488" s="88">
        <v>71</v>
      </c>
      <c r="V488" s="89" t="s">
        <v>139</v>
      </c>
      <c r="X488" s="90">
        <v>70.973098399180301</v>
      </c>
      <c r="Y488" s="91">
        <v>54.1134027560527</v>
      </c>
      <c r="Z488" s="91">
        <v>20.63567167073521</v>
      </c>
      <c r="AA488" s="92">
        <f t="shared" si="54"/>
        <v>145.72217282596822</v>
      </c>
      <c r="AC488" s="48">
        <v>42123</v>
      </c>
      <c r="AD488" s="78">
        <v>137.9</v>
      </c>
      <c r="AE488" s="81">
        <v>53.2</v>
      </c>
      <c r="AF488" s="83">
        <f t="shared" si="55"/>
        <v>53.2</v>
      </c>
      <c r="AG488" s="86">
        <v>233.7030050242</v>
      </c>
      <c r="AH488" s="93">
        <v>48.51981</v>
      </c>
    </row>
    <row r="489" spans="1:34" ht="11.25" customHeight="1">
      <c r="A489" s="1">
        <v>42490</v>
      </c>
      <c r="B489" s="77">
        <v>3216</v>
      </c>
      <c r="C489" s="78">
        <f t="shared" si="56"/>
        <v>144.99216636814063</v>
      </c>
      <c r="D489" s="78">
        <v>130</v>
      </c>
      <c r="E489" s="79"/>
      <c r="F489" s="80">
        <v>2195</v>
      </c>
      <c r="G489" s="81">
        <v>61.2773551576513</v>
      </c>
      <c r="H489" s="125">
        <f t="shared" si="52"/>
        <v>60</v>
      </c>
      <c r="I489" s="81">
        <v>60</v>
      </c>
      <c r="K489" s="82">
        <v>2068</v>
      </c>
      <c r="L489" s="83">
        <f t="shared" si="50"/>
        <v>61.2773551576513</v>
      </c>
      <c r="M489" s="83">
        <v>66</v>
      </c>
      <c r="O489" s="85">
        <f t="shared" si="51"/>
        <v>8.7694940628697005</v>
      </c>
      <c r="P489" s="86">
        <v>248.42759384900003</v>
      </c>
      <c r="Q489" s="86">
        <v>255</v>
      </c>
      <c r="S489" s="110">
        <f t="shared" si="53"/>
        <v>2227.4488449999999</v>
      </c>
      <c r="T489" s="88">
        <v>56.391109999999998</v>
      </c>
      <c r="U489" s="88">
        <v>71</v>
      </c>
      <c r="V489" s="89" t="s">
        <v>139</v>
      </c>
      <c r="X489" s="90">
        <v>70.891635898406506</v>
      </c>
      <c r="Y489" s="91">
        <v>54.195330318178797</v>
      </c>
      <c r="Z489" s="91">
        <v>19.905200151555338</v>
      </c>
      <c r="AA489" s="92">
        <f t="shared" si="54"/>
        <v>144.99216636814063</v>
      </c>
      <c r="AC489" s="48">
        <v>42124</v>
      </c>
      <c r="AD489" s="78">
        <v>143.1</v>
      </c>
      <c r="AE489" s="81">
        <v>55</v>
      </c>
      <c r="AF489" s="83">
        <f t="shared" si="55"/>
        <v>55</v>
      </c>
      <c r="AG489" s="86">
        <v>233.7575006582</v>
      </c>
      <c r="AH489" s="93">
        <v>48.251690000000004</v>
      </c>
    </row>
    <row r="490" spans="1:34" ht="11.25" customHeight="1">
      <c r="A490" s="1">
        <v>42491</v>
      </c>
      <c r="B490" s="77">
        <v>3374</v>
      </c>
      <c r="C490" s="78">
        <f t="shared" si="56"/>
        <v>141.65197179702912</v>
      </c>
      <c r="D490" s="78">
        <v>131</v>
      </c>
      <c r="E490" s="79"/>
      <c r="F490" s="80">
        <v>2163</v>
      </c>
      <c r="G490" s="81">
        <v>61.400745865853899</v>
      </c>
      <c r="H490" s="125">
        <f t="shared" si="52"/>
        <v>60</v>
      </c>
      <c r="I490" s="81">
        <v>60</v>
      </c>
      <c r="K490" s="82">
        <v>2105</v>
      </c>
      <c r="L490" s="83">
        <f t="shared" si="50"/>
        <v>61.400745865853899</v>
      </c>
      <c r="M490" s="83">
        <v>65</v>
      </c>
      <c r="O490" s="85">
        <f t="shared" si="51"/>
        <v>8.8471557667089193</v>
      </c>
      <c r="P490" s="86">
        <v>250.62764211640001</v>
      </c>
      <c r="Q490" s="86">
        <v>258</v>
      </c>
      <c r="S490" s="110">
        <f t="shared" si="53"/>
        <v>2210.9536450000001</v>
      </c>
      <c r="T490" s="88">
        <v>55.973509999999997</v>
      </c>
      <c r="U490" s="88">
        <v>71</v>
      </c>
      <c r="V490" s="89" t="s">
        <v>139</v>
      </c>
      <c r="X490" s="90">
        <v>70.502501474045999</v>
      </c>
      <c r="Y490" s="91">
        <v>53.482438822404703</v>
      </c>
      <c r="Z490" s="91">
        <v>17.667031500578428</v>
      </c>
      <c r="AA490" s="92">
        <f t="shared" si="54"/>
        <v>141.65197179702912</v>
      </c>
      <c r="AC490" s="48">
        <v>42125</v>
      </c>
      <c r="AD490" s="78">
        <v>142.9</v>
      </c>
      <c r="AE490" s="81">
        <v>55.8</v>
      </c>
      <c r="AF490" s="83">
        <f t="shared" si="55"/>
        <v>55.8</v>
      </c>
      <c r="AG490" s="86">
        <v>238.77586300750008</v>
      </c>
      <c r="AH490" s="93">
        <v>48.310369999999999</v>
      </c>
    </row>
    <row r="491" spans="1:34" ht="11.25" customHeight="1">
      <c r="A491" s="1">
        <v>42492</v>
      </c>
      <c r="B491" s="77">
        <v>3374</v>
      </c>
      <c r="C491" s="78">
        <f t="shared" si="56"/>
        <v>142.01116132362904</v>
      </c>
      <c r="D491" s="78">
        <v>131</v>
      </c>
      <c r="E491" s="79"/>
      <c r="F491" s="80">
        <v>2163</v>
      </c>
      <c r="G491" s="81">
        <v>59.389194539074097</v>
      </c>
      <c r="H491" s="125">
        <f t="shared" si="52"/>
        <v>60</v>
      </c>
      <c r="I491" s="81">
        <v>60</v>
      </c>
      <c r="K491" s="82">
        <v>2105</v>
      </c>
      <c r="L491" s="83">
        <f t="shared" si="50"/>
        <v>59.389194539074097</v>
      </c>
      <c r="M491" s="83">
        <v>61</v>
      </c>
      <c r="N491" s="84" t="s">
        <v>140</v>
      </c>
      <c r="O491" s="85">
        <f t="shared" si="51"/>
        <v>8.6778139647925379</v>
      </c>
      <c r="P491" s="86">
        <v>245.83042393179997</v>
      </c>
      <c r="Q491" s="86">
        <v>258</v>
      </c>
      <c r="S491" s="110">
        <f t="shared" si="53"/>
        <v>2179.4306700000002</v>
      </c>
      <c r="T491" s="88">
        <v>55.175460000000001</v>
      </c>
      <c r="U491" s="88">
        <v>73.927999999999997</v>
      </c>
      <c r="V491" s="89" t="s">
        <v>217</v>
      </c>
      <c r="X491" s="90">
        <v>72.953552010076507</v>
      </c>
      <c r="Y491" s="91">
        <v>52.123489537297203</v>
      </c>
      <c r="Z491" s="91">
        <v>16.934119776255322</v>
      </c>
      <c r="AA491" s="92">
        <f t="shared" si="54"/>
        <v>142.01116132362904</v>
      </c>
      <c r="AC491" s="48">
        <v>42126</v>
      </c>
      <c r="AD491" s="78">
        <v>141</v>
      </c>
      <c r="AE491" s="81">
        <v>51.5</v>
      </c>
      <c r="AF491" s="83">
        <f t="shared" si="55"/>
        <v>51.5</v>
      </c>
      <c r="AG491" s="86">
        <v>240.2881151197</v>
      </c>
      <c r="AH491" s="93">
        <v>48.285029999999999</v>
      </c>
    </row>
    <row r="492" spans="1:34" ht="11.25" customHeight="1">
      <c r="A492" s="1">
        <v>42493</v>
      </c>
      <c r="B492" s="77">
        <v>3374</v>
      </c>
      <c r="C492" s="78">
        <f t="shared" si="56"/>
        <v>144.90704517942441</v>
      </c>
      <c r="D492" s="78">
        <v>131</v>
      </c>
      <c r="E492" s="79"/>
      <c r="F492" s="80">
        <v>2163</v>
      </c>
      <c r="G492" s="81">
        <v>60.699487326754102</v>
      </c>
      <c r="H492" s="125">
        <f t="shared" si="52"/>
        <v>60</v>
      </c>
      <c r="I492" s="81">
        <v>60</v>
      </c>
      <c r="K492" s="82">
        <v>2105</v>
      </c>
      <c r="L492" s="83">
        <f t="shared" si="50"/>
        <v>60.699487326754102</v>
      </c>
      <c r="M492" s="83">
        <v>61</v>
      </c>
      <c r="N492" s="84" t="s">
        <v>140</v>
      </c>
      <c r="O492" s="85">
        <f t="shared" si="51"/>
        <v>8.4190781131918104</v>
      </c>
      <c r="P492" s="86">
        <v>238.50079640770002</v>
      </c>
      <c r="Q492" s="86">
        <v>258</v>
      </c>
      <c r="S492" s="110">
        <f t="shared" si="53"/>
        <v>2054.23621</v>
      </c>
      <c r="T492" s="88">
        <v>52.005980000000001</v>
      </c>
      <c r="U492" s="88">
        <v>73.927999999999997</v>
      </c>
      <c r="V492" s="89" t="s">
        <v>217</v>
      </c>
      <c r="X492" s="90">
        <v>73.227363569012795</v>
      </c>
      <c r="Y492" s="91">
        <v>54.110336957160897</v>
      </c>
      <c r="Z492" s="91">
        <v>17.569344653250738</v>
      </c>
      <c r="AA492" s="92">
        <f t="shared" si="54"/>
        <v>144.90704517942441</v>
      </c>
      <c r="AC492" s="48">
        <v>42127</v>
      </c>
      <c r="AD492" s="78">
        <v>142.10000000000002</v>
      </c>
      <c r="AE492" s="81">
        <v>50.9</v>
      </c>
      <c r="AF492" s="83">
        <f t="shared" si="55"/>
        <v>50.9</v>
      </c>
      <c r="AG492" s="86">
        <v>242.28460765760002</v>
      </c>
      <c r="AH492" s="93">
        <v>48.182969999999997</v>
      </c>
    </row>
    <row r="493" spans="1:34" ht="11.25" customHeight="1">
      <c r="A493" s="1">
        <v>42494</v>
      </c>
      <c r="B493" s="77">
        <v>3374</v>
      </c>
      <c r="C493" s="78">
        <f t="shared" si="56"/>
        <v>135.11839894054484</v>
      </c>
      <c r="D493" s="78">
        <v>131</v>
      </c>
      <c r="E493" s="79"/>
      <c r="F493" s="80">
        <v>2163</v>
      </c>
      <c r="G493" s="81">
        <v>59.555206196693099</v>
      </c>
      <c r="H493" s="125">
        <f t="shared" si="52"/>
        <v>60</v>
      </c>
      <c r="I493" s="81">
        <v>60</v>
      </c>
      <c r="K493" s="82">
        <v>2105</v>
      </c>
      <c r="L493" s="83">
        <f t="shared" si="50"/>
        <v>59.555206196693099</v>
      </c>
      <c r="M493" s="83">
        <v>61</v>
      </c>
      <c r="N493" s="84" t="s">
        <v>140</v>
      </c>
      <c r="O493" s="85">
        <f t="shared" si="51"/>
        <v>8.4512337723882194</v>
      </c>
      <c r="P493" s="86">
        <v>239.4117215974</v>
      </c>
      <c r="Q493" s="86">
        <v>258</v>
      </c>
      <c r="S493" s="110">
        <f t="shared" si="53"/>
        <v>1770.997953585</v>
      </c>
      <c r="T493" s="88">
        <v>44.835391229999999</v>
      </c>
      <c r="U493" s="88">
        <v>73.927999999999997</v>
      </c>
      <c r="V493" s="89" t="s">
        <v>217</v>
      </c>
      <c r="X493" s="90">
        <v>73.692778058755195</v>
      </c>
      <c r="Y493" s="91">
        <v>52.1787389410581</v>
      </c>
      <c r="Z493" s="91">
        <v>9.2468819407315284</v>
      </c>
      <c r="AA493" s="92">
        <f t="shared" si="54"/>
        <v>135.11839894054484</v>
      </c>
      <c r="AC493" s="48">
        <v>42128</v>
      </c>
      <c r="AD493" s="78">
        <v>139.6</v>
      </c>
      <c r="AE493" s="81">
        <v>51.4</v>
      </c>
      <c r="AF493" s="83">
        <f t="shared" si="55"/>
        <v>51.4</v>
      </c>
      <c r="AG493" s="86">
        <v>226.3487476311</v>
      </c>
      <c r="AH493" s="93">
        <v>46.470199999999998</v>
      </c>
    </row>
    <row r="494" spans="1:34" ht="11.25" customHeight="1">
      <c r="A494" s="1">
        <v>42495</v>
      </c>
      <c r="B494" s="77">
        <v>3374</v>
      </c>
      <c r="C494" s="78">
        <f t="shared" si="56"/>
        <v>143.14214517182833</v>
      </c>
      <c r="D494" s="78">
        <v>131</v>
      </c>
      <c r="E494" s="79"/>
      <c r="F494" s="80">
        <v>2163</v>
      </c>
      <c r="G494" s="81">
        <v>59.7408247362808</v>
      </c>
      <c r="H494" s="125">
        <f t="shared" si="52"/>
        <v>60</v>
      </c>
      <c r="I494" s="81">
        <v>60</v>
      </c>
      <c r="K494" s="82">
        <v>2105</v>
      </c>
      <c r="L494" s="83">
        <f t="shared" si="50"/>
        <v>59.7408247362808</v>
      </c>
      <c r="M494" s="83">
        <v>61</v>
      </c>
      <c r="N494" s="84" t="s">
        <v>140</v>
      </c>
      <c r="O494" s="85">
        <f t="shared" si="51"/>
        <v>8.5318053296963203</v>
      </c>
      <c r="P494" s="86">
        <v>241.69420197440002</v>
      </c>
      <c r="Q494" s="86">
        <v>258</v>
      </c>
      <c r="S494" s="110">
        <f t="shared" si="53"/>
        <v>1571.7539800000002</v>
      </c>
      <c r="T494" s="88">
        <v>39.791240000000002</v>
      </c>
      <c r="U494" s="88">
        <v>73.927999999999997</v>
      </c>
      <c r="V494" s="89" t="s">
        <v>217</v>
      </c>
      <c r="X494" s="90">
        <v>75.639593500067903</v>
      </c>
      <c r="Y494" s="91">
        <v>52.941983857861203</v>
      </c>
      <c r="Z494" s="91">
        <v>14.560567813899201</v>
      </c>
      <c r="AA494" s="92">
        <f t="shared" si="54"/>
        <v>143.14214517182833</v>
      </c>
      <c r="AC494" s="48">
        <v>42129</v>
      </c>
      <c r="AD494" s="78">
        <v>132.9</v>
      </c>
      <c r="AE494" s="81">
        <v>51.9</v>
      </c>
      <c r="AF494" s="83">
        <f t="shared" si="55"/>
        <v>51.9</v>
      </c>
      <c r="AG494" s="86">
        <v>221.65499507860002</v>
      </c>
      <c r="AH494" s="93">
        <v>46.919229999999999</v>
      </c>
    </row>
    <row r="495" spans="1:34" ht="11.25" customHeight="1">
      <c r="A495" s="1">
        <v>42496</v>
      </c>
      <c r="B495" s="77">
        <v>3374</v>
      </c>
      <c r="C495" s="78">
        <f t="shared" si="56"/>
        <v>154.16992110727176</v>
      </c>
      <c r="D495" s="78">
        <v>131</v>
      </c>
      <c r="E495" s="79"/>
      <c r="F495" s="80">
        <v>2163</v>
      </c>
      <c r="G495" s="81">
        <v>60.527334345025601</v>
      </c>
      <c r="H495" s="125">
        <f t="shared" si="52"/>
        <v>60</v>
      </c>
      <c r="I495" s="81">
        <v>60</v>
      </c>
      <c r="K495" s="82">
        <v>2105</v>
      </c>
      <c r="L495" s="83">
        <f t="shared" si="50"/>
        <v>60.527334345025601</v>
      </c>
      <c r="M495" s="83">
        <v>65</v>
      </c>
      <c r="O495" s="85">
        <f t="shared" si="51"/>
        <v>8.4165479247075297</v>
      </c>
      <c r="P495" s="86">
        <v>238.4291196801</v>
      </c>
      <c r="Q495" s="86">
        <v>258</v>
      </c>
      <c r="S495" s="110">
        <f t="shared" si="53"/>
        <v>1549.406855</v>
      </c>
      <c r="T495" s="88">
        <v>39.225490000000001</v>
      </c>
      <c r="U495" s="88">
        <v>73.927999999999997</v>
      </c>
      <c r="V495" s="89" t="s">
        <v>217</v>
      </c>
      <c r="X495" s="90">
        <v>76.446864044393806</v>
      </c>
      <c r="Y495" s="91">
        <v>53.620782194821899</v>
      </c>
      <c r="Z495" s="91">
        <v>24.102274868056035</v>
      </c>
      <c r="AA495" s="92">
        <f t="shared" si="54"/>
        <v>154.16992110727176</v>
      </c>
      <c r="AC495" s="48">
        <v>42130</v>
      </c>
      <c r="AD495" s="78">
        <v>131.69999999999999</v>
      </c>
      <c r="AE495" s="81">
        <v>51.7</v>
      </c>
      <c r="AF495" s="83">
        <f t="shared" si="55"/>
        <v>51.7</v>
      </c>
      <c r="AG495" s="86">
        <v>220.7639525118</v>
      </c>
      <c r="AH495" s="93">
        <v>49.207189999999997</v>
      </c>
    </row>
    <row r="496" spans="1:34" ht="11.25" customHeight="1">
      <c r="A496" s="1">
        <v>42497</v>
      </c>
      <c r="B496" s="77">
        <v>3374</v>
      </c>
      <c r="C496" s="78">
        <f t="shared" si="56"/>
        <v>152.73572837110933</v>
      </c>
      <c r="D496" s="78">
        <v>131</v>
      </c>
      <c r="E496" s="79"/>
      <c r="F496" s="80">
        <v>2163</v>
      </c>
      <c r="G496" s="81">
        <v>61.934492270396703</v>
      </c>
      <c r="H496" s="125">
        <f t="shared" si="52"/>
        <v>60</v>
      </c>
      <c r="I496" s="81">
        <v>60</v>
      </c>
      <c r="K496" s="82">
        <v>2105</v>
      </c>
      <c r="L496" s="83">
        <f t="shared" si="50"/>
        <v>61.934492270396703</v>
      </c>
      <c r="M496" s="83">
        <v>65</v>
      </c>
      <c r="O496" s="85">
        <f t="shared" si="51"/>
        <v>8.5026349366507681</v>
      </c>
      <c r="P496" s="86">
        <v>240.86784523089997</v>
      </c>
      <c r="Q496" s="86">
        <v>258</v>
      </c>
      <c r="S496" s="110">
        <f t="shared" si="53"/>
        <v>1319.2474650000001</v>
      </c>
      <c r="T496" s="88">
        <v>33.398670000000003</v>
      </c>
      <c r="U496" s="88">
        <v>73.927999999999997</v>
      </c>
      <c r="X496" s="90">
        <v>74.247468022767094</v>
      </c>
      <c r="Y496" s="91">
        <v>53.157554500413099</v>
      </c>
      <c r="Z496" s="91">
        <v>25.330705847929131</v>
      </c>
      <c r="AA496" s="92">
        <f t="shared" si="54"/>
        <v>152.73572837110933</v>
      </c>
      <c r="AC496" s="48">
        <v>42131</v>
      </c>
      <c r="AD496" s="78">
        <v>130.6</v>
      </c>
      <c r="AE496" s="81">
        <v>51.1</v>
      </c>
      <c r="AF496" s="83">
        <f t="shared" si="55"/>
        <v>51.1</v>
      </c>
      <c r="AG496" s="86">
        <v>219.08224039829997</v>
      </c>
      <c r="AH496" s="93">
        <v>50.162120000000002</v>
      </c>
    </row>
    <row r="497" spans="1:34" ht="11.25" customHeight="1">
      <c r="A497" s="1">
        <v>42498</v>
      </c>
      <c r="B497" s="77">
        <v>3374</v>
      </c>
      <c r="C497" s="78">
        <f t="shared" si="56"/>
        <v>153.12359045563571</v>
      </c>
      <c r="D497" s="78">
        <v>131</v>
      </c>
      <c r="E497" s="79"/>
      <c r="F497" s="80">
        <v>2163</v>
      </c>
      <c r="G497" s="81">
        <v>58.160045760585099</v>
      </c>
      <c r="H497" s="125">
        <f t="shared" si="52"/>
        <v>52</v>
      </c>
      <c r="I497" s="81">
        <v>52</v>
      </c>
      <c r="J497" s="94" t="s">
        <v>141</v>
      </c>
      <c r="K497" s="82">
        <v>2105</v>
      </c>
      <c r="L497" s="83">
        <f t="shared" si="50"/>
        <v>58.160045760585099</v>
      </c>
      <c r="M497" s="83">
        <v>65</v>
      </c>
      <c r="O497" s="85">
        <f t="shared" si="51"/>
        <v>8.4597683380729176</v>
      </c>
      <c r="P497" s="86">
        <v>239.65349399639993</v>
      </c>
      <c r="Q497" s="86">
        <v>258</v>
      </c>
      <c r="S497" s="110">
        <f t="shared" si="53"/>
        <v>1258.944</v>
      </c>
      <c r="T497" s="88">
        <v>31.872</v>
      </c>
      <c r="U497" s="88">
        <v>73.927999999999997</v>
      </c>
      <c r="V497" s="89" t="s">
        <v>218</v>
      </c>
      <c r="X497" s="90">
        <v>73.875004794002095</v>
      </c>
      <c r="Y497" s="91">
        <v>51.297432760223799</v>
      </c>
      <c r="Z497" s="91">
        <v>27.951152901409817</v>
      </c>
      <c r="AA497" s="92">
        <f t="shared" si="54"/>
        <v>153.12359045563571</v>
      </c>
      <c r="AC497" s="48">
        <v>42132</v>
      </c>
      <c r="AD497" s="78">
        <v>127.7</v>
      </c>
      <c r="AE497" s="81">
        <v>52.2</v>
      </c>
      <c r="AF497" s="83">
        <f t="shared" si="55"/>
        <v>52.2</v>
      </c>
      <c r="AG497" s="86">
        <v>236.44126172409997</v>
      </c>
      <c r="AH497" s="93">
        <v>49.995829999999998</v>
      </c>
    </row>
    <row r="498" spans="1:34" ht="11.25" customHeight="1">
      <c r="A498" s="1">
        <v>42499</v>
      </c>
      <c r="B498" s="77">
        <v>3374</v>
      </c>
      <c r="C498" s="78">
        <f t="shared" si="56"/>
        <v>161.84387936759143</v>
      </c>
      <c r="D498" s="78">
        <v>131</v>
      </c>
      <c r="E498" s="79"/>
      <c r="F498" s="80">
        <v>2163</v>
      </c>
      <c r="G498" s="81">
        <v>52.939549647899703</v>
      </c>
      <c r="H498" s="125">
        <f t="shared" si="52"/>
        <v>52</v>
      </c>
      <c r="I498" s="81">
        <v>52</v>
      </c>
      <c r="J498" s="94" t="s">
        <v>141</v>
      </c>
      <c r="K498" s="82">
        <v>2105</v>
      </c>
      <c r="L498" s="83">
        <f t="shared" si="50"/>
        <v>52.939549647899703</v>
      </c>
      <c r="M498" s="83">
        <v>55</v>
      </c>
      <c r="N498" s="84" t="s">
        <v>37</v>
      </c>
      <c r="O498" s="85">
        <f t="shared" si="51"/>
        <v>8.3363201671569005</v>
      </c>
      <c r="P498" s="86">
        <v>236.15637867300001</v>
      </c>
      <c r="Q498" s="86">
        <v>240</v>
      </c>
      <c r="R498" s="87" t="s">
        <v>218</v>
      </c>
      <c r="S498" s="110">
        <f t="shared" si="53"/>
        <v>1314.45019</v>
      </c>
      <c r="T498" s="88">
        <v>33.27722</v>
      </c>
      <c r="U498" s="88">
        <v>73.927999999999997</v>
      </c>
      <c r="V498" s="89" t="s">
        <v>218</v>
      </c>
      <c r="X498" s="90">
        <v>75.399850155493098</v>
      </c>
      <c r="Y498" s="91">
        <v>54.423180683398897</v>
      </c>
      <c r="Z498" s="91">
        <v>32.020848528699418</v>
      </c>
      <c r="AA498" s="92">
        <f t="shared" si="54"/>
        <v>161.84387936759143</v>
      </c>
      <c r="AC498" s="48">
        <v>42133</v>
      </c>
      <c r="AD498" s="78">
        <v>129.9</v>
      </c>
      <c r="AE498" s="81">
        <v>52.3</v>
      </c>
      <c r="AF498" s="83">
        <f t="shared" si="55"/>
        <v>52.3</v>
      </c>
      <c r="AG498" s="86">
        <v>238.0730480549</v>
      </c>
      <c r="AH498" s="93">
        <v>49.187730000000002</v>
      </c>
    </row>
    <row r="499" spans="1:34" ht="11.25" customHeight="1">
      <c r="A499" s="1">
        <v>42500</v>
      </c>
      <c r="B499" s="77">
        <v>3374</v>
      </c>
      <c r="C499" s="78">
        <f t="shared" si="56"/>
        <v>148.66821623157801</v>
      </c>
      <c r="D499" s="78">
        <v>120</v>
      </c>
      <c r="E499" s="79" t="s">
        <v>142</v>
      </c>
      <c r="F499" s="80">
        <v>2163</v>
      </c>
      <c r="G499" s="81">
        <v>46.216179684871101</v>
      </c>
      <c r="H499" s="125">
        <f t="shared" si="52"/>
        <v>52</v>
      </c>
      <c r="I499" s="81">
        <v>52</v>
      </c>
      <c r="J499" s="94" t="s">
        <v>141</v>
      </c>
      <c r="K499" s="82">
        <v>2105</v>
      </c>
      <c r="L499" s="83">
        <f t="shared" si="50"/>
        <v>46.216179684871101</v>
      </c>
      <c r="M499" s="83">
        <v>55</v>
      </c>
      <c r="N499" s="84" t="s">
        <v>37</v>
      </c>
      <c r="O499" s="85">
        <f t="shared" si="51"/>
        <v>7.8795861585764904</v>
      </c>
      <c r="P499" s="86">
        <v>223.21773820330003</v>
      </c>
      <c r="Q499" s="86">
        <v>240</v>
      </c>
      <c r="R499" s="87" t="s">
        <v>218</v>
      </c>
      <c r="S499" s="110">
        <f t="shared" si="53"/>
        <v>1369.7960099999998</v>
      </c>
      <c r="T499" s="88">
        <v>34.678379999999997</v>
      </c>
      <c r="U499" s="88">
        <v>73.927999999999997</v>
      </c>
      <c r="X499" s="90">
        <v>65.694867498140695</v>
      </c>
      <c r="Y499" s="91">
        <v>50.869676409948397</v>
      </c>
      <c r="Z499" s="91">
        <v>32.103672323488915</v>
      </c>
      <c r="AA499" s="92">
        <f t="shared" si="54"/>
        <v>148.66821623157801</v>
      </c>
      <c r="AC499" s="48">
        <v>42134</v>
      </c>
      <c r="AD499" s="78">
        <v>138.19999999999999</v>
      </c>
      <c r="AE499" s="81">
        <v>50.3</v>
      </c>
      <c r="AF499" s="83">
        <f t="shared" si="55"/>
        <v>50.3</v>
      </c>
      <c r="AG499" s="86">
        <v>235.18959446539998</v>
      </c>
      <c r="AH499" s="93">
        <v>48.494709999999998</v>
      </c>
    </row>
    <row r="500" spans="1:34" ht="11.25" customHeight="1">
      <c r="A500" s="1">
        <v>42501</v>
      </c>
      <c r="B500" s="77">
        <v>3374</v>
      </c>
      <c r="C500" s="78">
        <f t="shared" si="56"/>
        <v>137.16291814179536</v>
      </c>
      <c r="D500" s="78">
        <v>120</v>
      </c>
      <c r="E500" s="79" t="s">
        <v>142</v>
      </c>
      <c r="F500" s="80">
        <v>2163</v>
      </c>
      <c r="G500" s="81">
        <v>47.096429488394499</v>
      </c>
      <c r="H500" s="125">
        <f t="shared" si="52"/>
        <v>55</v>
      </c>
      <c r="I500" s="81">
        <v>60</v>
      </c>
      <c r="K500" s="82">
        <v>2105</v>
      </c>
      <c r="L500" s="83">
        <f t="shared" si="50"/>
        <v>47.096429488394499</v>
      </c>
      <c r="M500" s="83">
        <v>55</v>
      </c>
      <c r="N500" s="84" t="s">
        <v>37</v>
      </c>
      <c r="O500" s="85">
        <f t="shared" si="51"/>
        <v>7.5037910462383088</v>
      </c>
      <c r="P500" s="86">
        <v>212.57198431269998</v>
      </c>
      <c r="Q500" s="86">
        <v>215</v>
      </c>
      <c r="R500" s="87" t="s">
        <v>232</v>
      </c>
      <c r="S500" s="110">
        <f t="shared" si="53"/>
        <v>1398.3470050000001</v>
      </c>
      <c r="T500" s="88">
        <v>35.40119</v>
      </c>
      <c r="U500" s="88">
        <v>73.927999999999997</v>
      </c>
      <c r="V500" s="89" t="s">
        <v>219</v>
      </c>
      <c r="X500" s="90">
        <v>67.215901436839104</v>
      </c>
      <c r="Y500" s="91">
        <v>50.105578818897897</v>
      </c>
      <c r="Z500" s="91">
        <v>19.841437886058369</v>
      </c>
      <c r="AA500" s="92">
        <f t="shared" si="54"/>
        <v>137.16291814179536</v>
      </c>
      <c r="AC500" s="48">
        <v>42135</v>
      </c>
      <c r="AD500" s="78">
        <v>137.5</v>
      </c>
      <c r="AE500" s="81">
        <v>53</v>
      </c>
      <c r="AF500" s="83">
        <f t="shared" si="55"/>
        <v>53</v>
      </c>
      <c r="AG500" s="86">
        <v>223.26654510999998</v>
      </c>
      <c r="AH500" s="93">
        <v>48.184629999999999</v>
      </c>
    </row>
    <row r="501" spans="1:34" ht="11.25" customHeight="1">
      <c r="A501" s="1">
        <v>42502</v>
      </c>
      <c r="B501" s="77">
        <v>3374</v>
      </c>
      <c r="C501" s="78">
        <f t="shared" si="56"/>
        <v>139.58821601889537</v>
      </c>
      <c r="D501" s="78">
        <v>120</v>
      </c>
      <c r="E501" s="79" t="s">
        <v>142</v>
      </c>
      <c r="F501" s="80">
        <v>2163</v>
      </c>
      <c r="G501" s="81">
        <v>49.200068567795398</v>
      </c>
      <c r="H501" s="125">
        <f t="shared" si="52"/>
        <v>55</v>
      </c>
      <c r="I501" s="81">
        <v>60</v>
      </c>
      <c r="K501" s="82">
        <v>2105</v>
      </c>
      <c r="L501" s="83">
        <f t="shared" si="50"/>
        <v>49.200068567795398</v>
      </c>
      <c r="M501" s="83">
        <v>55</v>
      </c>
      <c r="N501" s="84" t="s">
        <v>37</v>
      </c>
      <c r="O501" s="85">
        <f t="shared" si="51"/>
        <v>8.07261905971143</v>
      </c>
      <c r="P501" s="86">
        <v>228.68609234310003</v>
      </c>
      <c r="Q501" s="86">
        <v>215</v>
      </c>
      <c r="R501" s="87" t="s">
        <v>232</v>
      </c>
      <c r="S501" s="110">
        <f t="shared" si="53"/>
        <v>1429.7759700000001</v>
      </c>
      <c r="T501" s="88">
        <v>36.196860000000001</v>
      </c>
      <c r="U501" s="88">
        <v>73.927999999999997</v>
      </c>
      <c r="V501" s="89" t="s">
        <v>219</v>
      </c>
      <c r="X501" s="90">
        <v>79.290623012016496</v>
      </c>
      <c r="Y501" s="91">
        <v>55.578514803126701</v>
      </c>
      <c r="Z501" s="91">
        <v>4.7190782037521757</v>
      </c>
      <c r="AA501" s="92">
        <f t="shared" si="54"/>
        <v>139.58821601889537</v>
      </c>
      <c r="AC501" s="48">
        <v>42136</v>
      </c>
      <c r="AD501" s="78">
        <v>131.19999999999999</v>
      </c>
      <c r="AE501" s="81">
        <v>51.9</v>
      </c>
      <c r="AF501" s="83">
        <f t="shared" si="55"/>
        <v>51.9</v>
      </c>
      <c r="AG501" s="86">
        <v>222.77511496259996</v>
      </c>
      <c r="AH501" s="93">
        <v>48.089570000000002</v>
      </c>
    </row>
    <row r="502" spans="1:34" ht="11.25" customHeight="1">
      <c r="A502" s="1">
        <v>42503</v>
      </c>
      <c r="B502" s="77">
        <v>3374</v>
      </c>
      <c r="C502" s="78">
        <f t="shared" si="56"/>
        <v>141.04132604232348</v>
      </c>
      <c r="D502" s="78">
        <v>120</v>
      </c>
      <c r="E502" s="79" t="s">
        <v>142</v>
      </c>
      <c r="F502" s="80">
        <v>2163</v>
      </c>
      <c r="G502" s="81">
        <v>55.454846864531604</v>
      </c>
      <c r="H502" s="125">
        <f t="shared" si="52"/>
        <v>55</v>
      </c>
      <c r="I502" s="81">
        <v>60</v>
      </c>
      <c r="K502" s="82">
        <v>2105</v>
      </c>
      <c r="L502" s="83">
        <f t="shared" si="50"/>
        <v>55.454846864531604</v>
      </c>
      <c r="M502" s="83">
        <v>55</v>
      </c>
      <c r="N502" s="84" t="s">
        <v>37</v>
      </c>
      <c r="O502" s="85">
        <f t="shared" si="51"/>
        <v>8.3893511842186683</v>
      </c>
      <c r="P502" s="86">
        <v>237.65867377390001</v>
      </c>
      <c r="Q502" s="86">
        <v>240</v>
      </c>
      <c r="S502" s="110">
        <f t="shared" si="53"/>
        <v>1480.84078</v>
      </c>
      <c r="T502" s="88">
        <v>37.489640000000001</v>
      </c>
      <c r="U502" s="88">
        <v>73.927999999999997</v>
      </c>
      <c r="V502" s="89" t="s">
        <v>219</v>
      </c>
      <c r="X502" s="90">
        <v>76.467297746994007</v>
      </c>
      <c r="Y502" s="91">
        <v>53.685644535140703</v>
      </c>
      <c r="Z502" s="91">
        <v>10.888383760188761</v>
      </c>
      <c r="AA502" s="92">
        <f t="shared" si="54"/>
        <v>141.04132604232348</v>
      </c>
      <c r="AC502" s="48">
        <v>42137</v>
      </c>
      <c r="AD502" s="78">
        <v>127.3</v>
      </c>
      <c r="AE502" s="81">
        <v>47.9</v>
      </c>
      <c r="AF502" s="83">
        <f t="shared" si="55"/>
        <v>47.9</v>
      </c>
      <c r="AG502" s="86">
        <v>225.70234940830002</v>
      </c>
      <c r="AH502" s="93">
        <v>48.030479999999997</v>
      </c>
    </row>
    <row r="503" spans="1:34" ht="11.25" customHeight="1">
      <c r="A503" s="1">
        <v>42504</v>
      </c>
      <c r="B503" s="77">
        <v>3374</v>
      </c>
      <c r="C503" s="78">
        <f t="shared" si="56"/>
        <v>149.64753103374389</v>
      </c>
      <c r="D503" s="78">
        <v>120</v>
      </c>
      <c r="E503" s="79" t="s">
        <v>142</v>
      </c>
      <c r="F503" s="80">
        <v>2163</v>
      </c>
      <c r="G503" s="81">
        <v>57.810106993608798</v>
      </c>
      <c r="H503" s="125">
        <f t="shared" si="52"/>
        <v>60</v>
      </c>
      <c r="I503" s="81">
        <v>60</v>
      </c>
      <c r="K503" s="82">
        <v>2105</v>
      </c>
      <c r="L503" s="83">
        <f t="shared" si="50"/>
        <v>57.810106993608798</v>
      </c>
      <c r="M503" s="83">
        <v>65</v>
      </c>
      <c r="O503" s="85">
        <f t="shared" si="51"/>
        <v>8.4997108876434169</v>
      </c>
      <c r="P503" s="86">
        <v>240.78501098139998</v>
      </c>
      <c r="Q503" s="86">
        <v>240</v>
      </c>
      <c r="S503" s="110">
        <f t="shared" si="53"/>
        <v>1539.3209249999998</v>
      </c>
      <c r="T503" s="88">
        <v>38.970149999999997</v>
      </c>
      <c r="U503" s="88">
        <v>73.927999999999997</v>
      </c>
      <c r="X503" s="90">
        <v>74.065505540032802</v>
      </c>
      <c r="Y503" s="91">
        <v>54.165752880589402</v>
      </c>
      <c r="Z503" s="91">
        <v>21.416272613121698</v>
      </c>
      <c r="AA503" s="92">
        <f t="shared" si="54"/>
        <v>149.64753103374389</v>
      </c>
      <c r="AC503" s="48">
        <v>42138</v>
      </c>
      <c r="AD503" s="78">
        <v>126.1</v>
      </c>
      <c r="AE503" s="81">
        <v>55.6</v>
      </c>
      <c r="AF503" s="83">
        <f t="shared" si="55"/>
        <v>55.6</v>
      </c>
      <c r="AG503" s="86">
        <v>225.94634045160004</v>
      </c>
      <c r="AH503" s="93">
        <v>48.258969999999998</v>
      </c>
    </row>
    <row r="504" spans="1:34" ht="11.25" customHeight="1">
      <c r="A504" s="1">
        <v>42505</v>
      </c>
      <c r="B504" s="77">
        <v>3374</v>
      </c>
      <c r="C504" s="78">
        <f t="shared" si="56"/>
        <v>151.65079087861344</v>
      </c>
      <c r="D504" s="78">
        <v>131</v>
      </c>
      <c r="E504" s="79"/>
      <c r="F504" s="80">
        <v>2163</v>
      </c>
      <c r="G504" s="81">
        <v>60.353891087473201</v>
      </c>
      <c r="H504" s="125">
        <f t="shared" si="52"/>
        <v>60</v>
      </c>
      <c r="I504" s="81">
        <v>60</v>
      </c>
      <c r="K504" s="82">
        <v>2105</v>
      </c>
      <c r="L504" s="83">
        <f t="shared" si="50"/>
        <v>60.353891087473201</v>
      </c>
      <c r="M504" s="83">
        <v>65</v>
      </c>
      <c r="O504" s="85">
        <f t="shared" si="51"/>
        <v>8.4268460993004215</v>
      </c>
      <c r="P504" s="86">
        <v>238.72085267140002</v>
      </c>
      <c r="Q504" s="86">
        <v>240</v>
      </c>
      <c r="S504" s="110">
        <f t="shared" si="53"/>
        <v>1540.333705</v>
      </c>
      <c r="T504" s="88">
        <v>38.99579</v>
      </c>
      <c r="U504" s="88">
        <v>73.927999999999997</v>
      </c>
      <c r="X504" s="90">
        <v>75.466323094776101</v>
      </c>
      <c r="Y504" s="91">
        <v>52.2865399727674</v>
      </c>
      <c r="Z504" s="91">
        <v>23.897927811069927</v>
      </c>
      <c r="AA504" s="92">
        <f t="shared" si="54"/>
        <v>151.65079087861344</v>
      </c>
      <c r="AC504" s="48">
        <v>42139</v>
      </c>
      <c r="AD504" s="78">
        <v>128</v>
      </c>
      <c r="AE504" s="81">
        <v>53.3</v>
      </c>
      <c r="AF504" s="83">
        <f t="shared" si="55"/>
        <v>53.3</v>
      </c>
      <c r="AG504" s="86">
        <v>230.34896935190002</v>
      </c>
      <c r="AH504" s="93">
        <v>48.90493</v>
      </c>
    </row>
    <row r="505" spans="1:34" ht="11.25" customHeight="1">
      <c r="A505" s="1">
        <v>42506</v>
      </c>
      <c r="B505" s="77">
        <v>3374</v>
      </c>
      <c r="C505" s="78">
        <f t="shared" si="56"/>
        <v>153.63123282087946</v>
      </c>
      <c r="D505" s="78">
        <v>131</v>
      </c>
      <c r="E505" s="79"/>
      <c r="F505" s="80">
        <v>2163</v>
      </c>
      <c r="G505" s="81">
        <v>58.274988950680402</v>
      </c>
      <c r="H505" s="125">
        <f t="shared" si="52"/>
        <v>60</v>
      </c>
      <c r="I505" s="81">
        <v>60</v>
      </c>
      <c r="K505" s="82">
        <v>2105</v>
      </c>
      <c r="L505" s="83">
        <f t="shared" si="50"/>
        <v>58.274988950680402</v>
      </c>
      <c r="M505" s="83">
        <v>65</v>
      </c>
      <c r="O505" s="85">
        <f t="shared" si="51"/>
        <v>8.3471738543797986</v>
      </c>
      <c r="P505" s="86">
        <v>236.463848566</v>
      </c>
      <c r="Q505" s="86">
        <v>240</v>
      </c>
      <c r="S505" s="110">
        <f t="shared" si="53"/>
        <v>1497.5872000000002</v>
      </c>
      <c r="T505" s="88">
        <v>37.913600000000002</v>
      </c>
      <c r="U505" s="88">
        <v>73.927999999999997</v>
      </c>
      <c r="X505" s="90">
        <v>76.588037835159199</v>
      </c>
      <c r="Y505" s="91">
        <v>53.029083653312597</v>
      </c>
      <c r="Z505" s="91">
        <v>24.014111332407648</v>
      </c>
      <c r="AA505" s="92">
        <f t="shared" si="54"/>
        <v>153.63123282087946</v>
      </c>
      <c r="AC505" s="48">
        <v>42140</v>
      </c>
      <c r="AD505" s="78">
        <v>134.1</v>
      </c>
      <c r="AE505" s="81">
        <v>52.4</v>
      </c>
      <c r="AF505" s="83">
        <f t="shared" si="55"/>
        <v>52.4</v>
      </c>
      <c r="AG505" s="86">
        <v>237.77145457939997</v>
      </c>
      <c r="AH505" s="93">
        <v>51.369679999999995</v>
      </c>
    </row>
    <row r="506" spans="1:34" ht="11.25" customHeight="1">
      <c r="A506" s="1">
        <v>42507</v>
      </c>
      <c r="B506" s="77">
        <v>3374</v>
      </c>
      <c r="C506" s="78">
        <f t="shared" si="56"/>
        <v>147.80523124315121</v>
      </c>
      <c r="D506" s="78">
        <v>131</v>
      </c>
      <c r="E506" s="79"/>
      <c r="F506" s="80">
        <v>2163</v>
      </c>
      <c r="G506" s="81">
        <v>57.224865139401899</v>
      </c>
      <c r="H506" s="125">
        <f t="shared" si="52"/>
        <v>60</v>
      </c>
      <c r="I506" s="81">
        <v>60</v>
      </c>
      <c r="K506" s="82">
        <v>2105</v>
      </c>
      <c r="L506" s="83">
        <f t="shared" si="50"/>
        <v>57.224865139401899</v>
      </c>
      <c r="M506" s="83">
        <v>65</v>
      </c>
      <c r="O506" s="85">
        <f t="shared" si="51"/>
        <v>8.2525942872147873</v>
      </c>
      <c r="P506" s="86">
        <v>233.78454071429996</v>
      </c>
      <c r="Q506" s="86">
        <v>235</v>
      </c>
      <c r="S506" s="110">
        <f t="shared" si="53"/>
        <v>1383.5657100000001</v>
      </c>
      <c r="T506" s="88">
        <v>35.026980000000002</v>
      </c>
      <c r="U506" s="88">
        <v>73.927999999999997</v>
      </c>
      <c r="X506" s="90">
        <v>72.380796954662998</v>
      </c>
      <c r="Y506" s="91">
        <v>52.246091062272001</v>
      </c>
      <c r="Z506" s="91">
        <v>23.178343226216203</v>
      </c>
      <c r="AA506" s="92">
        <f t="shared" si="54"/>
        <v>147.80523124315121</v>
      </c>
      <c r="AC506" s="48">
        <v>42141</v>
      </c>
      <c r="AD506" s="78">
        <v>143.20000000000002</v>
      </c>
      <c r="AE506" s="81">
        <v>51.8</v>
      </c>
      <c r="AF506" s="83">
        <f t="shared" si="55"/>
        <v>51.8</v>
      </c>
      <c r="AG506" s="86">
        <v>236.22531546819999</v>
      </c>
      <c r="AH506" s="93">
        <v>51.203800000000008</v>
      </c>
    </row>
    <row r="507" spans="1:34" ht="11.25" customHeight="1">
      <c r="A507" s="1">
        <v>42508</v>
      </c>
      <c r="B507" s="77">
        <v>3374</v>
      </c>
      <c r="C507" s="78">
        <f t="shared" si="56"/>
        <v>147.8966658788261</v>
      </c>
      <c r="D507" s="78">
        <v>131</v>
      </c>
      <c r="E507" s="79"/>
      <c r="F507" s="80">
        <v>2163</v>
      </c>
      <c r="G507" s="81">
        <v>57.975413573609799</v>
      </c>
      <c r="H507" s="125">
        <f t="shared" si="52"/>
        <v>60</v>
      </c>
      <c r="I507" s="81">
        <v>60</v>
      </c>
      <c r="K507" s="82">
        <v>2105</v>
      </c>
      <c r="L507" s="83">
        <f t="shared" si="50"/>
        <v>57.975413573609799</v>
      </c>
      <c r="M507" s="83">
        <v>65</v>
      </c>
      <c r="O507" s="85">
        <f t="shared" si="51"/>
        <v>7.8541452692524905</v>
      </c>
      <c r="P507" s="86">
        <v>222.49703312330004</v>
      </c>
      <c r="Q507" s="86">
        <v>230</v>
      </c>
      <c r="S507" s="110">
        <f t="shared" si="53"/>
        <v>1451.1747</v>
      </c>
      <c r="T507" s="88">
        <v>36.738599999999998</v>
      </c>
      <c r="U507" s="88">
        <v>73.927999999999997</v>
      </c>
      <c r="X507" s="90">
        <v>75.651054668495405</v>
      </c>
      <c r="Y507" s="91">
        <v>52.680959833131801</v>
      </c>
      <c r="Z507" s="91">
        <v>19.564651377198878</v>
      </c>
      <c r="AA507" s="92">
        <f t="shared" si="54"/>
        <v>147.8966658788261</v>
      </c>
      <c r="AC507" s="48">
        <v>42142</v>
      </c>
      <c r="AD507" s="78">
        <v>140</v>
      </c>
      <c r="AE507" s="81">
        <v>51.7</v>
      </c>
      <c r="AF507" s="83">
        <f t="shared" si="55"/>
        <v>51.7</v>
      </c>
      <c r="AG507" s="86">
        <v>233.92522144759999</v>
      </c>
      <c r="AH507" s="93">
        <v>49.933639999999997</v>
      </c>
    </row>
    <row r="508" spans="1:34" ht="11.25" customHeight="1">
      <c r="A508" s="1">
        <v>42509</v>
      </c>
      <c r="B508" s="77">
        <v>3374</v>
      </c>
      <c r="C508" s="78">
        <f t="shared" si="56"/>
        <v>145.61283534152287</v>
      </c>
      <c r="D508" s="78">
        <v>131</v>
      </c>
      <c r="E508" s="79"/>
      <c r="F508" s="80">
        <v>2163</v>
      </c>
      <c r="G508" s="81">
        <v>52.054079848425602</v>
      </c>
      <c r="H508" s="125">
        <f t="shared" si="52"/>
        <v>60</v>
      </c>
      <c r="I508" s="81">
        <v>60</v>
      </c>
      <c r="K508" s="82">
        <v>2105</v>
      </c>
      <c r="L508" s="83">
        <f t="shared" si="50"/>
        <v>52.054079848425602</v>
      </c>
      <c r="M508" s="83">
        <v>65</v>
      </c>
      <c r="O508" s="85">
        <f t="shared" si="51"/>
        <v>7.535137146488359</v>
      </c>
      <c r="P508" s="86">
        <v>213.45997582119998</v>
      </c>
      <c r="Q508" s="86">
        <v>230</v>
      </c>
      <c r="S508" s="110">
        <f t="shared" si="53"/>
        <v>1533.8695300000002</v>
      </c>
      <c r="T508" s="88">
        <v>38.832140000000003</v>
      </c>
      <c r="U508" s="88">
        <v>73.927999999999997</v>
      </c>
      <c r="X508" s="90">
        <v>75.489078229171398</v>
      </c>
      <c r="Y508" s="91">
        <v>53.969349653781997</v>
      </c>
      <c r="Z508" s="91">
        <v>16.154407458569459</v>
      </c>
      <c r="AA508" s="92">
        <f t="shared" si="54"/>
        <v>145.61283534152287</v>
      </c>
      <c r="AC508" s="48">
        <v>42143</v>
      </c>
      <c r="AD508" s="78">
        <v>146.9</v>
      </c>
      <c r="AE508" s="81">
        <v>52.7</v>
      </c>
      <c r="AF508" s="83">
        <f t="shared" si="55"/>
        <v>52.7</v>
      </c>
      <c r="AG508" s="86">
        <v>228.62998785830004</v>
      </c>
      <c r="AH508" s="93">
        <v>48.262860000000003</v>
      </c>
    </row>
    <row r="509" spans="1:34" ht="11.25" customHeight="1">
      <c r="A509" s="1">
        <v>42510</v>
      </c>
      <c r="B509" s="77">
        <v>3374</v>
      </c>
      <c r="C509" s="78">
        <f t="shared" si="56"/>
        <v>144.20618875384326</v>
      </c>
      <c r="D509" s="78">
        <v>131</v>
      </c>
      <c r="E509" s="79"/>
      <c r="F509" s="80">
        <v>2163</v>
      </c>
      <c r="G509" s="81">
        <v>49.005355136322898</v>
      </c>
      <c r="H509" s="125">
        <f t="shared" si="52"/>
        <v>60</v>
      </c>
      <c r="I509" s="81">
        <v>60</v>
      </c>
      <c r="K509" s="82">
        <v>2105</v>
      </c>
      <c r="L509" s="83">
        <f t="shared" si="50"/>
        <v>49.005355136322898</v>
      </c>
      <c r="M509" s="83">
        <v>65</v>
      </c>
      <c r="O509" s="85">
        <f t="shared" si="51"/>
        <v>7.498751378427758</v>
      </c>
      <c r="P509" s="86">
        <v>212.42921751919997</v>
      </c>
      <c r="Q509" s="86">
        <v>230</v>
      </c>
      <c r="S509" s="110">
        <f t="shared" si="53"/>
        <v>1520.5999000000002</v>
      </c>
      <c r="T509" s="88">
        <v>38.496200000000002</v>
      </c>
      <c r="U509" s="88">
        <v>73.927999999999997</v>
      </c>
      <c r="X509" s="90">
        <v>81.082766825324597</v>
      </c>
      <c r="Y509" s="91">
        <v>54.631009261166597</v>
      </c>
      <c r="Z509" s="91">
        <v>8.4924126673520917</v>
      </c>
      <c r="AA509" s="92">
        <f t="shared" si="54"/>
        <v>144.20618875384326</v>
      </c>
      <c r="AC509" s="48">
        <v>42144</v>
      </c>
      <c r="AD509" s="78">
        <v>140.19999999999999</v>
      </c>
      <c r="AE509" s="81">
        <v>50.7</v>
      </c>
      <c r="AF509" s="83">
        <f t="shared" si="55"/>
        <v>50.7</v>
      </c>
      <c r="AG509" s="86">
        <v>208.85342288050001</v>
      </c>
      <c r="AH509" s="93">
        <v>47.533149999999999</v>
      </c>
    </row>
    <row r="510" spans="1:34" ht="11.25" customHeight="1">
      <c r="A510" s="1">
        <v>42511</v>
      </c>
      <c r="B510" s="77">
        <v>3374</v>
      </c>
      <c r="C510" s="78">
        <f t="shared" si="56"/>
        <v>138.84966488554946</v>
      </c>
      <c r="D510" s="78">
        <v>131</v>
      </c>
      <c r="E510" s="79"/>
      <c r="F510" s="80">
        <v>2163</v>
      </c>
      <c r="G510" s="81">
        <v>48.018533987423901</v>
      </c>
      <c r="H510" s="125">
        <f t="shared" si="52"/>
        <v>60</v>
      </c>
      <c r="I510" s="81">
        <v>60</v>
      </c>
      <c r="K510" s="82">
        <v>2105</v>
      </c>
      <c r="L510" s="83">
        <f t="shared" si="50"/>
        <v>48.018533987423901</v>
      </c>
      <c r="M510" s="83">
        <v>65</v>
      </c>
      <c r="O510" s="85">
        <f t="shared" si="51"/>
        <v>7.7603793275126502</v>
      </c>
      <c r="P510" s="86">
        <v>219.84077415050001</v>
      </c>
      <c r="Q510" s="86">
        <v>230</v>
      </c>
      <c r="S510" s="110">
        <f t="shared" si="53"/>
        <v>1525.5516200000002</v>
      </c>
      <c r="T510" s="88">
        <v>38.621560000000002</v>
      </c>
      <c r="U510" s="88">
        <v>73.927999999999997</v>
      </c>
      <c r="X510" s="90">
        <v>78.085898682697405</v>
      </c>
      <c r="Y510" s="91">
        <v>53.543508170805197</v>
      </c>
      <c r="Z510" s="91">
        <v>7.2202580320468668</v>
      </c>
      <c r="AA510" s="92">
        <f t="shared" si="54"/>
        <v>138.84966488554946</v>
      </c>
      <c r="AC510" s="48">
        <v>42145</v>
      </c>
      <c r="AD510" s="78">
        <v>137.6</v>
      </c>
      <c r="AE510" s="81">
        <v>52.8</v>
      </c>
      <c r="AF510" s="83">
        <f t="shared" si="55"/>
        <v>52.8</v>
      </c>
      <c r="AG510" s="86">
        <v>208.50660025489998</v>
      </c>
      <c r="AH510" s="93">
        <v>47.109043341400032</v>
      </c>
    </row>
    <row r="511" spans="1:34" ht="11.25" customHeight="1">
      <c r="A511" s="1">
        <v>42512</v>
      </c>
      <c r="B511" s="77">
        <v>3374</v>
      </c>
      <c r="C511" s="78">
        <f t="shared" si="56"/>
        <v>136.23264212263609</v>
      </c>
      <c r="D511" s="78">
        <v>131</v>
      </c>
      <c r="E511" s="79"/>
      <c r="F511" s="80">
        <v>2163</v>
      </c>
      <c r="G511" s="81">
        <v>56.613364357073301</v>
      </c>
      <c r="H511" s="125">
        <f t="shared" si="52"/>
        <v>60</v>
      </c>
      <c r="I511" s="81">
        <v>60</v>
      </c>
      <c r="K511" s="82">
        <v>2105</v>
      </c>
      <c r="L511" s="83">
        <f t="shared" si="50"/>
        <v>56.613364357073301</v>
      </c>
      <c r="M511" s="83">
        <v>65</v>
      </c>
      <c r="O511" s="85">
        <f t="shared" si="51"/>
        <v>7.7560292221017795</v>
      </c>
      <c r="P511" s="86">
        <v>219.71754170260002</v>
      </c>
      <c r="Q511" s="86">
        <v>230</v>
      </c>
      <c r="S511" s="110">
        <f t="shared" si="53"/>
        <v>1559.5342599999999</v>
      </c>
      <c r="T511" s="88">
        <v>39.481879999999997</v>
      </c>
      <c r="U511" s="88">
        <v>73.927999999999997</v>
      </c>
      <c r="X511" s="90">
        <v>74.026120598437799</v>
      </c>
      <c r="Y511" s="91">
        <v>52.750413383304597</v>
      </c>
      <c r="Z511" s="91">
        <v>9.4561081408936882</v>
      </c>
      <c r="AA511" s="92">
        <f t="shared" si="54"/>
        <v>136.23264212263609</v>
      </c>
      <c r="AC511" s="48">
        <v>42146</v>
      </c>
      <c r="AD511" s="78">
        <v>135.70000000000002</v>
      </c>
      <c r="AE511" s="81">
        <v>51.3</v>
      </c>
      <c r="AF511" s="83">
        <f t="shared" si="55"/>
        <v>51.3</v>
      </c>
      <c r="AG511" s="86">
        <v>208.0336098313</v>
      </c>
      <c r="AH511" s="93">
        <v>47.104250000000015</v>
      </c>
    </row>
    <row r="512" spans="1:34" ht="11.25" customHeight="1">
      <c r="A512" s="1">
        <v>42513</v>
      </c>
      <c r="B512" s="77">
        <v>3374</v>
      </c>
      <c r="C512" s="78">
        <f t="shared" si="56"/>
        <v>131.27550242318796</v>
      </c>
      <c r="D512" s="78">
        <v>131</v>
      </c>
      <c r="E512" s="79"/>
      <c r="F512" s="80">
        <v>2163</v>
      </c>
      <c r="G512" s="81">
        <v>55.091458449281802</v>
      </c>
      <c r="H512" s="125">
        <f t="shared" si="52"/>
        <v>60</v>
      </c>
      <c r="I512" s="81">
        <v>60</v>
      </c>
      <c r="K512" s="82">
        <v>2105</v>
      </c>
      <c r="L512" s="83">
        <f t="shared" si="50"/>
        <v>55.091458449281802</v>
      </c>
      <c r="M512" s="83">
        <v>65</v>
      </c>
      <c r="O512" s="85">
        <f t="shared" si="51"/>
        <v>7.8791094981616201</v>
      </c>
      <c r="P512" s="86">
        <v>223.20423507540002</v>
      </c>
      <c r="Q512" s="86">
        <v>230</v>
      </c>
      <c r="S512" s="110">
        <f t="shared" si="53"/>
        <v>1557.992575</v>
      </c>
      <c r="T512" s="88">
        <v>39.44285</v>
      </c>
      <c r="U512" s="88">
        <v>73.927999999999997</v>
      </c>
      <c r="X512" s="90">
        <v>67.796638949323295</v>
      </c>
      <c r="Y512" s="91">
        <v>52.970330165499099</v>
      </c>
      <c r="Z512" s="91">
        <v>10.508533308365584</v>
      </c>
      <c r="AA512" s="92">
        <f t="shared" si="54"/>
        <v>131.27550242318796</v>
      </c>
      <c r="AC512" s="48">
        <v>42147</v>
      </c>
      <c r="AD512" s="78">
        <v>132.1</v>
      </c>
      <c r="AE512" s="81">
        <v>51.6</v>
      </c>
      <c r="AF512" s="83">
        <f t="shared" si="55"/>
        <v>51.6</v>
      </c>
      <c r="AG512" s="86">
        <v>208.57807030769999</v>
      </c>
      <c r="AH512" s="93">
        <v>44.457889999999992</v>
      </c>
    </row>
    <row r="513" spans="1:34" ht="11.25" customHeight="1">
      <c r="A513" s="1">
        <v>42514</v>
      </c>
      <c r="B513" s="77">
        <v>3374</v>
      </c>
      <c r="C513" s="78">
        <f t="shared" si="56"/>
        <v>132.80928074324663</v>
      </c>
      <c r="D513" s="78">
        <v>127</v>
      </c>
      <c r="E513" s="79" t="s">
        <v>144</v>
      </c>
      <c r="F513" s="80">
        <v>2163</v>
      </c>
      <c r="G513" s="81">
        <v>55.760905400419297</v>
      </c>
      <c r="H513" s="125">
        <f t="shared" si="52"/>
        <v>60</v>
      </c>
      <c r="I513" s="81">
        <v>60</v>
      </c>
      <c r="K513" s="82">
        <v>2105</v>
      </c>
      <c r="L513" s="83">
        <f t="shared" si="50"/>
        <v>55.760905400419297</v>
      </c>
      <c r="M513" s="83">
        <v>65</v>
      </c>
      <c r="O513" s="85">
        <f t="shared" si="51"/>
        <v>7.9337248173756318</v>
      </c>
      <c r="P513" s="86">
        <v>224.75141125710007</v>
      </c>
      <c r="Q513" s="86">
        <v>230</v>
      </c>
      <c r="S513" s="110">
        <f t="shared" si="53"/>
        <v>1520.6591500000002</v>
      </c>
      <c r="T513" s="88">
        <v>38.497700000000002</v>
      </c>
      <c r="U513" s="88">
        <v>73.927999999999997</v>
      </c>
      <c r="X513" s="90">
        <v>71.983944160586105</v>
      </c>
      <c r="Y513" s="91">
        <v>50.8027837241832</v>
      </c>
      <c r="Z513" s="91">
        <v>10.022552858477317</v>
      </c>
      <c r="AA513" s="92">
        <f t="shared" si="54"/>
        <v>132.80928074324663</v>
      </c>
      <c r="AC513" s="48">
        <v>42148</v>
      </c>
      <c r="AD513" s="78">
        <v>135.79999999999998</v>
      </c>
      <c r="AE513" s="81">
        <v>50.8</v>
      </c>
      <c r="AF513" s="83">
        <f t="shared" si="55"/>
        <v>50.8</v>
      </c>
      <c r="AG513" s="86">
        <v>208.27969225149999</v>
      </c>
      <c r="AH513" s="93">
        <v>42.428070325300006</v>
      </c>
    </row>
    <row r="514" spans="1:34" ht="11.25" customHeight="1">
      <c r="A514" s="1">
        <v>42515</v>
      </c>
      <c r="B514" s="77">
        <v>3374</v>
      </c>
      <c r="C514" s="78">
        <f t="shared" si="56"/>
        <v>140.27552970557241</v>
      </c>
      <c r="D514" s="78">
        <v>121</v>
      </c>
      <c r="E514" s="79" t="s">
        <v>145</v>
      </c>
      <c r="F514" s="80">
        <v>2163</v>
      </c>
      <c r="G514" s="81">
        <v>58.188050924486802</v>
      </c>
      <c r="H514" s="125">
        <f t="shared" si="52"/>
        <v>60</v>
      </c>
      <c r="I514" s="81">
        <v>60</v>
      </c>
      <c r="K514" s="82">
        <v>2105</v>
      </c>
      <c r="L514" s="83">
        <f t="shared" si="50"/>
        <v>58.188050924486802</v>
      </c>
      <c r="M514" s="83">
        <v>65</v>
      </c>
      <c r="O514" s="85">
        <f t="shared" si="51"/>
        <v>8.10666051369342</v>
      </c>
      <c r="P514" s="86">
        <v>229.65043948140001</v>
      </c>
      <c r="Q514" s="86">
        <v>230</v>
      </c>
      <c r="S514" s="110">
        <f t="shared" si="53"/>
        <v>1474.3485635550001</v>
      </c>
      <c r="T514" s="88">
        <v>37.32528009</v>
      </c>
      <c r="U514" s="88">
        <v>73.927999999999997</v>
      </c>
      <c r="X514" s="90">
        <v>72.202492564626894</v>
      </c>
      <c r="Y514" s="91">
        <v>51.585873790170297</v>
      </c>
      <c r="Z514" s="91">
        <v>16.48716335077523</v>
      </c>
      <c r="AA514" s="92">
        <f t="shared" si="54"/>
        <v>140.27552970557241</v>
      </c>
      <c r="AC514" s="48">
        <v>42149</v>
      </c>
      <c r="AD514" s="78">
        <v>138.60000000000002</v>
      </c>
      <c r="AE514" s="81">
        <v>50.5</v>
      </c>
      <c r="AF514" s="83">
        <f t="shared" si="55"/>
        <v>50.5</v>
      </c>
      <c r="AG514" s="86">
        <v>206.09092239960003</v>
      </c>
      <c r="AH514" s="93">
        <v>42.095870602699996</v>
      </c>
    </row>
    <row r="515" spans="1:34" ht="11.25" customHeight="1">
      <c r="A515" s="1">
        <v>42516</v>
      </c>
      <c r="B515" s="77">
        <v>3374</v>
      </c>
      <c r="C515" s="78">
        <f t="shared" si="56"/>
        <v>142.31106916163122</v>
      </c>
      <c r="D515" s="78">
        <v>121</v>
      </c>
      <c r="E515" s="79" t="s">
        <v>146</v>
      </c>
      <c r="F515" s="80">
        <v>2163</v>
      </c>
      <c r="G515" s="81">
        <v>57.211048728268999</v>
      </c>
      <c r="H515" s="125">
        <f t="shared" si="52"/>
        <v>60</v>
      </c>
      <c r="I515" s="81">
        <v>60</v>
      </c>
      <c r="K515" s="82">
        <v>2105</v>
      </c>
      <c r="L515" s="83">
        <f t="shared" si="50"/>
        <v>57.211048728268999</v>
      </c>
      <c r="M515" s="83">
        <v>65</v>
      </c>
      <c r="O515" s="85">
        <f t="shared" si="51"/>
        <v>8.1579250525147398</v>
      </c>
      <c r="P515" s="86">
        <v>231.10269270580002</v>
      </c>
      <c r="Q515" s="86">
        <v>230</v>
      </c>
      <c r="S515" s="110">
        <f t="shared" si="53"/>
        <v>1459.6695873799999</v>
      </c>
      <c r="T515" s="88">
        <v>36.95366044</v>
      </c>
      <c r="U515" s="88">
        <v>73.927999999999997</v>
      </c>
      <c r="X515" s="90">
        <v>70.791442717803704</v>
      </c>
      <c r="Y515" s="91">
        <v>52.224046022717999</v>
      </c>
      <c r="Z515" s="91">
        <v>19.29558042110952</v>
      </c>
      <c r="AA515" s="92">
        <f t="shared" si="54"/>
        <v>142.31106916163122</v>
      </c>
      <c r="AC515" s="48">
        <v>42150</v>
      </c>
      <c r="AD515" s="78">
        <v>136.5</v>
      </c>
      <c r="AE515" s="81">
        <v>48.2</v>
      </c>
      <c r="AF515" s="83">
        <f t="shared" si="55"/>
        <v>48.2</v>
      </c>
      <c r="AG515" s="86">
        <v>207.14221068779997</v>
      </c>
      <c r="AH515" s="93">
        <v>43.42304</v>
      </c>
    </row>
    <row r="516" spans="1:34" ht="11.25" customHeight="1">
      <c r="A516" s="1">
        <v>42517</v>
      </c>
      <c r="B516" s="77">
        <v>3374</v>
      </c>
      <c r="C516" s="78">
        <f t="shared" si="56"/>
        <v>145.0191902041513</v>
      </c>
      <c r="D516" s="78">
        <v>121</v>
      </c>
      <c r="E516" s="79" t="s">
        <v>147</v>
      </c>
      <c r="F516" s="80">
        <v>2163</v>
      </c>
      <c r="G516" s="81">
        <v>56.608030692606498</v>
      </c>
      <c r="H516" s="125">
        <f t="shared" si="52"/>
        <v>60</v>
      </c>
      <c r="I516" s="81">
        <v>60</v>
      </c>
      <c r="K516" s="82">
        <v>2105</v>
      </c>
      <c r="L516" s="83">
        <f t="shared" ref="L516:L579" si="57">G516</f>
        <v>56.608030692606498</v>
      </c>
      <c r="M516" s="83">
        <v>65</v>
      </c>
      <c r="O516" s="85">
        <f t="shared" ref="O516:O579" si="58">P516*$R$1/1000</f>
        <v>8.3122010791387595</v>
      </c>
      <c r="P516" s="86">
        <v>235.47311838920004</v>
      </c>
      <c r="Q516" s="86">
        <v>235</v>
      </c>
      <c r="S516" s="110">
        <f t="shared" si="53"/>
        <v>1474.4109700000001</v>
      </c>
      <c r="T516" s="88">
        <v>37.326860000000003</v>
      </c>
      <c r="U516" s="88">
        <v>73.927999999999997</v>
      </c>
      <c r="X516" s="90">
        <v>73.875457510951406</v>
      </c>
      <c r="Y516" s="91">
        <v>53.629148690024699</v>
      </c>
      <c r="Z516" s="91">
        <v>17.514584003175187</v>
      </c>
      <c r="AA516" s="92">
        <f t="shared" si="54"/>
        <v>145.0191902041513</v>
      </c>
      <c r="AC516" s="48">
        <v>42151</v>
      </c>
      <c r="AD516" s="78">
        <v>139.6</v>
      </c>
      <c r="AE516" s="81">
        <v>48.3</v>
      </c>
      <c r="AF516" s="83">
        <f t="shared" si="55"/>
        <v>48.3</v>
      </c>
      <c r="AG516" s="86">
        <v>208.6234290038</v>
      </c>
      <c r="AH516" s="93">
        <v>44.075940932900004</v>
      </c>
    </row>
    <row r="517" spans="1:34" ht="11.25" customHeight="1">
      <c r="A517" s="1">
        <v>42518</v>
      </c>
      <c r="B517" s="77">
        <v>3374</v>
      </c>
      <c r="C517" s="78">
        <f t="shared" si="56"/>
        <v>149.95052689130299</v>
      </c>
      <c r="D517" s="78">
        <v>121</v>
      </c>
      <c r="E517" s="79" t="s">
        <v>148</v>
      </c>
      <c r="F517" s="80">
        <v>2163</v>
      </c>
      <c r="G517" s="81">
        <v>55.108997597779997</v>
      </c>
      <c r="H517" s="125">
        <f t="shared" ref="H517:H580" si="59">IF(I517&lt;M517, I517, M517)</f>
        <v>60</v>
      </c>
      <c r="I517" s="81">
        <v>60</v>
      </c>
      <c r="K517" s="82">
        <v>2105</v>
      </c>
      <c r="L517" s="83">
        <f t="shared" si="57"/>
        <v>55.108997597779997</v>
      </c>
      <c r="M517" s="83">
        <v>65</v>
      </c>
      <c r="O517" s="85">
        <f t="shared" si="58"/>
        <v>8.2520640348164687</v>
      </c>
      <c r="P517" s="86">
        <v>233.76951939989999</v>
      </c>
      <c r="Q517" s="86">
        <v>235</v>
      </c>
      <c r="S517" s="110">
        <f t="shared" ref="S517:S580" si="60">T517*$V$1</f>
        <v>1510.9954750000002</v>
      </c>
      <c r="T517" s="88">
        <v>38.253050000000002</v>
      </c>
      <c r="U517" s="88">
        <v>73.927999999999997</v>
      </c>
      <c r="X517" s="90">
        <v>72.664749132877205</v>
      </c>
      <c r="Y517" s="91">
        <v>53.993273451460702</v>
      </c>
      <c r="Z517" s="91">
        <v>23.292504306965071</v>
      </c>
      <c r="AA517" s="92">
        <f t="shared" ref="AA517:AA580" si="61">SUM(X517:Z517)</f>
        <v>149.95052689130299</v>
      </c>
      <c r="AC517" s="48">
        <v>42152</v>
      </c>
      <c r="AD517" s="78">
        <v>134.9</v>
      </c>
      <c r="AE517" s="81">
        <v>49.6</v>
      </c>
      <c r="AF517" s="83">
        <f t="shared" si="55"/>
        <v>49.6</v>
      </c>
      <c r="AG517" s="86">
        <v>212.10902078330002</v>
      </c>
      <c r="AH517" s="93">
        <v>46.28895040390001</v>
      </c>
    </row>
    <row r="518" spans="1:34" ht="11.25" customHeight="1">
      <c r="A518" s="1">
        <v>42519</v>
      </c>
      <c r="B518" s="77">
        <v>3374</v>
      </c>
      <c r="C518" s="78">
        <f t="shared" si="56"/>
        <v>152.33738117572159</v>
      </c>
      <c r="D518" s="78">
        <v>121</v>
      </c>
      <c r="E518" s="79" t="s">
        <v>149</v>
      </c>
      <c r="F518" s="80">
        <v>2163</v>
      </c>
      <c r="G518" s="81">
        <v>50.617654773114197</v>
      </c>
      <c r="H518" s="125">
        <f t="shared" si="59"/>
        <v>42</v>
      </c>
      <c r="I518" s="81">
        <v>42</v>
      </c>
      <c r="J518" s="94" t="s">
        <v>150</v>
      </c>
      <c r="K518" s="82">
        <v>2105</v>
      </c>
      <c r="L518" s="83">
        <f t="shared" si="57"/>
        <v>50.617654773114197</v>
      </c>
      <c r="M518" s="83">
        <v>65</v>
      </c>
      <c r="O518" s="85">
        <f t="shared" si="58"/>
        <v>8.12937599966628</v>
      </c>
      <c r="P518" s="86">
        <v>230.29393766760001</v>
      </c>
      <c r="Q518" s="86">
        <v>230</v>
      </c>
      <c r="S518" s="110">
        <f t="shared" si="60"/>
        <v>1518.2654500000001</v>
      </c>
      <c r="T518" s="88">
        <v>38.437100000000001</v>
      </c>
      <c r="U518" s="88">
        <v>73.927999999999997</v>
      </c>
      <c r="X518" s="90">
        <v>74.018980408824007</v>
      </c>
      <c r="Y518" s="91">
        <v>53.8018305889765</v>
      </c>
      <c r="Z518" s="91">
        <v>24.516570177921082</v>
      </c>
      <c r="AA518" s="92">
        <f t="shared" si="61"/>
        <v>152.33738117572159</v>
      </c>
      <c r="AC518" s="48">
        <v>42153</v>
      </c>
      <c r="AD518" s="78">
        <v>135.69999999999999</v>
      </c>
      <c r="AE518" s="81">
        <v>50.3</v>
      </c>
      <c r="AF518" s="83">
        <f t="shared" ref="AF518:AF581" si="62">AE518</f>
        <v>50.3</v>
      </c>
      <c r="AG518" s="86">
        <v>215.29982429859999</v>
      </c>
      <c r="AH518" s="93">
        <v>45.173920563999999</v>
      </c>
    </row>
    <row r="519" spans="1:34" ht="11.25" customHeight="1">
      <c r="A519" s="1">
        <v>42520</v>
      </c>
      <c r="B519" s="77">
        <v>3374</v>
      </c>
      <c r="C519" s="78">
        <f t="shared" si="56"/>
        <v>162.27288592587041</v>
      </c>
      <c r="D519" s="78">
        <v>128</v>
      </c>
      <c r="E519" s="79" t="s">
        <v>151</v>
      </c>
      <c r="F519" s="80">
        <v>2163</v>
      </c>
      <c r="G519" s="81">
        <v>41.923169677669897</v>
      </c>
      <c r="H519" s="125">
        <f t="shared" si="59"/>
        <v>42</v>
      </c>
      <c r="I519" s="81">
        <v>42</v>
      </c>
      <c r="J519" s="94" t="s">
        <v>150</v>
      </c>
      <c r="K519" s="82">
        <v>2105</v>
      </c>
      <c r="L519" s="83">
        <f t="shared" si="57"/>
        <v>41.923169677669897</v>
      </c>
      <c r="M519" s="83">
        <v>65</v>
      </c>
      <c r="O519" s="85">
        <f t="shared" si="58"/>
        <v>7.6125124852691997</v>
      </c>
      <c r="P519" s="86">
        <v>215.651911764</v>
      </c>
      <c r="Q519" s="86">
        <v>220</v>
      </c>
      <c r="R519" s="87" t="s">
        <v>233</v>
      </c>
      <c r="S519" s="110">
        <f t="shared" si="60"/>
        <v>1574.393078095</v>
      </c>
      <c r="T519" s="88">
        <v>39.858052610000001</v>
      </c>
      <c r="U519" s="88">
        <v>73.927999999999997</v>
      </c>
      <c r="X519" s="90">
        <v>81.016134304516797</v>
      </c>
      <c r="Y519" s="91">
        <v>54.808409734283501</v>
      </c>
      <c r="Z519" s="91">
        <v>26.448341887070104</v>
      </c>
      <c r="AA519" s="92">
        <f t="shared" si="61"/>
        <v>162.27288592587041</v>
      </c>
      <c r="AC519" s="48">
        <v>42154</v>
      </c>
      <c r="AD519" s="78">
        <v>138.89999999999998</v>
      </c>
      <c r="AE519" s="81">
        <v>51.4</v>
      </c>
      <c r="AF519" s="83">
        <f t="shared" si="62"/>
        <v>51.4</v>
      </c>
      <c r="AG519" s="86">
        <v>215.00594432940002</v>
      </c>
      <c r="AH519" s="93">
        <v>43.139480541299982</v>
      </c>
    </row>
    <row r="520" spans="1:34" ht="11.25" customHeight="1">
      <c r="A520" s="1">
        <v>42521</v>
      </c>
      <c r="B520" s="77">
        <v>3374</v>
      </c>
      <c r="C520" s="78">
        <f t="shared" si="56"/>
        <v>155.32466616642998</v>
      </c>
      <c r="D520" s="78">
        <v>128</v>
      </c>
      <c r="E520" s="79" t="s">
        <v>151</v>
      </c>
      <c r="F520" s="80">
        <v>2163</v>
      </c>
      <c r="G520" s="81">
        <v>43.654630440694298</v>
      </c>
      <c r="H520" s="125">
        <f t="shared" si="59"/>
        <v>42</v>
      </c>
      <c r="I520" s="81">
        <v>42</v>
      </c>
      <c r="J520" s="94" t="s">
        <v>150</v>
      </c>
      <c r="K520" s="82">
        <v>2105</v>
      </c>
      <c r="L520" s="83">
        <f t="shared" si="57"/>
        <v>43.654630440694298</v>
      </c>
      <c r="M520" s="83">
        <v>65</v>
      </c>
      <c r="O520" s="85">
        <f t="shared" si="58"/>
        <v>7.6953999999999994</v>
      </c>
      <c r="P520" s="86">
        <v>218</v>
      </c>
      <c r="Q520" s="86">
        <v>220</v>
      </c>
      <c r="R520" s="87" t="s">
        <v>233</v>
      </c>
      <c r="S520" s="110">
        <f t="shared" si="60"/>
        <v>1608.8508000000002</v>
      </c>
      <c r="T520" s="88">
        <v>40.730400000000003</v>
      </c>
      <c r="U520" s="88">
        <v>73.927999999999997</v>
      </c>
      <c r="X520" s="90">
        <v>79.587736441657199</v>
      </c>
      <c r="Y520" s="91">
        <v>54.664136533569703</v>
      </c>
      <c r="Z520" s="91">
        <v>21.072793191203083</v>
      </c>
      <c r="AA520" s="92">
        <f t="shared" si="61"/>
        <v>155.32466616642998</v>
      </c>
      <c r="AC520" s="48">
        <v>42155</v>
      </c>
      <c r="AD520" s="78">
        <v>141.30000000000001</v>
      </c>
      <c r="AE520" s="81">
        <v>51.7</v>
      </c>
      <c r="AF520" s="83">
        <f t="shared" si="62"/>
        <v>51.7</v>
      </c>
      <c r="AG520" s="86">
        <v>214.76512146429994</v>
      </c>
      <c r="AH520" s="93">
        <v>41.596952674599997</v>
      </c>
    </row>
    <row r="521" spans="1:34" ht="11.25" customHeight="1">
      <c r="A521" s="1">
        <v>42522</v>
      </c>
      <c r="B521" s="77">
        <v>3133</v>
      </c>
      <c r="C521" s="78">
        <f t="shared" si="56"/>
        <v>148.0685938942587</v>
      </c>
      <c r="D521" s="78">
        <v>129</v>
      </c>
      <c r="E521" s="79"/>
      <c r="F521" s="80">
        <v>2163</v>
      </c>
      <c r="G521" s="81">
        <v>42.6748471161943</v>
      </c>
      <c r="H521" s="125">
        <f t="shared" si="59"/>
        <v>42</v>
      </c>
      <c r="I521" s="81">
        <v>42</v>
      </c>
      <c r="J521" s="94" t="s">
        <v>150</v>
      </c>
      <c r="K521" s="82">
        <v>2105</v>
      </c>
      <c r="L521" s="83">
        <f t="shared" si="57"/>
        <v>42.6748471161943</v>
      </c>
      <c r="M521" s="83">
        <v>61</v>
      </c>
      <c r="N521" s="84" t="s">
        <v>209</v>
      </c>
      <c r="O521" s="85">
        <f t="shared" si="58"/>
        <v>7.5564983197918192</v>
      </c>
      <c r="P521" s="86">
        <v>214.06510820939999</v>
      </c>
      <c r="Q521" s="86">
        <v>220</v>
      </c>
      <c r="R521" s="87" t="s">
        <v>233</v>
      </c>
      <c r="S521" s="110">
        <f t="shared" si="60"/>
        <v>1625.4731900000002</v>
      </c>
      <c r="T521" s="88">
        <v>41.151220000000002</v>
      </c>
      <c r="U521" s="88">
        <v>72.900000000000006</v>
      </c>
      <c r="V521" s="89" t="s">
        <v>220</v>
      </c>
      <c r="X521" s="90">
        <v>80.619819094733899</v>
      </c>
      <c r="Y521" s="91">
        <v>52.5815513374693</v>
      </c>
      <c r="Z521" s="91">
        <v>14.867223462055509</v>
      </c>
      <c r="AA521" s="92">
        <f t="shared" si="61"/>
        <v>148.0685938942587</v>
      </c>
      <c r="AC521" s="48">
        <v>42156</v>
      </c>
      <c r="AD521" s="78">
        <v>140.9</v>
      </c>
      <c r="AE521" s="81">
        <v>51.7</v>
      </c>
      <c r="AF521" s="83">
        <f t="shared" si="62"/>
        <v>51.7</v>
      </c>
      <c r="AG521" s="86">
        <v>211.67400000000001</v>
      </c>
      <c r="AH521" s="93">
        <v>43.946880000000007</v>
      </c>
    </row>
    <row r="522" spans="1:34" ht="11.25" customHeight="1">
      <c r="A522" s="1">
        <v>42523</v>
      </c>
      <c r="B522" s="77">
        <v>3133</v>
      </c>
      <c r="C522" s="78">
        <f t="shared" si="56"/>
        <v>139.90715774846885</v>
      </c>
      <c r="D522" s="78">
        <v>129</v>
      </c>
      <c r="E522" s="79"/>
      <c r="F522" s="80">
        <v>2163</v>
      </c>
      <c r="G522" s="81">
        <v>42.707231814338201</v>
      </c>
      <c r="H522" s="125">
        <f t="shared" si="59"/>
        <v>42</v>
      </c>
      <c r="I522" s="81">
        <v>42</v>
      </c>
      <c r="J522" s="94" t="s">
        <v>150</v>
      </c>
      <c r="K522" s="82">
        <v>2105</v>
      </c>
      <c r="L522" s="83">
        <f t="shared" si="57"/>
        <v>42.707231814338201</v>
      </c>
      <c r="M522" s="83">
        <v>61</v>
      </c>
      <c r="N522" s="84" t="s">
        <v>209</v>
      </c>
      <c r="O522" s="85">
        <f t="shared" si="58"/>
        <v>7.5794286884360202</v>
      </c>
      <c r="P522" s="86">
        <v>214.71469372340002</v>
      </c>
      <c r="Q522" s="86">
        <v>220</v>
      </c>
      <c r="R522" s="87" t="s">
        <v>233</v>
      </c>
      <c r="S522" s="110">
        <f t="shared" si="60"/>
        <v>1632.031375</v>
      </c>
      <c r="T522" s="88">
        <v>41.317250000000001</v>
      </c>
      <c r="U522" s="88">
        <v>72.900000000000006</v>
      </c>
      <c r="X522" s="90">
        <v>75.711643179268606</v>
      </c>
      <c r="Y522" s="91">
        <v>50.2645056011634</v>
      </c>
      <c r="Z522" s="91">
        <v>13.931008968036849</v>
      </c>
      <c r="AA522" s="92">
        <f t="shared" si="61"/>
        <v>139.90715774846885</v>
      </c>
      <c r="AC522" s="48">
        <v>42157</v>
      </c>
      <c r="AD522" s="78">
        <v>145.10000000000002</v>
      </c>
      <c r="AE522" s="81">
        <v>50.1</v>
      </c>
      <c r="AF522" s="83">
        <f t="shared" si="62"/>
        <v>50.1</v>
      </c>
      <c r="AG522" s="86">
        <v>208.59200000000001</v>
      </c>
      <c r="AH522" s="93">
        <v>41.074839999999995</v>
      </c>
    </row>
    <row r="523" spans="1:34" ht="11.25" customHeight="1">
      <c r="A523" s="1">
        <v>42524</v>
      </c>
      <c r="B523" s="77">
        <v>3133</v>
      </c>
      <c r="C523" s="78">
        <f t="shared" ref="C523:C586" si="63">$AA523</f>
        <v>149.34389972551395</v>
      </c>
      <c r="D523" s="78">
        <v>129</v>
      </c>
      <c r="E523" s="79"/>
      <c r="F523" s="80">
        <v>2163</v>
      </c>
      <c r="G523" s="81">
        <v>41.922121135000701</v>
      </c>
      <c r="H523" s="125">
        <f t="shared" si="59"/>
        <v>60</v>
      </c>
      <c r="I523" s="81">
        <v>60</v>
      </c>
      <c r="K523" s="82">
        <v>2105</v>
      </c>
      <c r="L523" s="83">
        <f t="shared" si="57"/>
        <v>41.922121135000701</v>
      </c>
      <c r="M523" s="83">
        <v>61</v>
      </c>
      <c r="N523" s="84" t="s">
        <v>209</v>
      </c>
      <c r="O523" s="85">
        <f t="shared" si="58"/>
        <v>7.9121157205372894</v>
      </c>
      <c r="P523" s="86">
        <v>224.1392555393</v>
      </c>
      <c r="Q523" s="86">
        <v>220</v>
      </c>
      <c r="R523" s="87" t="s">
        <v>233</v>
      </c>
      <c r="S523" s="110">
        <f t="shared" si="60"/>
        <v>1667.0595799999999</v>
      </c>
      <c r="T523" s="88">
        <v>42.204039999999999</v>
      </c>
      <c r="U523" s="88">
        <v>72.900000000000006</v>
      </c>
      <c r="X523" s="90">
        <v>77.083603838234197</v>
      </c>
      <c r="Y523" s="91">
        <v>50.528249332314601</v>
      </c>
      <c r="Z523" s="91">
        <v>21.732046554965155</v>
      </c>
      <c r="AA523" s="92">
        <f t="shared" si="61"/>
        <v>149.34389972551395</v>
      </c>
      <c r="AC523" s="48">
        <v>42158</v>
      </c>
      <c r="AD523" s="78">
        <v>144.29999999999998</v>
      </c>
      <c r="AE523" s="81">
        <v>49.9</v>
      </c>
      <c r="AF523" s="83">
        <f t="shared" si="62"/>
        <v>49.9</v>
      </c>
      <c r="AG523" s="86">
        <v>207.524</v>
      </c>
      <c r="AH523" s="93">
        <v>40.394789999999986</v>
      </c>
    </row>
    <row r="524" spans="1:34" ht="11.25" customHeight="1">
      <c r="A524" s="1">
        <v>42525</v>
      </c>
      <c r="B524" s="77">
        <v>3133</v>
      </c>
      <c r="C524" s="78">
        <f t="shared" si="63"/>
        <v>145.18463832403006</v>
      </c>
      <c r="D524" s="78">
        <v>129</v>
      </c>
      <c r="E524" s="79"/>
      <c r="F524" s="80">
        <v>2163</v>
      </c>
      <c r="G524" s="81">
        <v>56.028740846491999</v>
      </c>
      <c r="H524" s="125">
        <f t="shared" si="59"/>
        <v>60</v>
      </c>
      <c r="I524" s="81">
        <v>60</v>
      </c>
      <c r="K524" s="82">
        <v>2105</v>
      </c>
      <c r="L524" s="83">
        <f t="shared" si="57"/>
        <v>56.028740846491999</v>
      </c>
      <c r="M524" s="83">
        <v>61</v>
      </c>
      <c r="N524" s="84" t="s">
        <v>209</v>
      </c>
      <c r="O524" s="85">
        <f t="shared" si="58"/>
        <v>8.0578130860721302</v>
      </c>
      <c r="P524" s="86">
        <v>228.26665966210001</v>
      </c>
      <c r="Q524" s="86">
        <v>230</v>
      </c>
      <c r="S524" s="110">
        <f t="shared" si="60"/>
        <v>1677.5097000000001</v>
      </c>
      <c r="T524" s="88">
        <v>42.468600000000002</v>
      </c>
      <c r="U524" s="88">
        <v>72.900000000000006</v>
      </c>
      <c r="X524" s="90">
        <v>76.255814302360605</v>
      </c>
      <c r="Y524" s="91">
        <v>51.8595380860814</v>
      </c>
      <c r="Z524" s="91">
        <v>17.069285935588045</v>
      </c>
      <c r="AA524" s="92">
        <f t="shared" si="61"/>
        <v>145.18463832403006</v>
      </c>
      <c r="AC524" s="48">
        <v>42159</v>
      </c>
      <c r="AD524" s="78">
        <v>142.4</v>
      </c>
      <c r="AE524" s="81">
        <v>49</v>
      </c>
      <c r="AF524" s="83">
        <f t="shared" si="62"/>
        <v>49</v>
      </c>
      <c r="AG524" s="86">
        <v>206.345</v>
      </c>
      <c r="AH524" s="93">
        <v>41.672769999999993</v>
      </c>
    </row>
    <row r="525" spans="1:34" ht="11.25" customHeight="1">
      <c r="A525" s="1">
        <v>42526</v>
      </c>
      <c r="B525" s="77">
        <v>3133</v>
      </c>
      <c r="C525" s="78">
        <f t="shared" si="63"/>
        <v>143.14644869460352</v>
      </c>
      <c r="D525" s="78">
        <v>129</v>
      </c>
      <c r="E525" s="79"/>
      <c r="F525" s="80">
        <v>2163</v>
      </c>
      <c r="G525" s="81">
        <v>56.818269993968102</v>
      </c>
      <c r="H525" s="125">
        <f t="shared" si="59"/>
        <v>60</v>
      </c>
      <c r="I525" s="81">
        <v>60</v>
      </c>
      <c r="K525" s="82">
        <v>2105</v>
      </c>
      <c r="L525" s="83">
        <f t="shared" si="57"/>
        <v>56.818269993968102</v>
      </c>
      <c r="M525" s="83">
        <v>61</v>
      </c>
      <c r="N525" s="84" t="s">
        <v>209</v>
      </c>
      <c r="O525" s="85">
        <f t="shared" si="58"/>
        <v>7.945127166370451</v>
      </c>
      <c r="P525" s="86">
        <v>225.07442397650004</v>
      </c>
      <c r="Q525" s="86">
        <v>230</v>
      </c>
      <c r="S525" s="110">
        <f t="shared" si="60"/>
        <v>1678.9692250000001</v>
      </c>
      <c r="T525" s="88">
        <v>42.505549999999999</v>
      </c>
      <c r="U525" s="88">
        <v>72.900000000000006</v>
      </c>
      <c r="X525" s="90">
        <v>78.567329174328606</v>
      </c>
      <c r="Y525" s="91">
        <v>50.366788901818502</v>
      </c>
      <c r="Z525" s="91">
        <v>14.212330618456402</v>
      </c>
      <c r="AA525" s="92">
        <f t="shared" si="61"/>
        <v>143.14644869460352</v>
      </c>
      <c r="AC525" s="48">
        <v>42160</v>
      </c>
      <c r="AD525" s="78">
        <v>143</v>
      </c>
      <c r="AE525" s="81">
        <v>47.9</v>
      </c>
      <c r="AF525" s="83">
        <f t="shared" si="62"/>
        <v>47.9</v>
      </c>
      <c r="AG525" s="86">
        <v>215.22800000000001</v>
      </c>
      <c r="AH525" s="93">
        <v>42.848869999999991</v>
      </c>
    </row>
    <row r="526" spans="1:34" ht="11.25" customHeight="1">
      <c r="A526" s="1">
        <v>42527</v>
      </c>
      <c r="B526" s="77">
        <v>3133</v>
      </c>
      <c r="C526" s="78">
        <f t="shared" si="63"/>
        <v>138.00604521219879</v>
      </c>
      <c r="D526" s="78">
        <v>129</v>
      </c>
      <c r="E526" s="79"/>
      <c r="F526" s="80">
        <v>2163</v>
      </c>
      <c r="G526" s="81">
        <v>54.222662966453797</v>
      </c>
      <c r="H526" s="125">
        <f t="shared" si="59"/>
        <v>60</v>
      </c>
      <c r="I526" s="81">
        <v>60</v>
      </c>
      <c r="K526" s="82">
        <v>2105</v>
      </c>
      <c r="L526" s="83">
        <f t="shared" si="57"/>
        <v>54.222662966453797</v>
      </c>
      <c r="M526" s="83">
        <v>61</v>
      </c>
      <c r="N526" s="84" t="s">
        <v>209</v>
      </c>
      <c r="O526" s="85">
        <f t="shared" si="58"/>
        <v>7.6151376991754702</v>
      </c>
      <c r="P526" s="86">
        <v>215.72628042990004</v>
      </c>
      <c r="Q526" s="86">
        <v>225</v>
      </c>
      <c r="R526" s="87" t="s">
        <v>234</v>
      </c>
      <c r="S526" s="110">
        <f t="shared" si="60"/>
        <v>1657.4397500000002</v>
      </c>
      <c r="T526" s="88">
        <v>41.960500000000003</v>
      </c>
      <c r="U526" s="88">
        <v>72.900000000000006</v>
      </c>
      <c r="X526" s="90">
        <v>75.874847655390994</v>
      </c>
      <c r="Y526" s="91">
        <v>49.307771674020898</v>
      </c>
      <c r="Z526" s="91">
        <v>12.823425882786903</v>
      </c>
      <c r="AA526" s="92">
        <f t="shared" si="61"/>
        <v>138.00604521219879</v>
      </c>
      <c r="AC526" s="48">
        <v>42161</v>
      </c>
      <c r="AD526" s="78">
        <v>146.29999999999998</v>
      </c>
      <c r="AE526" s="81">
        <v>49.7</v>
      </c>
      <c r="AF526" s="83">
        <f t="shared" si="62"/>
        <v>49.7</v>
      </c>
      <c r="AG526" s="86">
        <v>226.386</v>
      </c>
      <c r="AH526" s="93">
        <v>45.184759999999997</v>
      </c>
    </row>
    <row r="527" spans="1:34" ht="11.25" customHeight="1">
      <c r="A527" s="1">
        <v>42528</v>
      </c>
      <c r="B527" s="77">
        <v>3133</v>
      </c>
      <c r="C527" s="78">
        <f t="shared" si="63"/>
        <v>130.693023038343</v>
      </c>
      <c r="D527" s="78">
        <v>129</v>
      </c>
      <c r="E527" s="79"/>
      <c r="F527" s="80">
        <v>2163</v>
      </c>
      <c r="G527" s="81">
        <v>56.807496427615803</v>
      </c>
      <c r="H527" s="125">
        <f t="shared" si="59"/>
        <v>60</v>
      </c>
      <c r="I527" s="81">
        <v>60</v>
      </c>
      <c r="K527" s="82">
        <v>2105</v>
      </c>
      <c r="L527" s="83">
        <f t="shared" si="57"/>
        <v>56.807496427615803</v>
      </c>
      <c r="M527" s="83">
        <v>61</v>
      </c>
      <c r="N527" s="84" t="s">
        <v>209</v>
      </c>
      <c r="O527" s="85">
        <f t="shared" si="58"/>
        <v>7.6488167844633281</v>
      </c>
      <c r="P527" s="86">
        <v>216.68036216609997</v>
      </c>
      <c r="Q527" s="86">
        <v>225</v>
      </c>
      <c r="R527" s="87" t="s">
        <v>234</v>
      </c>
      <c r="S527" s="110">
        <f t="shared" si="60"/>
        <v>1675.171695</v>
      </c>
      <c r="T527" s="88">
        <v>42.409410000000001</v>
      </c>
      <c r="U527" s="88">
        <v>72.900000000000006</v>
      </c>
      <c r="V527" s="89" t="s">
        <v>221</v>
      </c>
      <c r="X527" s="90">
        <v>73.260425052859802</v>
      </c>
      <c r="Y527" s="91">
        <v>47.726567839912803</v>
      </c>
      <c r="Z527" s="91">
        <v>9.706030145570395</v>
      </c>
      <c r="AA527" s="92">
        <f t="shared" si="61"/>
        <v>130.693023038343</v>
      </c>
      <c r="AC527" s="48">
        <v>42162</v>
      </c>
      <c r="AD527" s="78">
        <v>150.69999999999999</v>
      </c>
      <c r="AE527" s="81">
        <v>51.5</v>
      </c>
      <c r="AF527" s="83">
        <f t="shared" si="62"/>
        <v>51.5</v>
      </c>
      <c r="AG527" s="86">
        <v>225.363</v>
      </c>
      <c r="AH527" s="93">
        <v>46.600999999999999</v>
      </c>
    </row>
    <row r="528" spans="1:34" ht="11.25" customHeight="1">
      <c r="A528" s="1">
        <v>42529</v>
      </c>
      <c r="B528" s="77">
        <v>3133</v>
      </c>
      <c r="C528" s="78">
        <f t="shared" si="63"/>
        <v>130.40594748179484</v>
      </c>
      <c r="D528" s="78">
        <v>129</v>
      </c>
      <c r="E528" s="79"/>
      <c r="F528" s="80">
        <v>2163</v>
      </c>
      <c r="G528" s="81">
        <v>56.740655914506299</v>
      </c>
      <c r="H528" s="125">
        <f t="shared" si="59"/>
        <v>60</v>
      </c>
      <c r="I528" s="81">
        <v>60</v>
      </c>
      <c r="K528" s="82">
        <v>2105</v>
      </c>
      <c r="L528" s="83">
        <f t="shared" si="57"/>
        <v>56.740655914506299</v>
      </c>
      <c r="M528" s="83">
        <v>61</v>
      </c>
      <c r="N528" s="84" t="s">
        <v>209</v>
      </c>
      <c r="O528" s="85">
        <f t="shared" si="58"/>
        <v>7.6842823513932199</v>
      </c>
      <c r="P528" s="86">
        <v>217.68505244740001</v>
      </c>
      <c r="Q528" s="86">
        <v>225</v>
      </c>
      <c r="R528" s="87" t="s">
        <v>234</v>
      </c>
      <c r="S528" s="110">
        <f t="shared" si="60"/>
        <v>1666.4876200000001</v>
      </c>
      <c r="T528" s="88">
        <v>42.18956</v>
      </c>
      <c r="U528" s="88">
        <v>72.900000000000006</v>
      </c>
      <c r="V528" s="89" t="s">
        <v>221</v>
      </c>
      <c r="X528" s="90">
        <v>73.657892634985998</v>
      </c>
      <c r="Y528" s="91">
        <v>46.976283958156898</v>
      </c>
      <c r="Z528" s="91">
        <v>9.7717708886519503</v>
      </c>
      <c r="AA528" s="92">
        <f t="shared" si="61"/>
        <v>130.40594748179484</v>
      </c>
      <c r="AC528" s="48">
        <v>42163</v>
      </c>
      <c r="AD528" s="78">
        <v>151.39999999999998</v>
      </c>
      <c r="AE528" s="81">
        <v>52.8</v>
      </c>
      <c r="AF528" s="83">
        <f t="shared" si="62"/>
        <v>52.8</v>
      </c>
      <c r="AG528" s="86">
        <v>222.00299999999999</v>
      </c>
      <c r="AH528" s="93">
        <v>46.890960000000007</v>
      </c>
    </row>
    <row r="529" spans="1:34" ht="11.25" customHeight="1">
      <c r="A529" s="1">
        <v>42530</v>
      </c>
      <c r="B529" s="77">
        <v>3133</v>
      </c>
      <c r="C529" s="78">
        <f t="shared" si="63"/>
        <v>135.70518511622348</v>
      </c>
      <c r="D529" s="78">
        <v>129</v>
      </c>
      <c r="E529" s="79"/>
      <c r="F529" s="80">
        <v>2163</v>
      </c>
      <c r="G529" s="81">
        <v>58.865105874110299</v>
      </c>
      <c r="H529" s="125">
        <f t="shared" si="59"/>
        <v>60</v>
      </c>
      <c r="I529" s="81">
        <v>60</v>
      </c>
      <c r="K529" s="82">
        <v>2105</v>
      </c>
      <c r="L529" s="83">
        <f t="shared" si="57"/>
        <v>58.865105874110299</v>
      </c>
      <c r="M529" s="83">
        <v>61</v>
      </c>
      <c r="N529" s="84" t="s">
        <v>209</v>
      </c>
      <c r="O529" s="85">
        <f t="shared" si="58"/>
        <v>7.5034414589116984</v>
      </c>
      <c r="P529" s="86">
        <v>212.56208098899998</v>
      </c>
      <c r="Q529" s="86">
        <v>225</v>
      </c>
      <c r="R529" s="87" t="s">
        <v>234</v>
      </c>
      <c r="S529" s="110">
        <f t="shared" si="60"/>
        <v>1676.211335</v>
      </c>
      <c r="T529" s="88">
        <v>42.43573</v>
      </c>
      <c r="U529" s="88">
        <v>72.900000000000006</v>
      </c>
      <c r="V529" s="89" t="s">
        <v>221</v>
      </c>
      <c r="X529" s="90">
        <v>74.411881750336406</v>
      </c>
      <c r="Y529" s="91">
        <v>48.645641935035897</v>
      </c>
      <c r="Z529" s="91">
        <v>12.647661430851164</v>
      </c>
      <c r="AA529" s="92">
        <f t="shared" si="61"/>
        <v>135.70518511622348</v>
      </c>
      <c r="AC529" s="48">
        <v>42164</v>
      </c>
      <c r="AD529" s="78">
        <v>144.9</v>
      </c>
      <c r="AE529" s="81">
        <v>52.2</v>
      </c>
      <c r="AF529" s="83">
        <f t="shared" si="62"/>
        <v>52.2</v>
      </c>
      <c r="AG529" s="86">
        <v>223.041</v>
      </c>
      <c r="AH529" s="93">
        <v>47.198249999999994</v>
      </c>
    </row>
    <row r="530" spans="1:34" ht="11.25" customHeight="1">
      <c r="A530" s="1">
        <v>42531</v>
      </c>
      <c r="B530" s="77">
        <v>3133</v>
      </c>
      <c r="C530" s="78">
        <f t="shared" si="63"/>
        <v>142.84302858000154</v>
      </c>
      <c r="D530" s="78">
        <v>127</v>
      </c>
      <c r="E530" s="79" t="s">
        <v>152</v>
      </c>
      <c r="F530" s="80">
        <v>2163</v>
      </c>
      <c r="G530" s="81">
        <v>56.9471114530268</v>
      </c>
      <c r="H530" s="125">
        <f t="shared" si="59"/>
        <v>60</v>
      </c>
      <c r="I530" s="81">
        <v>60</v>
      </c>
      <c r="K530" s="82">
        <v>2105</v>
      </c>
      <c r="L530" s="83">
        <f t="shared" si="57"/>
        <v>56.9471114530268</v>
      </c>
      <c r="M530" s="83">
        <v>61</v>
      </c>
      <c r="N530" s="84" t="s">
        <v>209</v>
      </c>
      <c r="O530" s="85">
        <f t="shared" si="58"/>
        <v>7.7364004484258304</v>
      </c>
      <c r="P530" s="86">
        <v>219.16148579110003</v>
      </c>
      <c r="Q530" s="86">
        <v>225</v>
      </c>
      <c r="R530" s="87" t="s">
        <v>234</v>
      </c>
      <c r="S530" s="110">
        <f t="shared" si="60"/>
        <v>1686.2921299999998</v>
      </c>
      <c r="T530" s="88">
        <v>42.690939999999998</v>
      </c>
      <c r="U530" s="88">
        <v>72.900000000000006</v>
      </c>
      <c r="V530" s="89" t="s">
        <v>221</v>
      </c>
      <c r="X530" s="90">
        <v>79.185269195712493</v>
      </c>
      <c r="Y530" s="91">
        <v>48.949567994105998</v>
      </c>
      <c r="Z530" s="91">
        <v>14.708191390183055</v>
      </c>
      <c r="AA530" s="92">
        <f t="shared" si="61"/>
        <v>142.84302858000154</v>
      </c>
      <c r="AC530" s="48">
        <v>42165</v>
      </c>
      <c r="AD530" s="78">
        <v>149.20000000000002</v>
      </c>
      <c r="AE530" s="81">
        <v>54.8</v>
      </c>
      <c r="AF530" s="83">
        <f t="shared" si="62"/>
        <v>54.8</v>
      </c>
      <c r="AG530" s="86">
        <v>219.72300000000001</v>
      </c>
      <c r="AH530" s="93">
        <v>47.13322999999999</v>
      </c>
    </row>
    <row r="531" spans="1:34" ht="11.25" customHeight="1">
      <c r="A531" s="1">
        <v>42532</v>
      </c>
      <c r="B531" s="77">
        <v>3133</v>
      </c>
      <c r="C531" s="78">
        <f t="shared" si="63"/>
        <v>139.62951158462241</v>
      </c>
      <c r="D531" s="78">
        <v>127</v>
      </c>
      <c r="E531" s="79" t="s">
        <v>152</v>
      </c>
      <c r="F531" s="80">
        <v>2163</v>
      </c>
      <c r="G531" s="81">
        <v>57.291398722417902</v>
      </c>
      <c r="H531" s="125">
        <f t="shared" si="59"/>
        <v>60</v>
      </c>
      <c r="I531" s="81">
        <v>60</v>
      </c>
      <c r="K531" s="82">
        <v>2105</v>
      </c>
      <c r="L531" s="83">
        <f t="shared" si="57"/>
        <v>57.291398722417902</v>
      </c>
      <c r="M531" s="83">
        <v>61</v>
      </c>
      <c r="N531" s="84" t="s">
        <v>209</v>
      </c>
      <c r="O531" s="85">
        <f t="shared" si="58"/>
        <v>8.0390252091363994</v>
      </c>
      <c r="P531" s="86">
        <v>227.73442518800002</v>
      </c>
      <c r="Q531" s="86">
        <v>230</v>
      </c>
      <c r="S531" s="110">
        <f t="shared" si="60"/>
        <v>1727.4203199999999</v>
      </c>
      <c r="T531" s="88">
        <v>43.73216</v>
      </c>
      <c r="U531" s="88">
        <v>72.900000000000006</v>
      </c>
      <c r="V531" s="89" t="s">
        <v>221</v>
      </c>
      <c r="X531" s="90">
        <v>76.397535677923202</v>
      </c>
      <c r="Y531" s="91">
        <v>50.713864842607499</v>
      </c>
      <c r="Z531" s="91">
        <v>12.5181110640917</v>
      </c>
      <c r="AA531" s="92">
        <f t="shared" si="61"/>
        <v>139.62951158462241</v>
      </c>
      <c r="AC531" s="48">
        <v>42166</v>
      </c>
      <c r="AD531" s="78">
        <v>141.4</v>
      </c>
      <c r="AE531" s="81">
        <v>57.4</v>
      </c>
      <c r="AF531" s="83">
        <f t="shared" si="62"/>
        <v>57.4</v>
      </c>
      <c r="AG531" s="86">
        <v>224.12700000000001</v>
      </c>
      <c r="AH531" s="93">
        <v>47.828189999999999</v>
      </c>
    </row>
    <row r="532" spans="1:34" ht="11.25" customHeight="1">
      <c r="A532" s="1">
        <v>42533</v>
      </c>
      <c r="B532" s="77">
        <v>3133</v>
      </c>
      <c r="C532" s="78">
        <f t="shared" si="63"/>
        <v>139.08534552817073</v>
      </c>
      <c r="D532" s="78">
        <v>127</v>
      </c>
      <c r="E532" s="79" t="s">
        <v>152</v>
      </c>
      <c r="F532" s="80">
        <v>2163</v>
      </c>
      <c r="G532" s="81">
        <v>58.139811847230902</v>
      </c>
      <c r="H532" s="125">
        <f t="shared" si="59"/>
        <v>60</v>
      </c>
      <c r="I532" s="81">
        <v>60</v>
      </c>
      <c r="K532" s="82">
        <v>2105</v>
      </c>
      <c r="L532" s="83">
        <f t="shared" si="57"/>
        <v>58.139811847230902</v>
      </c>
      <c r="M532" s="83">
        <v>61</v>
      </c>
      <c r="N532" s="84" t="s">
        <v>209</v>
      </c>
      <c r="O532" s="85">
        <f t="shared" si="58"/>
        <v>8.0209457608088979</v>
      </c>
      <c r="P532" s="86">
        <v>227.22225951299995</v>
      </c>
      <c r="Q532" s="86">
        <v>230</v>
      </c>
      <c r="S532" s="110">
        <f t="shared" si="60"/>
        <v>1767.0866149999999</v>
      </c>
      <c r="T532" s="88">
        <v>44.736370000000001</v>
      </c>
      <c r="U532" s="88">
        <v>72.900000000000006</v>
      </c>
      <c r="V532" s="89" t="s">
        <v>221</v>
      </c>
      <c r="X532" s="90">
        <v>77.764391693835194</v>
      </c>
      <c r="Y532" s="91">
        <v>50.381824978389297</v>
      </c>
      <c r="Z532" s="91">
        <v>10.93912885594626</v>
      </c>
      <c r="AA532" s="92">
        <f t="shared" si="61"/>
        <v>139.08534552817073</v>
      </c>
      <c r="AC532" s="48">
        <v>42167</v>
      </c>
      <c r="AD532" s="78">
        <v>142.9</v>
      </c>
      <c r="AE532" s="81">
        <v>54.8</v>
      </c>
      <c r="AF532" s="83">
        <f t="shared" si="62"/>
        <v>54.8</v>
      </c>
      <c r="AG532" s="86">
        <v>225.983</v>
      </c>
      <c r="AH532" s="93">
        <v>47.90451999999997</v>
      </c>
    </row>
    <row r="533" spans="1:34" ht="11.25" customHeight="1">
      <c r="A533" s="1">
        <v>42534</v>
      </c>
      <c r="B533" s="77">
        <v>3133</v>
      </c>
      <c r="C533" s="78">
        <f t="shared" si="63"/>
        <v>140.26731944353423</v>
      </c>
      <c r="D533" s="78">
        <v>127</v>
      </c>
      <c r="E533" s="79" t="s">
        <v>152</v>
      </c>
      <c r="F533" s="80">
        <v>2163</v>
      </c>
      <c r="G533" s="81">
        <v>58.169870172309899</v>
      </c>
      <c r="H533" s="125">
        <f t="shared" si="59"/>
        <v>60</v>
      </c>
      <c r="I533" s="81">
        <v>60</v>
      </c>
      <c r="K533" s="82">
        <v>2105</v>
      </c>
      <c r="L533" s="83">
        <f t="shared" si="57"/>
        <v>58.169870172309899</v>
      </c>
      <c r="M533" s="83">
        <v>61</v>
      </c>
      <c r="N533" s="84" t="s">
        <v>209</v>
      </c>
      <c r="O533" s="85">
        <f t="shared" si="58"/>
        <v>8.0268983705981505</v>
      </c>
      <c r="P533" s="86">
        <v>227.39088868550004</v>
      </c>
      <c r="Q533" s="86">
        <v>230</v>
      </c>
      <c r="S533" s="110">
        <f t="shared" si="60"/>
        <v>1793.54648</v>
      </c>
      <c r="T533" s="88">
        <v>45.406239999999997</v>
      </c>
      <c r="U533" s="88">
        <v>72.900000000000006</v>
      </c>
      <c r="V533" s="89" t="s">
        <v>221</v>
      </c>
      <c r="X533" s="90">
        <v>78.207846974599605</v>
      </c>
      <c r="Y533" s="91">
        <v>50.82273</v>
      </c>
      <c r="Z533" s="91">
        <v>11.236742468934638</v>
      </c>
      <c r="AA533" s="92">
        <f t="shared" si="61"/>
        <v>140.26731944353423</v>
      </c>
      <c r="AC533" s="48">
        <v>42168</v>
      </c>
      <c r="AD533" s="78">
        <v>146.19999999999999</v>
      </c>
      <c r="AE533" s="81">
        <v>53.3</v>
      </c>
      <c r="AF533" s="83">
        <f t="shared" si="62"/>
        <v>53.3</v>
      </c>
      <c r="AG533" s="86">
        <v>226.881</v>
      </c>
      <c r="AH533" s="93">
        <v>48.921209999999995</v>
      </c>
    </row>
    <row r="534" spans="1:34" ht="11.25" customHeight="1">
      <c r="A534" s="1">
        <v>42535</v>
      </c>
      <c r="B534" s="77">
        <v>3133</v>
      </c>
      <c r="C534" s="78">
        <f t="shared" si="63"/>
        <v>138.93998420958877</v>
      </c>
      <c r="D534" s="78">
        <v>127</v>
      </c>
      <c r="E534" s="79" t="s">
        <v>152</v>
      </c>
      <c r="F534" s="80">
        <v>2163</v>
      </c>
      <c r="G534" s="81">
        <v>59.199352993654998</v>
      </c>
      <c r="H534" s="125">
        <f t="shared" si="59"/>
        <v>60</v>
      </c>
      <c r="I534" s="81">
        <v>60</v>
      </c>
      <c r="K534" s="82">
        <v>2105</v>
      </c>
      <c r="L534" s="83">
        <f t="shared" si="57"/>
        <v>59.199352993654998</v>
      </c>
      <c r="M534" s="83">
        <v>61</v>
      </c>
      <c r="N534" s="84" t="s">
        <v>209</v>
      </c>
      <c r="O534" s="85">
        <f t="shared" si="58"/>
        <v>8.0020478680061284</v>
      </c>
      <c r="P534" s="86">
        <v>226.68690844209999</v>
      </c>
      <c r="Q534" s="86">
        <v>230</v>
      </c>
      <c r="S534" s="110">
        <f t="shared" si="60"/>
        <v>1816.05674</v>
      </c>
      <c r="T534" s="88">
        <v>45.976120000000002</v>
      </c>
      <c r="U534" s="88">
        <v>72.900000000000006</v>
      </c>
      <c r="V534" s="89" t="s">
        <v>221</v>
      </c>
      <c r="X534" s="90">
        <v>80.245131155691794</v>
      </c>
      <c r="Y534" s="91">
        <v>50.883949999999999</v>
      </c>
      <c r="Z534" s="91">
        <v>7.8109030538969817</v>
      </c>
      <c r="AA534" s="92">
        <f t="shared" si="61"/>
        <v>138.93998420958877</v>
      </c>
      <c r="AC534" s="48">
        <v>42169</v>
      </c>
      <c r="AD534" s="78">
        <v>142.69999999999999</v>
      </c>
      <c r="AE534" s="81">
        <v>54.3</v>
      </c>
      <c r="AF534" s="83">
        <f t="shared" si="62"/>
        <v>54.3</v>
      </c>
      <c r="AG534" s="86">
        <v>223.982</v>
      </c>
      <c r="AH534" s="93">
        <v>50.19486999999998</v>
      </c>
    </row>
    <row r="535" spans="1:34" ht="11.25" customHeight="1">
      <c r="A535" s="1">
        <v>42536</v>
      </c>
      <c r="B535" s="77">
        <v>3133</v>
      </c>
      <c r="C535" s="78">
        <f t="shared" si="63"/>
        <v>139.16983405009645</v>
      </c>
      <c r="D535" s="78">
        <v>127</v>
      </c>
      <c r="E535" s="79" t="s">
        <v>152</v>
      </c>
      <c r="F535" s="80">
        <v>2163</v>
      </c>
      <c r="G535" s="81">
        <v>57.227740964115199</v>
      </c>
      <c r="H535" s="125">
        <f t="shared" si="59"/>
        <v>60</v>
      </c>
      <c r="I535" s="81">
        <v>60</v>
      </c>
      <c r="K535" s="82">
        <v>2105</v>
      </c>
      <c r="L535" s="83">
        <f t="shared" si="57"/>
        <v>57.227740964115199</v>
      </c>
      <c r="M535" s="83">
        <v>61</v>
      </c>
      <c r="N535" s="84" t="s">
        <v>209</v>
      </c>
      <c r="O535" s="85">
        <f t="shared" si="58"/>
        <v>7.8623177588200504</v>
      </c>
      <c r="P535" s="86">
        <v>222.72854840850005</v>
      </c>
      <c r="Q535" s="86">
        <v>230</v>
      </c>
      <c r="S535" s="110">
        <f t="shared" si="60"/>
        <v>1825.17571</v>
      </c>
      <c r="T535" s="88">
        <v>46.206980000000001</v>
      </c>
      <c r="U535" s="88">
        <v>72.900000000000006</v>
      </c>
      <c r="V535" s="89" t="s">
        <v>221</v>
      </c>
      <c r="X535" s="90">
        <v>81.126498203794497</v>
      </c>
      <c r="Y535" s="91">
        <v>51.125980000000006</v>
      </c>
      <c r="Z535" s="91">
        <v>6.9173558463019518</v>
      </c>
      <c r="AA535" s="92">
        <f t="shared" si="61"/>
        <v>139.16983405009645</v>
      </c>
      <c r="AC535" s="48">
        <v>42170</v>
      </c>
      <c r="AD535" s="78">
        <v>142</v>
      </c>
      <c r="AE535" s="81">
        <v>53.5</v>
      </c>
      <c r="AF535" s="83">
        <f t="shared" si="62"/>
        <v>53.5</v>
      </c>
      <c r="AG535" s="86">
        <v>220.07</v>
      </c>
      <c r="AH535" s="93">
        <v>51.127520000000004</v>
      </c>
    </row>
    <row r="536" spans="1:34" ht="11.25" customHeight="1">
      <c r="A536" s="1">
        <v>42537</v>
      </c>
      <c r="B536" s="77">
        <v>3133</v>
      </c>
      <c r="C536" s="78">
        <f t="shared" si="63"/>
        <v>139.20954751680134</v>
      </c>
      <c r="D536" s="78">
        <v>127</v>
      </c>
      <c r="E536" s="79" t="s">
        <v>152</v>
      </c>
      <c r="F536" s="80">
        <v>2163</v>
      </c>
      <c r="G536" s="81">
        <v>59.087869645161099</v>
      </c>
      <c r="H536" s="125">
        <f t="shared" si="59"/>
        <v>60</v>
      </c>
      <c r="I536" s="81">
        <v>60</v>
      </c>
      <c r="K536" s="82">
        <v>2105</v>
      </c>
      <c r="L536" s="83">
        <f t="shared" si="57"/>
        <v>59.087869645161099</v>
      </c>
      <c r="M536" s="83">
        <v>61</v>
      </c>
      <c r="N536" s="84" t="s">
        <v>209</v>
      </c>
      <c r="O536" s="85">
        <f t="shared" si="58"/>
        <v>8.2163290130002089</v>
      </c>
      <c r="P536" s="86">
        <v>232.75719583570003</v>
      </c>
      <c r="Q536" s="86">
        <v>243</v>
      </c>
      <c r="R536" s="87" t="s">
        <v>235</v>
      </c>
      <c r="S536" s="110">
        <f t="shared" si="60"/>
        <v>1899.2014749999998</v>
      </c>
      <c r="T536" s="88">
        <v>48.081049999999998</v>
      </c>
      <c r="U536" s="88">
        <v>72.900000000000006</v>
      </c>
      <c r="X536" s="90">
        <v>80.967189066532796</v>
      </c>
      <c r="Y536" s="91">
        <v>53.011749999999999</v>
      </c>
      <c r="Z536" s="91">
        <v>5.2306084502685248</v>
      </c>
      <c r="AA536" s="92">
        <f t="shared" si="61"/>
        <v>139.20954751680134</v>
      </c>
      <c r="AC536" s="48">
        <v>42171</v>
      </c>
      <c r="AD536" s="78">
        <v>139.1</v>
      </c>
      <c r="AE536" s="81">
        <v>52.2</v>
      </c>
      <c r="AF536" s="83">
        <f t="shared" si="62"/>
        <v>52.2</v>
      </c>
      <c r="AG536" s="86">
        <v>204.57499999999999</v>
      </c>
      <c r="AH536" s="93">
        <v>52.687190000000029</v>
      </c>
    </row>
    <row r="537" spans="1:34" ht="11.25" customHeight="1">
      <c r="A537" s="1">
        <v>42538</v>
      </c>
      <c r="B537" s="77">
        <v>3133</v>
      </c>
      <c r="C537" s="78">
        <f t="shared" si="63"/>
        <v>132.9737107757561</v>
      </c>
      <c r="D537" s="78">
        <v>127</v>
      </c>
      <c r="E537" s="79" t="s">
        <v>152</v>
      </c>
      <c r="F537" s="80">
        <v>2163</v>
      </c>
      <c r="G537" s="81">
        <v>59.764888729897201</v>
      </c>
      <c r="H537" s="125">
        <f t="shared" si="59"/>
        <v>60</v>
      </c>
      <c r="I537" s="81">
        <v>60</v>
      </c>
      <c r="K537" s="82">
        <v>2105</v>
      </c>
      <c r="L537" s="83">
        <f t="shared" si="57"/>
        <v>59.764888729897201</v>
      </c>
      <c r="M537" s="83">
        <v>61</v>
      </c>
      <c r="N537" s="84" t="s">
        <v>209</v>
      </c>
      <c r="O537" s="85">
        <f t="shared" si="58"/>
        <v>8.1805307559429696</v>
      </c>
      <c r="P537" s="86">
        <v>231.74308090490001</v>
      </c>
      <c r="Q537" s="86">
        <v>243</v>
      </c>
      <c r="S537" s="110">
        <f t="shared" si="60"/>
        <v>2029.8757700000001</v>
      </c>
      <c r="T537" s="88">
        <v>51.38926</v>
      </c>
      <c r="U537" s="88">
        <v>72.900000000000006</v>
      </c>
      <c r="X537" s="90">
        <v>76.950134056726796</v>
      </c>
      <c r="Y537" s="91">
        <v>53.324289168197403</v>
      </c>
      <c r="Z537" s="91">
        <v>2.6992875508319027</v>
      </c>
      <c r="AA537" s="92">
        <f t="shared" si="61"/>
        <v>132.9737107757561</v>
      </c>
      <c r="AC537" s="48">
        <v>42172</v>
      </c>
      <c r="AD537" s="78">
        <v>138.6</v>
      </c>
      <c r="AE537" s="81">
        <v>49.3</v>
      </c>
      <c r="AF537" s="83">
        <f t="shared" si="62"/>
        <v>49.3</v>
      </c>
      <c r="AG537" s="86">
        <v>209.274</v>
      </c>
      <c r="AH537" s="93">
        <v>52.175290000000004</v>
      </c>
    </row>
    <row r="538" spans="1:34" ht="11.25" customHeight="1">
      <c r="A538" s="1">
        <v>42539</v>
      </c>
      <c r="B538" s="77">
        <v>3133</v>
      </c>
      <c r="C538" s="78">
        <f t="shared" si="63"/>
        <v>137.05887752072516</v>
      </c>
      <c r="D538" s="78">
        <v>127</v>
      </c>
      <c r="E538" s="79" t="s">
        <v>152</v>
      </c>
      <c r="F538" s="80">
        <v>2163</v>
      </c>
      <c r="G538" s="81">
        <v>60.469816559070701</v>
      </c>
      <c r="H538" s="125">
        <f t="shared" si="59"/>
        <v>60</v>
      </c>
      <c r="I538" s="81">
        <v>60</v>
      </c>
      <c r="K538" s="82">
        <v>2105</v>
      </c>
      <c r="L538" s="83">
        <f t="shared" si="57"/>
        <v>60.469816559070701</v>
      </c>
      <c r="M538" s="83">
        <v>61</v>
      </c>
      <c r="N538" s="84" t="s">
        <v>209</v>
      </c>
      <c r="O538" s="85">
        <f t="shared" si="58"/>
        <v>8.0291537759787595</v>
      </c>
      <c r="P538" s="86">
        <v>227.45478118919999</v>
      </c>
      <c r="Q538" s="86">
        <v>243</v>
      </c>
      <c r="S538" s="110">
        <f t="shared" si="60"/>
        <v>2123.3094649999998</v>
      </c>
      <c r="T538" s="88">
        <v>53.754669999999997</v>
      </c>
      <c r="U538" s="88">
        <v>72.900000000000006</v>
      </c>
      <c r="X538" s="90">
        <v>80.769739896517706</v>
      </c>
      <c r="Y538" s="91">
        <v>52.332246479947102</v>
      </c>
      <c r="Z538" s="91">
        <v>3.95689114426035</v>
      </c>
      <c r="AA538" s="92">
        <f t="shared" si="61"/>
        <v>137.05887752072516</v>
      </c>
      <c r="AC538" s="48">
        <v>42173</v>
      </c>
      <c r="AD538" s="78">
        <v>132.5</v>
      </c>
      <c r="AE538" s="81">
        <v>49.9</v>
      </c>
      <c r="AF538" s="83">
        <f t="shared" si="62"/>
        <v>49.9</v>
      </c>
      <c r="AG538" s="86">
        <v>218.57300000000001</v>
      </c>
      <c r="AH538" s="93">
        <v>50.876320000000014</v>
      </c>
    </row>
    <row r="539" spans="1:34" ht="11.25" customHeight="1">
      <c r="A539" s="1">
        <v>42540</v>
      </c>
      <c r="B539" s="77">
        <v>3133</v>
      </c>
      <c r="C539" s="78">
        <f t="shared" si="63"/>
        <v>135.93829893216511</v>
      </c>
      <c r="D539" s="78">
        <v>127</v>
      </c>
      <c r="E539" s="79" t="s">
        <v>152</v>
      </c>
      <c r="F539" s="80">
        <v>2163</v>
      </c>
      <c r="G539" s="81">
        <v>58.4991312827295</v>
      </c>
      <c r="H539" s="125">
        <f t="shared" si="59"/>
        <v>60</v>
      </c>
      <c r="I539" s="81">
        <v>60</v>
      </c>
      <c r="K539" s="82">
        <v>2105</v>
      </c>
      <c r="L539" s="83">
        <f t="shared" si="57"/>
        <v>58.4991312827295</v>
      </c>
      <c r="M539" s="83">
        <v>61</v>
      </c>
      <c r="N539" s="84" t="s">
        <v>209</v>
      </c>
      <c r="O539" s="85">
        <f t="shared" si="58"/>
        <v>7.9827910103999784</v>
      </c>
      <c r="P539" s="86">
        <v>226.14138839659998</v>
      </c>
      <c r="Q539" s="86">
        <v>243</v>
      </c>
      <c r="S539" s="110">
        <f t="shared" si="60"/>
        <v>2173.48513</v>
      </c>
      <c r="T539" s="88">
        <v>55.024940000000001</v>
      </c>
      <c r="U539" s="88">
        <v>72.900000000000006</v>
      </c>
      <c r="X539" s="90">
        <v>79.990602611892299</v>
      </c>
      <c r="Y539" s="91">
        <v>52.117547726144402</v>
      </c>
      <c r="Z539" s="91">
        <v>3.8301485941284037</v>
      </c>
      <c r="AA539" s="92">
        <f t="shared" si="61"/>
        <v>135.93829893216511</v>
      </c>
      <c r="AC539" s="48">
        <v>42174</v>
      </c>
      <c r="AD539" s="78">
        <v>131.30000000000001</v>
      </c>
      <c r="AE539" s="81">
        <v>51.9</v>
      </c>
      <c r="AF539" s="83">
        <f t="shared" si="62"/>
        <v>51.9</v>
      </c>
      <c r="AG539" s="86">
        <v>223.96799999999999</v>
      </c>
      <c r="AH539" s="93">
        <v>50.933420000000005</v>
      </c>
    </row>
    <row r="540" spans="1:34" ht="11.25" customHeight="1">
      <c r="A540" s="1">
        <v>42541</v>
      </c>
      <c r="B540" s="77">
        <v>3133</v>
      </c>
      <c r="C540" s="78">
        <f t="shared" si="63"/>
        <v>133.8517995171002</v>
      </c>
      <c r="D540" s="78">
        <v>125</v>
      </c>
      <c r="E540" s="79" t="s">
        <v>172</v>
      </c>
      <c r="F540" s="80">
        <v>2163</v>
      </c>
      <c r="G540" s="81">
        <v>57.287372840005403</v>
      </c>
      <c r="H540" s="125">
        <f t="shared" si="59"/>
        <v>60</v>
      </c>
      <c r="I540" s="81">
        <v>60</v>
      </c>
      <c r="K540" s="82">
        <v>2105</v>
      </c>
      <c r="L540" s="83">
        <f t="shared" si="57"/>
        <v>57.287372840005403</v>
      </c>
      <c r="M540" s="83">
        <v>61</v>
      </c>
      <c r="N540" s="84" t="s">
        <v>209</v>
      </c>
      <c r="O540" s="85">
        <f t="shared" si="58"/>
        <v>8.23354275110907</v>
      </c>
      <c r="P540" s="86">
        <v>233.24483714190001</v>
      </c>
      <c r="Q540" s="86">
        <v>235</v>
      </c>
      <c r="R540" s="87" t="s">
        <v>236</v>
      </c>
      <c r="S540" s="110">
        <f t="shared" si="60"/>
        <v>2164.9871000000003</v>
      </c>
      <c r="T540" s="88">
        <v>54.809800000000003</v>
      </c>
      <c r="U540" s="88">
        <v>72.900000000000006</v>
      </c>
      <c r="X540" s="90">
        <v>79.947227059739504</v>
      </c>
      <c r="Y540" s="91">
        <v>50.043323367050597</v>
      </c>
      <c r="Z540" s="91">
        <v>3.8612490903101038</v>
      </c>
      <c r="AA540" s="92">
        <f t="shared" si="61"/>
        <v>133.8517995171002</v>
      </c>
      <c r="AC540" s="48">
        <v>42175</v>
      </c>
      <c r="AD540" s="78">
        <v>142.80000000000001</v>
      </c>
      <c r="AE540" s="81">
        <v>56.7</v>
      </c>
      <c r="AF540" s="83">
        <f t="shared" si="62"/>
        <v>56.7</v>
      </c>
      <c r="AG540" s="86">
        <v>223.88900000000001</v>
      </c>
      <c r="AH540" s="93">
        <v>51.153129999999997</v>
      </c>
    </row>
    <row r="541" spans="1:34" ht="11.25" customHeight="1">
      <c r="A541" s="1">
        <v>42542</v>
      </c>
      <c r="B541" s="77">
        <v>3133</v>
      </c>
      <c r="C541" s="78">
        <f t="shared" si="63"/>
        <v>134.78916331696672</v>
      </c>
      <c r="D541" s="78">
        <v>125</v>
      </c>
      <c r="E541" s="79" t="s">
        <v>172</v>
      </c>
      <c r="F541" s="80">
        <v>2163</v>
      </c>
      <c r="G541" s="81">
        <v>58.860831888105302</v>
      </c>
      <c r="H541" s="125">
        <f t="shared" si="59"/>
        <v>60</v>
      </c>
      <c r="I541" s="81">
        <v>60</v>
      </c>
      <c r="K541" s="82">
        <v>2105</v>
      </c>
      <c r="L541" s="83">
        <f t="shared" si="57"/>
        <v>58.860831888105302</v>
      </c>
      <c r="M541" s="83">
        <v>61</v>
      </c>
      <c r="N541" s="84" t="s">
        <v>209</v>
      </c>
      <c r="O541" s="85">
        <f t="shared" si="58"/>
        <v>8.3330348548784503</v>
      </c>
      <c r="P541" s="86">
        <v>236.0633103365</v>
      </c>
      <c r="Q541" s="86">
        <v>235</v>
      </c>
      <c r="R541" s="87" t="s">
        <v>236</v>
      </c>
      <c r="S541" s="110">
        <f t="shared" si="60"/>
        <v>2073.08482</v>
      </c>
      <c r="T541" s="88">
        <v>52.483159999999998</v>
      </c>
      <c r="U541" s="88">
        <v>72.900000000000006</v>
      </c>
      <c r="X541" s="90">
        <v>80.701917180316102</v>
      </c>
      <c r="Y541" s="91">
        <v>47.872910742116801</v>
      </c>
      <c r="Z541" s="91">
        <v>6.2143353945338022</v>
      </c>
      <c r="AA541" s="92">
        <f t="shared" si="61"/>
        <v>134.78916331696672</v>
      </c>
      <c r="AC541" s="48">
        <v>42176</v>
      </c>
      <c r="AD541" s="78">
        <v>145.69999999999999</v>
      </c>
      <c r="AE541" s="81">
        <v>57.4</v>
      </c>
      <c r="AF541" s="83">
        <f t="shared" si="62"/>
        <v>57.4</v>
      </c>
      <c r="AG541" s="86">
        <v>224.35400000000001</v>
      </c>
      <c r="AH541" s="93">
        <v>50.352079999999994</v>
      </c>
    </row>
    <row r="542" spans="1:34" ht="11.25" customHeight="1">
      <c r="A542" s="1">
        <v>42543</v>
      </c>
      <c r="B542" s="77">
        <v>3133</v>
      </c>
      <c r="C542" s="78">
        <f t="shared" si="63"/>
        <v>135.80881297155889</v>
      </c>
      <c r="D542" s="78">
        <v>125</v>
      </c>
      <c r="E542" s="79" t="s">
        <v>172</v>
      </c>
      <c r="F542" s="80">
        <v>2163</v>
      </c>
      <c r="G542" s="81">
        <v>58.145726244023699</v>
      </c>
      <c r="H542" s="125">
        <f t="shared" si="59"/>
        <v>60</v>
      </c>
      <c r="I542" s="81">
        <v>60</v>
      </c>
      <c r="K542" s="82">
        <v>2105</v>
      </c>
      <c r="L542" s="83">
        <f t="shared" si="57"/>
        <v>58.145726244023699</v>
      </c>
      <c r="M542" s="83">
        <v>61</v>
      </c>
      <c r="N542" s="84" t="s">
        <v>209</v>
      </c>
      <c r="O542" s="85">
        <f t="shared" si="58"/>
        <v>8.2668962788322613</v>
      </c>
      <c r="P542" s="86">
        <v>234.18969628420001</v>
      </c>
      <c r="Q542" s="86">
        <v>235</v>
      </c>
      <c r="R542" s="87" t="s">
        <v>236</v>
      </c>
      <c r="S542" s="110">
        <f t="shared" si="60"/>
        <v>2156.6182349999999</v>
      </c>
      <c r="T542" s="88">
        <v>54.597929999999998</v>
      </c>
      <c r="U542" s="88">
        <v>72.900000000000006</v>
      </c>
      <c r="X542" s="90">
        <v>79.680052247116294</v>
      </c>
      <c r="Y542" s="91">
        <v>48.835326698945202</v>
      </c>
      <c r="Z542" s="91">
        <v>7.2934340254973895</v>
      </c>
      <c r="AA542" s="92">
        <f t="shared" si="61"/>
        <v>135.80881297155889</v>
      </c>
      <c r="AC542" s="48">
        <v>42177</v>
      </c>
      <c r="AD542" s="78">
        <v>142.1</v>
      </c>
      <c r="AE542" s="81">
        <v>59.3</v>
      </c>
      <c r="AF542" s="83">
        <f t="shared" si="62"/>
        <v>59.3</v>
      </c>
      <c r="AG542" s="86">
        <v>212.863</v>
      </c>
      <c r="AH542" s="93">
        <v>50.199079999999988</v>
      </c>
    </row>
    <row r="543" spans="1:34" ht="11.25" customHeight="1">
      <c r="A543" s="1">
        <v>42544</v>
      </c>
      <c r="B543" s="77">
        <v>3133</v>
      </c>
      <c r="C543" s="78">
        <f t="shared" si="63"/>
        <v>133.02749895559592</v>
      </c>
      <c r="D543" s="78">
        <v>125</v>
      </c>
      <c r="E543" s="79" t="s">
        <v>172</v>
      </c>
      <c r="F543" s="80">
        <v>2163</v>
      </c>
      <c r="G543" s="81">
        <v>58.840629963526403</v>
      </c>
      <c r="H543" s="125">
        <f t="shared" si="59"/>
        <v>60</v>
      </c>
      <c r="I543" s="81">
        <v>60</v>
      </c>
      <c r="K543" s="82">
        <v>2105</v>
      </c>
      <c r="L543" s="83">
        <f t="shared" si="57"/>
        <v>58.840629963526403</v>
      </c>
      <c r="M543" s="83">
        <v>61</v>
      </c>
      <c r="N543" s="84" t="s">
        <v>209</v>
      </c>
      <c r="O543" s="85">
        <f t="shared" si="58"/>
        <v>8.2646590441054695</v>
      </c>
      <c r="P543" s="86">
        <v>234.12631852989998</v>
      </c>
      <c r="Q543" s="86">
        <v>235</v>
      </c>
      <c r="R543" s="87" t="s">
        <v>236</v>
      </c>
      <c r="S543" s="110">
        <f t="shared" si="60"/>
        <v>2232.47048</v>
      </c>
      <c r="T543" s="88">
        <v>56.518239999999999</v>
      </c>
      <c r="U543" s="88">
        <v>72.900000000000006</v>
      </c>
      <c r="X543" s="90">
        <v>78.056655188711602</v>
      </c>
      <c r="Y543" s="91">
        <v>51.242862022084601</v>
      </c>
      <c r="Z543" s="91">
        <v>3.7279817447997088</v>
      </c>
      <c r="AA543" s="92">
        <f t="shared" si="61"/>
        <v>133.02749895559592</v>
      </c>
      <c r="AC543" s="48">
        <v>42178</v>
      </c>
      <c r="AD543" s="78">
        <v>134.1</v>
      </c>
      <c r="AE543" s="81">
        <v>54.9</v>
      </c>
      <c r="AF543" s="83">
        <f t="shared" si="62"/>
        <v>54.9</v>
      </c>
      <c r="AG543" s="86">
        <v>208.19800000000001</v>
      </c>
      <c r="AH543" s="93">
        <v>49.592320000000008</v>
      </c>
    </row>
    <row r="544" spans="1:34" ht="11.25" customHeight="1">
      <c r="A544" s="1">
        <v>42545</v>
      </c>
      <c r="B544" s="77">
        <v>3133</v>
      </c>
      <c r="C544" s="78">
        <f t="shared" si="63"/>
        <v>134.02355929863251</v>
      </c>
      <c r="D544" s="78">
        <v>130</v>
      </c>
      <c r="E544" s="79"/>
      <c r="F544" s="80">
        <v>2163</v>
      </c>
      <c r="G544" s="81">
        <v>58.925600941486401</v>
      </c>
      <c r="H544" s="125">
        <f t="shared" si="59"/>
        <v>61</v>
      </c>
      <c r="I544" s="81">
        <v>62</v>
      </c>
      <c r="J544" s="94" t="s">
        <v>193</v>
      </c>
      <c r="K544" s="82">
        <v>2105</v>
      </c>
      <c r="L544" s="83">
        <f t="shared" si="57"/>
        <v>58.925600941486401</v>
      </c>
      <c r="M544" s="83">
        <v>61</v>
      </c>
      <c r="N544" s="84" t="s">
        <v>209</v>
      </c>
      <c r="O544" s="85">
        <f t="shared" si="58"/>
        <v>8.3562002582685775</v>
      </c>
      <c r="P544" s="86">
        <v>236.71955405859998</v>
      </c>
      <c r="Q544" s="86">
        <v>240</v>
      </c>
      <c r="R544" s="87" t="s">
        <v>236</v>
      </c>
      <c r="S544" s="110">
        <f t="shared" si="60"/>
        <v>2254.4099649999998</v>
      </c>
      <c r="T544" s="88">
        <v>57.07367</v>
      </c>
      <c r="U544" s="88">
        <v>72.900000000000006</v>
      </c>
      <c r="X544" s="90">
        <v>78.109227017394602</v>
      </c>
      <c r="Y544" s="91">
        <v>52.038062952513997</v>
      </c>
      <c r="Z544" s="91">
        <v>3.8762693287239092</v>
      </c>
      <c r="AA544" s="92">
        <f t="shared" si="61"/>
        <v>134.02355929863251</v>
      </c>
      <c r="AC544" s="48">
        <v>42179</v>
      </c>
      <c r="AD544" s="78">
        <v>129.6</v>
      </c>
      <c r="AE544" s="81">
        <v>55.8</v>
      </c>
      <c r="AF544" s="83">
        <f t="shared" si="62"/>
        <v>55.8</v>
      </c>
      <c r="AG544" s="86">
        <v>209.952</v>
      </c>
      <c r="AH544" s="93">
        <v>50.54806</v>
      </c>
    </row>
    <row r="545" spans="1:34" ht="11.25" customHeight="1">
      <c r="A545" s="1">
        <v>42546</v>
      </c>
      <c r="B545" s="77">
        <v>3133</v>
      </c>
      <c r="C545" s="78">
        <f t="shared" si="63"/>
        <v>136.60336561820409</v>
      </c>
      <c r="D545" s="78">
        <v>130</v>
      </c>
      <c r="E545" s="79"/>
      <c r="F545" s="80">
        <v>2163</v>
      </c>
      <c r="G545" s="81">
        <v>60.741366328802201</v>
      </c>
      <c r="H545" s="125">
        <f t="shared" si="59"/>
        <v>61</v>
      </c>
      <c r="I545" s="81">
        <v>64</v>
      </c>
      <c r="K545" s="82">
        <v>2105</v>
      </c>
      <c r="L545" s="83">
        <f t="shared" si="57"/>
        <v>60.741366328802201</v>
      </c>
      <c r="M545" s="83">
        <v>61</v>
      </c>
      <c r="N545" s="84" t="s">
        <v>209</v>
      </c>
      <c r="O545" s="85">
        <f t="shared" si="58"/>
        <v>8.5519981391343283</v>
      </c>
      <c r="P545" s="86">
        <v>242.26623623609999</v>
      </c>
      <c r="Q545" s="86">
        <v>243</v>
      </c>
      <c r="S545" s="110">
        <f t="shared" si="60"/>
        <v>2245.6354349999997</v>
      </c>
      <c r="T545" s="88">
        <v>56.851529999999997</v>
      </c>
      <c r="U545" s="88">
        <v>72.900000000000006</v>
      </c>
      <c r="X545" s="90">
        <v>78.765221227300799</v>
      </c>
      <c r="Y545" s="91">
        <v>53.461816072511901</v>
      </c>
      <c r="Z545" s="91">
        <v>4.3763283183913773</v>
      </c>
      <c r="AA545" s="92">
        <f t="shared" si="61"/>
        <v>136.60336561820409</v>
      </c>
      <c r="AC545" s="48">
        <v>42180</v>
      </c>
      <c r="AD545" s="78">
        <v>127.4</v>
      </c>
      <c r="AE545" s="81">
        <v>55.3</v>
      </c>
      <c r="AF545" s="83">
        <f t="shared" si="62"/>
        <v>55.3</v>
      </c>
      <c r="AG545" s="86">
        <v>212.476</v>
      </c>
      <c r="AH545" s="93">
        <v>50.483239999999995</v>
      </c>
    </row>
    <row r="546" spans="1:34" ht="11.25" customHeight="1">
      <c r="A546" s="1">
        <v>42547</v>
      </c>
      <c r="B546" s="77">
        <v>3133</v>
      </c>
      <c r="C546" s="78">
        <f t="shared" si="63"/>
        <v>137.10348605979868</v>
      </c>
      <c r="D546" s="78">
        <v>130</v>
      </c>
      <c r="E546" s="79"/>
      <c r="F546" s="80">
        <v>2163</v>
      </c>
      <c r="G546" s="81">
        <v>61.756662595380803</v>
      </c>
      <c r="H546" s="125">
        <f t="shared" si="59"/>
        <v>61</v>
      </c>
      <c r="I546" s="81">
        <v>64</v>
      </c>
      <c r="K546" s="82">
        <v>2105</v>
      </c>
      <c r="L546" s="83">
        <f t="shared" si="57"/>
        <v>61.756662595380803</v>
      </c>
      <c r="M546" s="83">
        <v>61</v>
      </c>
      <c r="N546" s="84" t="s">
        <v>209</v>
      </c>
      <c r="O546" s="85">
        <f t="shared" si="58"/>
        <v>8.6131999999999991</v>
      </c>
      <c r="P546" s="86">
        <v>244</v>
      </c>
      <c r="Q546" s="86">
        <v>243</v>
      </c>
      <c r="S546" s="110">
        <f t="shared" si="60"/>
        <v>2206.9834999999998</v>
      </c>
      <c r="T546" s="88">
        <v>55.872999999999998</v>
      </c>
      <c r="U546" s="88">
        <v>72.900000000000006</v>
      </c>
      <c r="X546" s="90">
        <v>79.626859318072803</v>
      </c>
      <c r="Y546" s="91">
        <v>50.938113859210198</v>
      </c>
      <c r="Z546" s="91">
        <v>6.5385128825156835</v>
      </c>
      <c r="AA546" s="92">
        <f t="shared" si="61"/>
        <v>137.10348605979868</v>
      </c>
      <c r="AC546" s="48">
        <v>42181</v>
      </c>
      <c r="AD546" s="78">
        <v>127.89999999999999</v>
      </c>
      <c r="AE546" s="81">
        <v>55</v>
      </c>
      <c r="AF546" s="83">
        <f t="shared" si="62"/>
        <v>55</v>
      </c>
      <c r="AG546" s="86">
        <v>210.89</v>
      </c>
      <c r="AH546" s="93">
        <v>52.199809999999999</v>
      </c>
    </row>
    <row r="547" spans="1:34" ht="11.25" customHeight="1">
      <c r="A547" s="1">
        <v>42548</v>
      </c>
      <c r="B547" s="77">
        <v>3133</v>
      </c>
      <c r="C547" s="78">
        <f t="shared" si="63"/>
        <v>139.70974128830576</v>
      </c>
      <c r="D547" s="78">
        <v>125</v>
      </c>
      <c r="E547" s="79" t="s">
        <v>173</v>
      </c>
      <c r="F547" s="80">
        <v>2163</v>
      </c>
      <c r="G547" s="81">
        <v>60.890807947196599</v>
      </c>
      <c r="H547" s="125">
        <f t="shared" si="59"/>
        <v>61</v>
      </c>
      <c r="I547" s="81">
        <v>62.5</v>
      </c>
      <c r="K547" s="82">
        <v>2105</v>
      </c>
      <c r="L547" s="83">
        <f t="shared" si="57"/>
        <v>60.890807947196599</v>
      </c>
      <c r="M547" s="83">
        <v>61</v>
      </c>
      <c r="N547" s="84" t="s">
        <v>209</v>
      </c>
      <c r="O547" s="85">
        <f t="shared" si="58"/>
        <v>8.4719999999999995</v>
      </c>
      <c r="P547" s="86">
        <v>240</v>
      </c>
      <c r="Q547" s="86">
        <v>243</v>
      </c>
      <c r="R547" s="87" t="s">
        <v>237</v>
      </c>
      <c r="S547" s="110">
        <f t="shared" si="60"/>
        <v>2220.8393099999998</v>
      </c>
      <c r="T547" s="88">
        <v>56.223779999999998</v>
      </c>
      <c r="U547" s="88">
        <v>72.900000000000006</v>
      </c>
      <c r="X547" s="90">
        <v>79.163247377692599</v>
      </c>
      <c r="Y547" s="91">
        <v>50.358673631652699</v>
      </c>
      <c r="Z547" s="91">
        <v>10.187820278960466</v>
      </c>
      <c r="AA547" s="92">
        <f t="shared" si="61"/>
        <v>139.70974128830576</v>
      </c>
      <c r="AC547" s="48">
        <v>42182</v>
      </c>
      <c r="AD547" s="78">
        <v>129.20000000000002</v>
      </c>
      <c r="AE547" s="81">
        <v>54.7</v>
      </c>
      <c r="AF547" s="83">
        <f t="shared" si="62"/>
        <v>54.7</v>
      </c>
      <c r="AG547" s="86">
        <v>205.453</v>
      </c>
      <c r="AH547" s="93">
        <v>51.258372573600013</v>
      </c>
    </row>
    <row r="548" spans="1:34" ht="11.25" customHeight="1">
      <c r="A548" s="1">
        <v>42549</v>
      </c>
      <c r="B548" s="77">
        <v>3133</v>
      </c>
      <c r="C548" s="78">
        <f t="shared" si="63"/>
        <v>134.22815414851885</v>
      </c>
      <c r="D548" s="78">
        <v>125</v>
      </c>
      <c r="E548" s="79" t="s">
        <v>173</v>
      </c>
      <c r="F548" s="80">
        <v>2163</v>
      </c>
      <c r="G548" s="81">
        <v>63.719250219202003</v>
      </c>
      <c r="H548" s="125">
        <f t="shared" si="59"/>
        <v>61</v>
      </c>
      <c r="I548" s="81">
        <v>62.5</v>
      </c>
      <c r="K548" s="82">
        <v>2105</v>
      </c>
      <c r="L548" s="83">
        <f t="shared" si="57"/>
        <v>63.719250219202003</v>
      </c>
      <c r="M548" s="83">
        <v>61</v>
      </c>
      <c r="N548" s="84" t="s">
        <v>209</v>
      </c>
      <c r="O548" s="85">
        <f t="shared" si="58"/>
        <v>8.4719999999999995</v>
      </c>
      <c r="P548" s="86">
        <v>240</v>
      </c>
      <c r="Q548" s="86">
        <v>233</v>
      </c>
      <c r="R548" s="87" t="s">
        <v>238</v>
      </c>
      <c r="S548" s="110">
        <f t="shared" si="60"/>
        <v>2214.6512400000001</v>
      </c>
      <c r="T548" s="88">
        <v>56.067120000000003</v>
      </c>
      <c r="U548" s="88">
        <v>72.900000000000006</v>
      </c>
      <c r="X548" s="90">
        <v>76.009265693829903</v>
      </c>
      <c r="Y548" s="91">
        <v>49.175099303133301</v>
      </c>
      <c r="Z548" s="91">
        <v>9.0437891515556572</v>
      </c>
      <c r="AA548" s="92">
        <f t="shared" si="61"/>
        <v>134.22815414851885</v>
      </c>
      <c r="AC548" s="48">
        <v>42183</v>
      </c>
      <c r="AD548" s="78">
        <v>128.80000000000001</v>
      </c>
      <c r="AE548" s="81">
        <v>55.3</v>
      </c>
      <c r="AF548" s="83">
        <f t="shared" si="62"/>
        <v>55.3</v>
      </c>
      <c r="AG548" s="86">
        <v>205.923</v>
      </c>
      <c r="AH548" s="93">
        <v>52.576510000000013</v>
      </c>
    </row>
    <row r="549" spans="1:34" ht="11.25" customHeight="1">
      <c r="A549" s="1">
        <v>42550</v>
      </c>
      <c r="B549" s="77">
        <v>3133</v>
      </c>
      <c r="C549" s="78">
        <f t="shared" si="63"/>
        <v>128.00184959374462</v>
      </c>
      <c r="D549" s="78">
        <v>125</v>
      </c>
      <c r="E549" s="79" t="s">
        <v>173</v>
      </c>
      <c r="F549" s="80">
        <v>2163</v>
      </c>
      <c r="G549" s="81">
        <v>62.428202655465</v>
      </c>
      <c r="H549" s="125">
        <f t="shared" si="59"/>
        <v>62.5</v>
      </c>
      <c r="I549" s="81">
        <v>62.5</v>
      </c>
      <c r="K549" s="82">
        <v>2105</v>
      </c>
      <c r="L549" s="83">
        <f t="shared" si="57"/>
        <v>62.428202655465</v>
      </c>
      <c r="M549" s="83">
        <v>63</v>
      </c>
      <c r="N549" s="84" t="s">
        <v>209</v>
      </c>
      <c r="O549" s="85">
        <f t="shared" si="58"/>
        <v>8.3660999999999994</v>
      </c>
      <c r="P549" s="86">
        <v>237</v>
      </c>
      <c r="Q549" s="86">
        <v>233</v>
      </c>
      <c r="R549" s="87" t="s">
        <v>238</v>
      </c>
      <c r="S549" s="110">
        <f t="shared" si="60"/>
        <v>2213.1044200000001</v>
      </c>
      <c r="T549" s="88">
        <v>56.02796</v>
      </c>
      <c r="U549" s="88">
        <v>72.900000000000006</v>
      </c>
      <c r="X549" s="90">
        <v>71.667542286752607</v>
      </c>
      <c r="Y549" s="91">
        <v>51.501447052805297</v>
      </c>
      <c r="Z549" s="91">
        <v>4.8328602541867207</v>
      </c>
      <c r="AA549" s="92">
        <f t="shared" si="61"/>
        <v>128.00184959374462</v>
      </c>
      <c r="AC549" s="48">
        <v>42184</v>
      </c>
      <c r="AD549" s="78">
        <v>126.5</v>
      </c>
      <c r="AE549" s="81">
        <v>54</v>
      </c>
      <c r="AF549" s="83">
        <f t="shared" si="62"/>
        <v>54</v>
      </c>
      <c r="AG549" s="86">
        <v>214.892</v>
      </c>
      <c r="AH549" s="93">
        <v>53.164220000000022</v>
      </c>
    </row>
    <row r="550" spans="1:34" ht="11.25" customHeight="1">
      <c r="A550" s="1">
        <v>42551</v>
      </c>
      <c r="B550" s="77">
        <v>3133</v>
      </c>
      <c r="C550" s="78">
        <f t="shared" si="63"/>
        <v>135.05183033896606</v>
      </c>
      <c r="D550" s="78">
        <v>125</v>
      </c>
      <c r="E550" s="79" t="s">
        <v>173</v>
      </c>
      <c r="F550" s="80">
        <v>2163</v>
      </c>
      <c r="G550" s="81">
        <v>61.4787531215377</v>
      </c>
      <c r="H550" s="125">
        <f t="shared" si="59"/>
        <v>62.5</v>
      </c>
      <c r="I550" s="81">
        <v>62.5</v>
      </c>
      <c r="K550" s="82">
        <v>2105</v>
      </c>
      <c r="L550" s="83">
        <f t="shared" si="57"/>
        <v>61.4787531215377</v>
      </c>
      <c r="M550" s="83">
        <v>63</v>
      </c>
      <c r="N550" s="84" t="s">
        <v>209</v>
      </c>
      <c r="O550" s="85">
        <f t="shared" si="58"/>
        <v>8.507299999999999</v>
      </c>
      <c r="P550" s="86">
        <v>241</v>
      </c>
      <c r="Q550" s="86">
        <v>243</v>
      </c>
      <c r="S550" s="110">
        <f t="shared" si="60"/>
        <v>2209.6734499999998</v>
      </c>
      <c r="T550" s="88">
        <v>55.941099999999999</v>
      </c>
      <c r="U550" s="88">
        <v>72.900000000000006</v>
      </c>
      <c r="X550" s="90">
        <v>76.1751224626435</v>
      </c>
      <c r="Y550" s="91">
        <v>54.0398271615271</v>
      </c>
      <c r="Z550" s="91">
        <v>4.8368807147954591</v>
      </c>
      <c r="AA550" s="92">
        <f t="shared" si="61"/>
        <v>135.05183033896606</v>
      </c>
      <c r="AC550" s="48">
        <v>42185</v>
      </c>
      <c r="AD550" s="78">
        <v>131</v>
      </c>
      <c r="AE550" s="81">
        <v>55.3</v>
      </c>
      <c r="AF550" s="83">
        <f t="shared" si="62"/>
        <v>55.3</v>
      </c>
      <c r="AG550" s="86">
        <v>220.309</v>
      </c>
      <c r="AH550" s="93">
        <v>53.7849</v>
      </c>
    </row>
    <row r="551" spans="1:34" ht="11.25" customHeight="1">
      <c r="A551" s="1">
        <v>42552</v>
      </c>
      <c r="B551" s="77">
        <v>3108</v>
      </c>
      <c r="C551" s="78">
        <f t="shared" si="63"/>
        <v>139.99507255561676</v>
      </c>
      <c r="D551" s="78">
        <v>128</v>
      </c>
      <c r="E551" s="79"/>
      <c r="F551" s="80">
        <v>2163</v>
      </c>
      <c r="G551" s="81">
        <v>61.141621082869101</v>
      </c>
      <c r="H551" s="125">
        <f t="shared" si="59"/>
        <v>63</v>
      </c>
      <c r="I551" s="81">
        <v>63.5</v>
      </c>
      <c r="K551" s="82">
        <v>2192</v>
      </c>
      <c r="L551" s="83">
        <f t="shared" si="57"/>
        <v>61.141621082869101</v>
      </c>
      <c r="M551" s="83">
        <v>63</v>
      </c>
      <c r="N551" s="84" t="s">
        <v>209</v>
      </c>
      <c r="O551" s="85">
        <f t="shared" si="58"/>
        <v>8.5425999999999984</v>
      </c>
      <c r="P551" s="86">
        <v>242</v>
      </c>
      <c r="Q551" s="86">
        <v>243</v>
      </c>
      <c r="S551" s="110">
        <f t="shared" si="60"/>
        <v>2178.7054499999999</v>
      </c>
      <c r="T551" s="88">
        <v>55.1571</v>
      </c>
      <c r="U551" s="88">
        <v>73.626000000000005</v>
      </c>
      <c r="X551" s="90">
        <v>78.689548353138903</v>
      </c>
      <c r="Y551" s="91">
        <v>53.844756824188899</v>
      </c>
      <c r="Z551" s="91">
        <v>7.4607673782889563</v>
      </c>
      <c r="AA551" s="92">
        <f t="shared" si="61"/>
        <v>139.99507255561676</v>
      </c>
      <c r="AC551" s="48">
        <v>42186</v>
      </c>
      <c r="AD551" s="78">
        <v>133.20000000000002</v>
      </c>
      <c r="AE551" s="81">
        <v>56.4</v>
      </c>
      <c r="AF551" s="83">
        <f t="shared" si="62"/>
        <v>56.4</v>
      </c>
      <c r="AG551" s="86">
        <v>215.44200000000001</v>
      </c>
      <c r="AH551" s="93">
        <v>53.415449999999993</v>
      </c>
    </row>
    <row r="552" spans="1:34" ht="11.25" customHeight="1">
      <c r="A552" s="1">
        <v>42553</v>
      </c>
      <c r="B552" s="77">
        <v>3108</v>
      </c>
      <c r="C552" s="78">
        <f t="shared" si="63"/>
        <v>142.91737172004051</v>
      </c>
      <c r="D552" s="78">
        <v>128</v>
      </c>
      <c r="E552" s="79"/>
      <c r="F552" s="80">
        <v>2163</v>
      </c>
      <c r="G552" s="81">
        <v>61.792217672257202</v>
      </c>
      <c r="H552" s="125">
        <f t="shared" si="59"/>
        <v>63</v>
      </c>
      <c r="I552" s="81">
        <v>63.5</v>
      </c>
      <c r="K552" s="82">
        <v>2192</v>
      </c>
      <c r="L552" s="83">
        <f t="shared" si="57"/>
        <v>61.792217672257202</v>
      </c>
      <c r="M552" s="83">
        <v>63</v>
      </c>
      <c r="N552" s="84" t="s">
        <v>209</v>
      </c>
      <c r="O552" s="85">
        <f t="shared" si="58"/>
        <v>8.6131999999999991</v>
      </c>
      <c r="P552" s="86">
        <v>244</v>
      </c>
      <c r="Q552" s="86">
        <v>243</v>
      </c>
      <c r="S552" s="110">
        <f t="shared" si="60"/>
        <v>2201.8635100000001</v>
      </c>
      <c r="T552" s="88">
        <v>55.743380000000002</v>
      </c>
      <c r="U552" s="88">
        <v>73.626000000000005</v>
      </c>
      <c r="X552" s="90">
        <v>80.575562802515407</v>
      </c>
      <c r="Y552" s="91">
        <v>52.5985691801868</v>
      </c>
      <c r="Z552" s="91">
        <v>9.7432397373383264</v>
      </c>
      <c r="AA552" s="92">
        <f t="shared" si="61"/>
        <v>142.91737172004051</v>
      </c>
      <c r="AC552" s="48">
        <v>42187</v>
      </c>
      <c r="AD552" s="78">
        <v>135.1</v>
      </c>
      <c r="AE552" s="81">
        <v>53.4</v>
      </c>
      <c r="AF552" s="83">
        <f t="shared" si="62"/>
        <v>53.4</v>
      </c>
      <c r="AG552" s="86">
        <v>210.494</v>
      </c>
      <c r="AH552" s="99">
        <v>53.526980000000002</v>
      </c>
    </row>
    <row r="553" spans="1:34" ht="11.25" customHeight="1">
      <c r="A553" s="1">
        <v>42554</v>
      </c>
      <c r="B553" s="77">
        <v>3108</v>
      </c>
      <c r="C553" s="78">
        <f t="shared" si="63"/>
        <v>145.75657096513558</v>
      </c>
      <c r="D553" s="78">
        <v>128</v>
      </c>
      <c r="E553" s="79"/>
      <c r="F553" s="80">
        <v>2163</v>
      </c>
      <c r="G553" s="81">
        <v>61.605007694508899</v>
      </c>
      <c r="H553" s="125">
        <f t="shared" si="59"/>
        <v>63</v>
      </c>
      <c r="I553" s="81">
        <v>63.5</v>
      </c>
      <c r="K553" s="82">
        <v>2192</v>
      </c>
      <c r="L553" s="83">
        <f t="shared" si="57"/>
        <v>61.605007694508899</v>
      </c>
      <c r="M553" s="83">
        <v>63</v>
      </c>
      <c r="N553" s="84" t="s">
        <v>209</v>
      </c>
      <c r="O553" s="85">
        <f t="shared" si="58"/>
        <v>8.5425999999999984</v>
      </c>
      <c r="P553" s="86">
        <v>242</v>
      </c>
      <c r="Q553" s="86">
        <v>243</v>
      </c>
      <c r="S553" s="110">
        <f t="shared" si="60"/>
        <v>2158.394945</v>
      </c>
      <c r="T553" s="88">
        <v>54.642910000000001</v>
      </c>
      <c r="U553" s="88">
        <v>73.626000000000005</v>
      </c>
      <c r="X553" s="90">
        <v>78.713450531383401</v>
      </c>
      <c r="Y553" s="91">
        <v>52.337104591366497</v>
      </c>
      <c r="Z553" s="91">
        <v>14.70601584238567</v>
      </c>
      <c r="AA553" s="92">
        <f t="shared" si="61"/>
        <v>145.75657096513558</v>
      </c>
      <c r="AC553" s="48">
        <v>42188</v>
      </c>
      <c r="AD553" s="78">
        <v>131.5</v>
      </c>
      <c r="AE553" s="81">
        <v>56.4</v>
      </c>
      <c r="AF553" s="83">
        <f t="shared" si="62"/>
        <v>56.4</v>
      </c>
      <c r="AG553" s="86">
        <v>216.113</v>
      </c>
      <c r="AH553" s="99">
        <v>53.16120999999999</v>
      </c>
    </row>
    <row r="554" spans="1:34" ht="11.25" customHeight="1">
      <c r="A554" s="1">
        <v>42555</v>
      </c>
      <c r="B554" s="77">
        <v>3108</v>
      </c>
      <c r="C554" s="78">
        <f t="shared" si="63"/>
        <v>143.62455201160307</v>
      </c>
      <c r="D554" s="78">
        <v>128</v>
      </c>
      <c r="E554" s="79" t="s">
        <v>153</v>
      </c>
      <c r="F554" s="80">
        <v>2163</v>
      </c>
      <c r="G554" s="81">
        <v>61.651708139668898</v>
      </c>
      <c r="H554" s="125">
        <f t="shared" si="59"/>
        <v>63</v>
      </c>
      <c r="I554" s="81">
        <v>63.5</v>
      </c>
      <c r="K554" s="82">
        <v>2192</v>
      </c>
      <c r="L554" s="83">
        <f t="shared" si="57"/>
        <v>61.651708139668898</v>
      </c>
      <c r="M554" s="83">
        <v>63</v>
      </c>
      <c r="N554" s="84" t="s">
        <v>209</v>
      </c>
      <c r="O554" s="85">
        <f t="shared" si="58"/>
        <v>8.507299999999999</v>
      </c>
      <c r="P554" s="86">
        <v>241</v>
      </c>
      <c r="Q554" s="86">
        <v>243</v>
      </c>
      <c r="S554" s="110">
        <f t="shared" si="60"/>
        <v>2240.6232800000002</v>
      </c>
      <c r="T554" s="88">
        <v>56.724640000000001</v>
      </c>
      <c r="U554" s="88">
        <v>73.626000000000005</v>
      </c>
      <c r="X554" s="90">
        <v>79.323360386463307</v>
      </c>
      <c r="Y554" s="91">
        <v>52.2696071725642</v>
      </c>
      <c r="Z554" s="91">
        <v>12.03158445257556</v>
      </c>
      <c r="AA554" s="92">
        <f t="shared" si="61"/>
        <v>143.62455201160307</v>
      </c>
      <c r="AC554" s="48">
        <v>42189</v>
      </c>
      <c r="AD554" s="78">
        <v>128.5</v>
      </c>
      <c r="AE554" s="81">
        <v>55.9</v>
      </c>
      <c r="AF554" s="83">
        <f t="shared" si="62"/>
        <v>55.9</v>
      </c>
      <c r="AG554" s="86">
        <v>219.48500000000001</v>
      </c>
      <c r="AH554" s="99">
        <v>55.351480000000009</v>
      </c>
    </row>
    <row r="555" spans="1:34" ht="11.25" customHeight="1">
      <c r="A555" s="1">
        <v>42556</v>
      </c>
      <c r="B555" s="77">
        <v>3108</v>
      </c>
      <c r="C555" s="78">
        <f t="shared" si="63"/>
        <v>138.28975436225991</v>
      </c>
      <c r="D555" s="78">
        <v>128</v>
      </c>
      <c r="E555" s="79" t="s">
        <v>153</v>
      </c>
      <c r="F555" s="80">
        <v>2163</v>
      </c>
      <c r="G555" s="81">
        <v>61.677093726793899</v>
      </c>
      <c r="H555" s="125">
        <f t="shared" si="59"/>
        <v>63</v>
      </c>
      <c r="I555" s="81">
        <v>63.5</v>
      </c>
      <c r="K555" s="82">
        <v>2192</v>
      </c>
      <c r="L555" s="83">
        <f t="shared" si="57"/>
        <v>61.677093726793899</v>
      </c>
      <c r="M555" s="83">
        <v>63</v>
      </c>
      <c r="N555" s="84" t="s">
        <v>209</v>
      </c>
      <c r="O555" s="85">
        <f t="shared" si="58"/>
        <v>8.507299999999999</v>
      </c>
      <c r="P555" s="86">
        <v>241</v>
      </c>
      <c r="Q555" s="86">
        <v>241</v>
      </c>
      <c r="R555" s="87" t="s">
        <v>239</v>
      </c>
      <c r="S555" s="110">
        <f t="shared" si="60"/>
        <v>2247.5496050000002</v>
      </c>
      <c r="T555" s="88">
        <v>56.899990000000003</v>
      </c>
      <c r="U555" s="88">
        <v>73.626000000000005</v>
      </c>
      <c r="X555" s="90">
        <v>76.399635885125704</v>
      </c>
      <c r="Y555" s="91">
        <v>52.650257204984797</v>
      </c>
      <c r="Z555" s="91">
        <v>9.2398612721493993</v>
      </c>
      <c r="AA555" s="92">
        <f t="shared" si="61"/>
        <v>138.28975436225991</v>
      </c>
      <c r="AC555" s="48">
        <v>42190</v>
      </c>
      <c r="AD555" s="78">
        <v>127</v>
      </c>
      <c r="AE555" s="81">
        <v>55.2</v>
      </c>
      <c r="AF555" s="83">
        <f t="shared" si="62"/>
        <v>55.2</v>
      </c>
      <c r="AG555" s="86">
        <v>219.46</v>
      </c>
      <c r="AH555" s="99">
        <v>56.294330000000002</v>
      </c>
    </row>
    <row r="556" spans="1:34" ht="11.25" customHeight="1">
      <c r="A556" s="1">
        <v>42557</v>
      </c>
      <c r="B556" s="77">
        <v>3108</v>
      </c>
      <c r="C556" s="78">
        <f t="shared" si="63"/>
        <v>136.09638273093302</v>
      </c>
      <c r="D556" s="78">
        <v>128</v>
      </c>
      <c r="E556" s="79" t="s">
        <v>153</v>
      </c>
      <c r="F556" s="80">
        <v>2163</v>
      </c>
      <c r="G556" s="81">
        <v>63.030518967355803</v>
      </c>
      <c r="H556" s="125">
        <f t="shared" si="59"/>
        <v>63</v>
      </c>
      <c r="I556" s="81">
        <v>63.5</v>
      </c>
      <c r="K556" s="82">
        <v>2192</v>
      </c>
      <c r="L556" s="83">
        <f t="shared" si="57"/>
        <v>63.030518967355803</v>
      </c>
      <c r="M556" s="83">
        <v>63</v>
      </c>
      <c r="N556" s="84" t="s">
        <v>209</v>
      </c>
      <c r="O556" s="85">
        <f t="shared" si="58"/>
        <v>8.4013999999999989</v>
      </c>
      <c r="P556" s="86">
        <v>238</v>
      </c>
      <c r="Q556" s="86">
        <v>241</v>
      </c>
      <c r="R556" s="87" t="s">
        <v>239</v>
      </c>
      <c r="S556" s="110">
        <f t="shared" si="60"/>
        <v>2273.8123649999998</v>
      </c>
      <c r="T556" s="88">
        <v>57.564869999999999</v>
      </c>
      <c r="U556" s="88">
        <v>73.626000000000005</v>
      </c>
      <c r="X556" s="90">
        <v>75.527659390732893</v>
      </c>
      <c r="Y556" s="91">
        <v>53.561220336941098</v>
      </c>
      <c r="Z556" s="91">
        <v>7.0075030032590302</v>
      </c>
      <c r="AA556" s="92">
        <f t="shared" si="61"/>
        <v>136.09638273093302</v>
      </c>
      <c r="AC556" s="48">
        <v>42191</v>
      </c>
      <c r="AD556" s="78">
        <v>129.69999999999999</v>
      </c>
      <c r="AE556" s="81">
        <v>54.8</v>
      </c>
      <c r="AF556" s="83">
        <f t="shared" si="62"/>
        <v>54.8</v>
      </c>
      <c r="AG556" s="86">
        <v>216.215</v>
      </c>
      <c r="AH556" s="99">
        <v>56.422020000000018</v>
      </c>
    </row>
    <row r="557" spans="1:34" ht="11.25" customHeight="1">
      <c r="A557" s="1">
        <v>42558</v>
      </c>
      <c r="B557" s="77">
        <v>3108</v>
      </c>
      <c r="C557" s="78">
        <f t="shared" si="63"/>
        <v>130.9579552781195</v>
      </c>
      <c r="D557" s="78">
        <v>128</v>
      </c>
      <c r="E557" s="79" t="s">
        <v>153</v>
      </c>
      <c r="F557" s="80">
        <v>2163</v>
      </c>
      <c r="G557" s="81">
        <v>61.823424166491002</v>
      </c>
      <c r="H557" s="125">
        <f t="shared" si="59"/>
        <v>63</v>
      </c>
      <c r="I557" s="81">
        <v>63.5</v>
      </c>
      <c r="K557" s="82">
        <v>2192</v>
      </c>
      <c r="L557" s="83">
        <f t="shared" si="57"/>
        <v>61.823424166491002</v>
      </c>
      <c r="M557" s="83">
        <v>63</v>
      </c>
      <c r="N557" s="84" t="s">
        <v>209</v>
      </c>
      <c r="O557" s="85">
        <f t="shared" si="58"/>
        <v>8.3308</v>
      </c>
      <c r="P557" s="86">
        <v>236</v>
      </c>
      <c r="Q557" s="86">
        <v>241</v>
      </c>
      <c r="R557" s="87" t="s">
        <v>239</v>
      </c>
      <c r="S557" s="110">
        <f t="shared" si="60"/>
        <v>2292.6412249999998</v>
      </c>
      <c r="T557" s="88">
        <v>58.041550000000001</v>
      </c>
      <c r="U557" s="88">
        <v>73.626000000000005</v>
      </c>
      <c r="X557" s="90">
        <v>73.567461249292606</v>
      </c>
      <c r="Y557" s="91">
        <v>54.722425036854602</v>
      </c>
      <c r="Z557" s="91">
        <v>2.6680689919722895</v>
      </c>
      <c r="AA557" s="92">
        <f t="shared" si="61"/>
        <v>130.9579552781195</v>
      </c>
      <c r="AC557" s="48">
        <v>42192</v>
      </c>
      <c r="AD557" s="78">
        <v>130</v>
      </c>
      <c r="AE557" s="81">
        <v>53.3</v>
      </c>
      <c r="AF557" s="83">
        <f t="shared" si="62"/>
        <v>53.3</v>
      </c>
      <c r="AG557" s="86">
        <v>215.25299999999999</v>
      </c>
      <c r="AH557" s="99">
        <v>55.913209999999999</v>
      </c>
    </row>
    <row r="558" spans="1:34" ht="11.25" customHeight="1">
      <c r="A558" s="1">
        <v>42559</v>
      </c>
      <c r="B558" s="77">
        <v>3108</v>
      </c>
      <c r="C558" s="78">
        <f t="shared" si="63"/>
        <v>134.03577074496977</v>
      </c>
      <c r="D558" s="78">
        <v>128</v>
      </c>
      <c r="E558" s="79" t="s">
        <v>153</v>
      </c>
      <c r="F558" s="80">
        <v>2163</v>
      </c>
      <c r="G558" s="81">
        <v>60.673111538132098</v>
      </c>
      <c r="H558" s="125">
        <f t="shared" si="59"/>
        <v>63</v>
      </c>
      <c r="I558" s="81">
        <v>63.5</v>
      </c>
      <c r="K558" s="82">
        <v>2192</v>
      </c>
      <c r="L558" s="83">
        <f t="shared" si="57"/>
        <v>60.673111538132098</v>
      </c>
      <c r="M558" s="83">
        <v>63</v>
      </c>
      <c r="N558" s="84" t="s">
        <v>209</v>
      </c>
      <c r="O558" s="85">
        <f t="shared" si="58"/>
        <v>8.4719999999999995</v>
      </c>
      <c r="P558" s="86">
        <v>240</v>
      </c>
      <c r="Q558" s="86">
        <v>243</v>
      </c>
      <c r="S558" s="110">
        <f t="shared" si="60"/>
        <v>2274.9574699999998</v>
      </c>
      <c r="T558" s="88">
        <v>57.593859999999999</v>
      </c>
      <c r="U558" s="88">
        <v>73.626000000000005</v>
      </c>
      <c r="X558" s="90">
        <v>73.599980944391802</v>
      </c>
      <c r="Y558" s="91">
        <v>53.810938102493097</v>
      </c>
      <c r="Z558" s="91">
        <v>6.624851698084858</v>
      </c>
      <c r="AA558" s="92">
        <f t="shared" si="61"/>
        <v>134.03577074496977</v>
      </c>
      <c r="AC558" s="48">
        <v>42193</v>
      </c>
      <c r="AD558" s="78">
        <v>130.5</v>
      </c>
      <c r="AE558" s="81">
        <v>56.2</v>
      </c>
      <c r="AF558" s="83">
        <f t="shared" si="62"/>
        <v>56.2</v>
      </c>
      <c r="AG558" s="86">
        <v>203.85900000000001</v>
      </c>
      <c r="AH558" s="99">
        <v>54.104989999999994</v>
      </c>
    </row>
    <row r="559" spans="1:34" ht="11.25" customHeight="1">
      <c r="A559" s="1">
        <v>42560</v>
      </c>
      <c r="B559" s="77">
        <v>3108</v>
      </c>
      <c r="C559" s="78">
        <f t="shared" si="63"/>
        <v>136.3992265635253</v>
      </c>
      <c r="D559" s="78">
        <v>128</v>
      </c>
      <c r="E559" s="79" t="s">
        <v>153</v>
      </c>
      <c r="F559" s="80">
        <v>2163</v>
      </c>
      <c r="G559" s="81">
        <v>63.050309145257799</v>
      </c>
      <c r="H559" s="125">
        <f t="shared" si="59"/>
        <v>63</v>
      </c>
      <c r="I559" s="81">
        <v>63.5</v>
      </c>
      <c r="K559" s="82">
        <v>2192</v>
      </c>
      <c r="L559" s="83">
        <f t="shared" si="57"/>
        <v>63.050309145257799</v>
      </c>
      <c r="M559" s="83">
        <v>63</v>
      </c>
      <c r="N559" s="84" t="s">
        <v>209</v>
      </c>
      <c r="O559" s="85">
        <f t="shared" si="58"/>
        <v>8.4719999999999995</v>
      </c>
      <c r="P559" s="86">
        <v>240</v>
      </c>
      <c r="Q559" s="86">
        <v>243</v>
      </c>
      <c r="S559" s="110">
        <f t="shared" si="60"/>
        <v>2309.6657249999998</v>
      </c>
      <c r="T559" s="88">
        <v>58.472549999999998</v>
      </c>
      <c r="U559" s="88">
        <v>73.626000000000005</v>
      </c>
      <c r="X559" s="90">
        <v>73.597183714943498</v>
      </c>
      <c r="Y559" s="91">
        <v>52.363655378499203</v>
      </c>
      <c r="Z559" s="91">
        <v>10.438387470082613</v>
      </c>
      <c r="AA559" s="92">
        <f t="shared" si="61"/>
        <v>136.3992265635253</v>
      </c>
      <c r="AC559" s="48">
        <v>42194</v>
      </c>
      <c r="AD559" s="78">
        <v>128.5</v>
      </c>
      <c r="AE559" s="81">
        <v>55.4</v>
      </c>
      <c r="AF559" s="83">
        <f t="shared" si="62"/>
        <v>55.4</v>
      </c>
      <c r="AG559" s="86">
        <v>209.87200000000001</v>
      </c>
      <c r="AH559" s="99">
        <v>55.271359999999987</v>
      </c>
    </row>
    <row r="560" spans="1:34" ht="11.25" customHeight="1">
      <c r="A560" s="1">
        <v>42561</v>
      </c>
      <c r="B560" s="77">
        <v>3108</v>
      </c>
      <c r="C560" s="78">
        <f t="shared" si="63"/>
        <v>136.58333302950535</v>
      </c>
      <c r="D560" s="78">
        <v>128</v>
      </c>
      <c r="E560" s="79" t="s">
        <v>153</v>
      </c>
      <c r="F560" s="80">
        <v>2163</v>
      </c>
      <c r="G560" s="81">
        <v>63.102720460759201</v>
      </c>
      <c r="H560" s="125">
        <f t="shared" si="59"/>
        <v>52</v>
      </c>
      <c r="I560" s="81">
        <v>52</v>
      </c>
      <c r="J560" s="94" t="s">
        <v>154</v>
      </c>
      <c r="K560" s="82">
        <v>2192</v>
      </c>
      <c r="L560" s="83">
        <f t="shared" si="57"/>
        <v>63.102720460759201</v>
      </c>
      <c r="M560" s="83">
        <v>63</v>
      </c>
      <c r="N560" s="84" t="s">
        <v>209</v>
      </c>
      <c r="O560" s="85">
        <f t="shared" si="58"/>
        <v>8.4013999999999989</v>
      </c>
      <c r="P560" s="86">
        <v>238</v>
      </c>
      <c r="Q560" s="86">
        <v>243</v>
      </c>
      <c r="S560" s="110">
        <f t="shared" si="60"/>
        <v>2367.4178849999998</v>
      </c>
      <c r="T560" s="88">
        <v>59.934629999999999</v>
      </c>
      <c r="U560" s="88">
        <v>73.626000000000005</v>
      </c>
      <c r="X560" s="90">
        <v>74.984001227758299</v>
      </c>
      <c r="Y560" s="91">
        <v>52.2154463537399</v>
      </c>
      <c r="Z560" s="91">
        <v>9.383885448007149</v>
      </c>
      <c r="AA560" s="92">
        <f t="shared" si="61"/>
        <v>136.58333302950535</v>
      </c>
      <c r="AC560" s="48">
        <v>42195</v>
      </c>
      <c r="AD560" s="78">
        <v>124.9</v>
      </c>
      <c r="AE560" s="81">
        <v>52.9</v>
      </c>
      <c r="AF560" s="83">
        <f t="shared" si="62"/>
        <v>52.9</v>
      </c>
      <c r="AG560" s="86">
        <v>212.60400000000001</v>
      </c>
      <c r="AH560" s="99">
        <v>54.567011342600004</v>
      </c>
    </row>
    <row r="561" spans="1:34" ht="11.25" customHeight="1">
      <c r="A561" s="1">
        <v>42562</v>
      </c>
      <c r="B561" s="77">
        <v>3108</v>
      </c>
      <c r="C561" s="78">
        <f t="shared" si="63"/>
        <v>131.87221331765488</v>
      </c>
      <c r="D561" s="78">
        <v>128</v>
      </c>
      <c r="E561" s="79" t="s">
        <v>153</v>
      </c>
      <c r="F561" s="80">
        <v>2163</v>
      </c>
      <c r="G561" s="81">
        <v>54.000959699296502</v>
      </c>
      <c r="H561" s="125">
        <f t="shared" si="59"/>
        <v>52</v>
      </c>
      <c r="I561" s="81">
        <v>52</v>
      </c>
      <c r="J561" s="94" t="s">
        <v>154</v>
      </c>
      <c r="K561" s="82">
        <v>2192</v>
      </c>
      <c r="L561" s="83">
        <f t="shared" si="57"/>
        <v>54.000959699296502</v>
      </c>
      <c r="M561" s="83">
        <v>63</v>
      </c>
      <c r="N561" s="84" t="s">
        <v>210</v>
      </c>
      <c r="O561" s="85">
        <f t="shared" si="58"/>
        <v>7.7977699999999999</v>
      </c>
      <c r="P561" s="86">
        <v>220.9</v>
      </c>
      <c r="Q561" s="86">
        <v>233</v>
      </c>
      <c r="R561" s="87" t="s">
        <v>240</v>
      </c>
      <c r="S561" s="110">
        <f t="shared" si="60"/>
        <v>2340.3102199999998</v>
      </c>
      <c r="T561" s="88">
        <v>59.248359999999998</v>
      </c>
      <c r="U561" s="88">
        <v>73.626000000000005</v>
      </c>
      <c r="X561" s="90">
        <v>77.036614460732906</v>
      </c>
      <c r="Y561" s="91">
        <v>50.047792606295403</v>
      </c>
      <c r="Z561" s="91">
        <v>4.787806250626585</v>
      </c>
      <c r="AA561" s="92">
        <f t="shared" si="61"/>
        <v>131.87221331765488</v>
      </c>
      <c r="AC561" s="48">
        <v>42196</v>
      </c>
      <c r="AD561" s="78">
        <v>129.29999999999998</v>
      </c>
      <c r="AE561" s="81">
        <v>49.9</v>
      </c>
      <c r="AF561" s="83">
        <f t="shared" si="62"/>
        <v>49.9</v>
      </c>
      <c r="AG561" s="86">
        <v>212.577</v>
      </c>
      <c r="AH561" s="99">
        <v>55.468740000000011</v>
      </c>
    </row>
    <row r="562" spans="1:34" ht="11.25" customHeight="1">
      <c r="A562" s="1">
        <v>42563</v>
      </c>
      <c r="B562" s="77">
        <v>3108</v>
      </c>
      <c r="C562" s="78">
        <f t="shared" si="63"/>
        <v>131.13521752532188</v>
      </c>
      <c r="D562" s="78">
        <v>128</v>
      </c>
      <c r="E562" s="79" t="s">
        <v>153</v>
      </c>
      <c r="F562" s="80">
        <v>2163</v>
      </c>
      <c r="G562" s="81">
        <v>47.787364159032499</v>
      </c>
      <c r="H562" s="125">
        <f t="shared" si="59"/>
        <v>43</v>
      </c>
      <c r="I562" s="81">
        <v>52</v>
      </c>
      <c r="J562" s="94" t="s">
        <v>154</v>
      </c>
      <c r="K562" s="82">
        <v>2192</v>
      </c>
      <c r="L562" s="83">
        <f t="shared" si="57"/>
        <v>47.787364159032499</v>
      </c>
      <c r="M562" s="83">
        <v>43</v>
      </c>
      <c r="N562" s="84" t="s">
        <v>211</v>
      </c>
      <c r="O562" s="85">
        <f t="shared" si="58"/>
        <v>7.6389199999999988</v>
      </c>
      <c r="P562" s="86">
        <v>216.4</v>
      </c>
      <c r="Q562" s="86">
        <v>233</v>
      </c>
      <c r="R562" s="87" t="s">
        <v>240</v>
      </c>
      <c r="S562" s="110">
        <f t="shared" si="60"/>
        <v>2344.5552849999999</v>
      </c>
      <c r="T562" s="88">
        <v>59.355829999999997</v>
      </c>
      <c r="U562" s="88">
        <v>73.626000000000005</v>
      </c>
      <c r="X562" s="90">
        <v>76.157090114405705</v>
      </c>
      <c r="Y562" s="91">
        <v>52.264426825759898</v>
      </c>
      <c r="Z562" s="91">
        <v>2.7137005851562837</v>
      </c>
      <c r="AA562" s="92">
        <f t="shared" si="61"/>
        <v>131.13521752532188</v>
      </c>
      <c r="AC562" s="48">
        <v>42197</v>
      </c>
      <c r="AD562" s="78">
        <v>130.9</v>
      </c>
      <c r="AE562" s="81">
        <v>54.4</v>
      </c>
      <c r="AF562" s="83">
        <f t="shared" si="62"/>
        <v>54.4</v>
      </c>
      <c r="AG562" s="86">
        <v>217.78899999999999</v>
      </c>
      <c r="AH562" s="99">
        <v>55.356490000000022</v>
      </c>
    </row>
    <row r="563" spans="1:34" ht="11.25" customHeight="1">
      <c r="A563" s="1">
        <v>42564</v>
      </c>
      <c r="B563" s="77">
        <v>3108</v>
      </c>
      <c r="C563" s="78">
        <f t="shared" si="63"/>
        <v>128.5900841405645</v>
      </c>
      <c r="D563" s="78">
        <v>128</v>
      </c>
      <c r="E563" s="79" t="s">
        <v>153</v>
      </c>
      <c r="F563" s="80">
        <v>2163</v>
      </c>
      <c r="G563" s="81">
        <v>47.964735574471902</v>
      </c>
      <c r="H563" s="125">
        <f t="shared" si="59"/>
        <v>43</v>
      </c>
      <c r="I563" s="81">
        <v>48.5</v>
      </c>
      <c r="J563" s="94" t="s">
        <v>194</v>
      </c>
      <c r="K563" s="82">
        <v>2192</v>
      </c>
      <c r="L563" s="83">
        <f t="shared" si="57"/>
        <v>47.964735574471902</v>
      </c>
      <c r="M563" s="83">
        <v>43</v>
      </c>
      <c r="N563" s="84" t="s">
        <v>211</v>
      </c>
      <c r="O563" s="85">
        <f t="shared" si="58"/>
        <v>7.9707400000000002</v>
      </c>
      <c r="P563" s="86">
        <v>225.8</v>
      </c>
      <c r="Q563" s="86">
        <v>233</v>
      </c>
      <c r="R563" s="87" t="s">
        <v>240</v>
      </c>
      <c r="S563" s="110">
        <f t="shared" si="60"/>
        <v>2379.4156150000003</v>
      </c>
      <c r="T563" s="88">
        <v>60.238370000000003</v>
      </c>
      <c r="U563" s="88">
        <v>73.626000000000005</v>
      </c>
      <c r="X563" s="90">
        <v>75.108771416380606</v>
      </c>
      <c r="Y563" s="91">
        <v>50.711638260564499</v>
      </c>
      <c r="Z563" s="91">
        <v>2.7696744636193977</v>
      </c>
      <c r="AA563" s="92">
        <f t="shared" si="61"/>
        <v>128.5900841405645</v>
      </c>
      <c r="AC563" s="48">
        <v>42198</v>
      </c>
      <c r="AD563" s="78">
        <v>130.5</v>
      </c>
      <c r="AE563" s="81">
        <v>52.9</v>
      </c>
      <c r="AF563" s="83">
        <f t="shared" si="62"/>
        <v>52.9</v>
      </c>
      <c r="AG563" s="86">
        <v>209.381</v>
      </c>
      <c r="AH563" s="99">
        <v>53.978999999999992</v>
      </c>
    </row>
    <row r="564" spans="1:34" ht="11.25" customHeight="1">
      <c r="A564" s="1">
        <v>42565</v>
      </c>
      <c r="B564" s="77">
        <v>3108</v>
      </c>
      <c r="C564" s="78">
        <f t="shared" si="63"/>
        <v>130.89890556500333</v>
      </c>
      <c r="D564" s="78">
        <v>128</v>
      </c>
      <c r="E564" s="79" t="s">
        <v>162</v>
      </c>
      <c r="F564" s="80">
        <v>2163</v>
      </c>
      <c r="G564" s="81">
        <v>50.168087838407303</v>
      </c>
      <c r="H564" s="125">
        <f t="shared" si="59"/>
        <v>48.5</v>
      </c>
      <c r="I564" s="81">
        <v>48.5</v>
      </c>
      <c r="J564" s="94" t="s">
        <v>194</v>
      </c>
      <c r="K564" s="82">
        <v>2192</v>
      </c>
      <c r="L564" s="83">
        <f t="shared" si="57"/>
        <v>50.168087838407303</v>
      </c>
      <c r="M564" s="83">
        <v>63</v>
      </c>
      <c r="N564" s="84" t="s">
        <v>210</v>
      </c>
      <c r="O564" s="85">
        <f t="shared" si="58"/>
        <v>7.7342299999999993</v>
      </c>
      <c r="P564" s="86">
        <v>219.1</v>
      </c>
      <c r="Q564" s="86">
        <v>233</v>
      </c>
      <c r="R564" s="87" t="s">
        <v>240</v>
      </c>
      <c r="S564" s="110">
        <f t="shared" si="60"/>
        <v>2331.7165999999997</v>
      </c>
      <c r="T564" s="88">
        <v>59.030799999999999</v>
      </c>
      <c r="U564" s="88">
        <v>73.626000000000005</v>
      </c>
      <c r="X564" s="90">
        <v>75.675279191076598</v>
      </c>
      <c r="Y564" s="91">
        <v>52.459540740532603</v>
      </c>
      <c r="Z564" s="91">
        <v>2.7640856333941199</v>
      </c>
      <c r="AA564" s="92">
        <f t="shared" si="61"/>
        <v>130.89890556500333</v>
      </c>
      <c r="AC564" s="48">
        <v>42199</v>
      </c>
      <c r="AD564" s="78">
        <v>137.4</v>
      </c>
      <c r="AE564" s="81">
        <v>46.8</v>
      </c>
      <c r="AF564" s="83">
        <f t="shared" si="62"/>
        <v>46.8</v>
      </c>
      <c r="AG564" s="86">
        <v>214.322</v>
      </c>
      <c r="AH564" s="99">
        <v>55.065130000000003</v>
      </c>
    </row>
    <row r="565" spans="1:34" ht="11.25" customHeight="1">
      <c r="A565" s="1">
        <v>42566</v>
      </c>
      <c r="B565" s="77">
        <v>3108</v>
      </c>
      <c r="C565" s="78">
        <f t="shared" si="63"/>
        <v>133.3008105655492</v>
      </c>
      <c r="D565" s="78">
        <v>128</v>
      </c>
      <c r="E565" s="79" t="s">
        <v>162</v>
      </c>
      <c r="F565" s="80">
        <v>2163</v>
      </c>
      <c r="G565" s="81">
        <v>49.493242261375798</v>
      </c>
      <c r="H565" s="125">
        <f t="shared" si="59"/>
        <v>52</v>
      </c>
      <c r="I565" s="81">
        <v>52</v>
      </c>
      <c r="J565" s="94" t="s">
        <v>154</v>
      </c>
      <c r="K565" s="82">
        <v>2192</v>
      </c>
      <c r="L565" s="83">
        <f t="shared" si="57"/>
        <v>49.493242261375798</v>
      </c>
      <c r="M565" s="83">
        <v>63</v>
      </c>
      <c r="N565" s="84" t="s">
        <v>210</v>
      </c>
      <c r="O565" s="85">
        <f t="shared" si="58"/>
        <v>7.804829999999999</v>
      </c>
      <c r="P565" s="86">
        <v>221.1</v>
      </c>
      <c r="Q565" s="86">
        <v>233</v>
      </c>
      <c r="R565" s="87" t="s">
        <v>240</v>
      </c>
      <c r="S565" s="110">
        <f t="shared" si="60"/>
        <v>2246.57672</v>
      </c>
      <c r="T565" s="88">
        <v>56.875360000000001</v>
      </c>
      <c r="U565" s="88">
        <v>73.626000000000005</v>
      </c>
      <c r="X565" s="90">
        <v>77.2704065978225</v>
      </c>
      <c r="Y565" s="91">
        <v>52.341137041733298</v>
      </c>
      <c r="Z565" s="91">
        <v>3.6892669259934063</v>
      </c>
      <c r="AA565" s="92">
        <f t="shared" si="61"/>
        <v>133.3008105655492</v>
      </c>
      <c r="AC565" s="48">
        <v>42200</v>
      </c>
      <c r="AD565" s="78">
        <v>140.30000000000001</v>
      </c>
      <c r="AE565" s="81">
        <v>42.1</v>
      </c>
      <c r="AF565" s="83">
        <f t="shared" si="62"/>
        <v>42.1</v>
      </c>
      <c r="AG565" s="86">
        <v>215.12899999999999</v>
      </c>
      <c r="AH565" s="99">
        <v>55.404229999999991</v>
      </c>
    </row>
    <row r="566" spans="1:34" ht="11.25" customHeight="1">
      <c r="A566" s="1">
        <v>42567</v>
      </c>
      <c r="B566" s="77">
        <v>3108</v>
      </c>
      <c r="C566" s="78">
        <f t="shared" si="63"/>
        <v>131.75221568465383</v>
      </c>
      <c r="D566" s="78">
        <v>128</v>
      </c>
      <c r="E566" s="79"/>
      <c r="F566" s="80">
        <v>2163</v>
      </c>
      <c r="G566" s="81">
        <v>51.083464261922799</v>
      </c>
      <c r="H566" s="125">
        <f t="shared" si="59"/>
        <v>52</v>
      </c>
      <c r="I566" s="81">
        <v>52</v>
      </c>
      <c r="J566" s="94" t="s">
        <v>154</v>
      </c>
      <c r="K566" s="82">
        <v>2192</v>
      </c>
      <c r="L566" s="83">
        <f t="shared" si="57"/>
        <v>51.083464261922799</v>
      </c>
      <c r="M566" s="83">
        <v>63</v>
      </c>
      <c r="N566" s="84" t="s">
        <v>209</v>
      </c>
      <c r="O566" s="85">
        <f t="shared" si="58"/>
        <v>7.7836499999999997</v>
      </c>
      <c r="P566" s="86">
        <v>220.5</v>
      </c>
      <c r="Q566" s="86">
        <v>233</v>
      </c>
      <c r="R566" s="87" t="s">
        <v>240</v>
      </c>
      <c r="S566" s="110">
        <f t="shared" si="60"/>
        <v>2274.8678049999999</v>
      </c>
      <c r="T566" s="88">
        <v>57.591589999999997</v>
      </c>
      <c r="U566" s="88">
        <v>73.626000000000005</v>
      </c>
      <c r="X566" s="90">
        <v>77.121090495121095</v>
      </c>
      <c r="Y566" s="91">
        <v>50.612389243786701</v>
      </c>
      <c r="Z566" s="91">
        <v>4.0187359457460445</v>
      </c>
      <c r="AA566" s="92">
        <f t="shared" si="61"/>
        <v>131.75221568465383</v>
      </c>
      <c r="AC566" s="48">
        <v>42201</v>
      </c>
      <c r="AD566" s="78">
        <v>141.6</v>
      </c>
      <c r="AE566" s="81">
        <v>41.9</v>
      </c>
      <c r="AF566" s="83">
        <f t="shared" si="62"/>
        <v>41.9</v>
      </c>
      <c r="AG566" s="86">
        <v>217.04599999999999</v>
      </c>
      <c r="AH566" s="99">
        <v>55.872880000000002</v>
      </c>
    </row>
    <row r="567" spans="1:34" ht="11.25" customHeight="1">
      <c r="A567" s="1">
        <v>42568</v>
      </c>
      <c r="B567" s="77">
        <v>3108</v>
      </c>
      <c r="C567" s="78">
        <f t="shared" si="63"/>
        <v>130.02202974584941</v>
      </c>
      <c r="D567" s="78">
        <v>124</v>
      </c>
      <c r="E567" s="79" t="s">
        <v>163</v>
      </c>
      <c r="F567" s="80">
        <v>2163</v>
      </c>
      <c r="G567" s="81">
        <v>49.528762917049598</v>
      </c>
      <c r="H567" s="125">
        <f t="shared" si="59"/>
        <v>52</v>
      </c>
      <c r="I567" s="81">
        <v>52</v>
      </c>
      <c r="J567" s="94" t="s">
        <v>154</v>
      </c>
      <c r="K567" s="82">
        <v>2192</v>
      </c>
      <c r="L567" s="83">
        <f t="shared" si="57"/>
        <v>49.528762917049598</v>
      </c>
      <c r="M567" s="83">
        <v>63</v>
      </c>
      <c r="N567" s="84" t="s">
        <v>209</v>
      </c>
      <c r="O567" s="85">
        <f t="shared" si="58"/>
        <v>7.8118899999999991</v>
      </c>
      <c r="P567" s="86">
        <v>221.3</v>
      </c>
      <c r="Q567" s="86">
        <v>230</v>
      </c>
      <c r="R567" s="87" t="s">
        <v>241</v>
      </c>
      <c r="S567" s="110">
        <f t="shared" si="60"/>
        <v>2318.1262299999999</v>
      </c>
      <c r="T567" s="88">
        <v>58.68674</v>
      </c>
      <c r="U567" s="88">
        <v>73.626000000000005</v>
      </c>
      <c r="V567" s="89" t="s">
        <v>222</v>
      </c>
      <c r="X567" s="90">
        <v>74.5931440083002</v>
      </c>
      <c r="Y567" s="91">
        <v>51.361816364723197</v>
      </c>
      <c r="Z567" s="91">
        <v>4.0670693728259995</v>
      </c>
      <c r="AA567" s="92">
        <f t="shared" si="61"/>
        <v>130.02202974584941</v>
      </c>
      <c r="AC567" s="48">
        <v>42202</v>
      </c>
      <c r="AD567" s="78">
        <v>148.1</v>
      </c>
      <c r="AE567" s="81">
        <v>42.5</v>
      </c>
      <c r="AF567" s="83">
        <f t="shared" si="62"/>
        <v>42.5</v>
      </c>
      <c r="AG567" s="86">
        <v>221.417</v>
      </c>
      <c r="AH567" s="99">
        <v>55.499420000000015</v>
      </c>
    </row>
    <row r="568" spans="1:34" ht="11.25" customHeight="1">
      <c r="A568" s="1">
        <v>42569</v>
      </c>
      <c r="B568" s="77">
        <v>3108</v>
      </c>
      <c r="C568" s="78">
        <f t="shared" si="63"/>
        <v>132.99849303169117</v>
      </c>
      <c r="D568" s="78">
        <v>124</v>
      </c>
      <c r="E568" s="79" t="s">
        <v>163</v>
      </c>
      <c r="F568" s="80">
        <v>2163</v>
      </c>
      <c r="G568" s="81">
        <v>57.0002946390563</v>
      </c>
      <c r="H568" s="125">
        <f t="shared" si="59"/>
        <v>63</v>
      </c>
      <c r="I568" s="81">
        <v>64.5</v>
      </c>
      <c r="J568" s="94" t="s">
        <v>195</v>
      </c>
      <c r="K568" s="82">
        <v>2192</v>
      </c>
      <c r="L568" s="83">
        <f t="shared" si="57"/>
        <v>57.0002946390563</v>
      </c>
      <c r="M568" s="83">
        <v>63</v>
      </c>
      <c r="N568" s="84" t="s">
        <v>212</v>
      </c>
      <c r="O568" s="85">
        <f t="shared" si="58"/>
        <v>7.8154199999999996</v>
      </c>
      <c r="P568" s="86">
        <v>221.4</v>
      </c>
      <c r="Q568" s="86">
        <v>230</v>
      </c>
      <c r="R568" s="87" t="s">
        <v>241</v>
      </c>
      <c r="S568" s="110">
        <f t="shared" si="60"/>
        <v>2274.0003849999998</v>
      </c>
      <c r="T568" s="88">
        <v>57.569629999999997</v>
      </c>
      <c r="U568" s="88">
        <v>73.626000000000005</v>
      </c>
      <c r="V568" s="89" t="s">
        <v>222</v>
      </c>
      <c r="X568" s="90">
        <v>78.3125700104613</v>
      </c>
      <c r="Y568" s="91">
        <v>51.552534293669098</v>
      </c>
      <c r="Z568" s="91">
        <v>3.1333887275607735</v>
      </c>
      <c r="AA568" s="92">
        <f t="shared" si="61"/>
        <v>132.99849303169117</v>
      </c>
      <c r="AC568" s="48">
        <v>42203</v>
      </c>
      <c r="AD568" s="78">
        <v>149.6</v>
      </c>
      <c r="AE568" s="81">
        <v>42.1</v>
      </c>
      <c r="AF568" s="83">
        <f t="shared" si="62"/>
        <v>42.1</v>
      </c>
      <c r="AG568" s="86">
        <v>221.096</v>
      </c>
      <c r="AH568" s="99">
        <v>55.691700000000004</v>
      </c>
    </row>
    <row r="569" spans="1:34" ht="11.25" customHeight="1">
      <c r="A569" s="1">
        <v>42570</v>
      </c>
      <c r="B569" s="77">
        <v>3108</v>
      </c>
      <c r="C569" s="78">
        <f t="shared" si="63"/>
        <v>130.80308088898303</v>
      </c>
      <c r="D569" s="78">
        <v>115</v>
      </c>
      <c r="E569" s="79" t="s">
        <v>164</v>
      </c>
      <c r="F569" s="80">
        <v>2163</v>
      </c>
      <c r="G569" s="81">
        <v>60.184284162186401</v>
      </c>
      <c r="H569" s="125">
        <f t="shared" si="59"/>
        <v>63</v>
      </c>
      <c r="I569" s="81">
        <v>64.5</v>
      </c>
      <c r="K569" s="82">
        <v>2192</v>
      </c>
      <c r="L569" s="83">
        <f t="shared" si="57"/>
        <v>60.184284162186401</v>
      </c>
      <c r="M569" s="83">
        <v>63</v>
      </c>
      <c r="N569" s="84" t="s">
        <v>212</v>
      </c>
      <c r="O569" s="85">
        <f t="shared" si="58"/>
        <v>7.751879999999999</v>
      </c>
      <c r="P569" s="86">
        <v>219.6</v>
      </c>
      <c r="Q569" s="86">
        <v>230</v>
      </c>
      <c r="R569" s="87" t="s">
        <v>242</v>
      </c>
      <c r="S569" s="110">
        <f t="shared" si="60"/>
        <v>2232.3270950000001</v>
      </c>
      <c r="T569" s="88">
        <v>56.514609999999998</v>
      </c>
      <c r="U569" s="88">
        <v>73.626000000000005</v>
      </c>
      <c r="V569" s="89" t="s">
        <v>222</v>
      </c>
      <c r="X569" s="90">
        <v>76.243515385765093</v>
      </c>
      <c r="Y569" s="91">
        <v>52.667895059514997</v>
      </c>
      <c r="Z569" s="91">
        <v>1.8916704437029424</v>
      </c>
      <c r="AA569" s="92">
        <f t="shared" si="61"/>
        <v>130.80308088898303</v>
      </c>
      <c r="AC569" s="48">
        <v>42204</v>
      </c>
      <c r="AD569" s="78">
        <v>151.19999999999999</v>
      </c>
      <c r="AE569" s="81">
        <v>41.8</v>
      </c>
      <c r="AF569" s="83">
        <f t="shared" si="62"/>
        <v>41.8</v>
      </c>
      <c r="AG569" s="86">
        <v>221.64699999999999</v>
      </c>
      <c r="AH569" s="99">
        <v>55.574080000000002</v>
      </c>
    </row>
    <row r="570" spans="1:34" ht="11.25" customHeight="1">
      <c r="A570" s="1">
        <v>42571</v>
      </c>
      <c r="B570" s="77">
        <v>3108</v>
      </c>
      <c r="C570" s="78">
        <f t="shared" si="63"/>
        <v>132.6032098061668</v>
      </c>
      <c r="D570" s="78">
        <v>115</v>
      </c>
      <c r="E570" s="79" t="s">
        <v>164</v>
      </c>
      <c r="F570" s="80">
        <v>2163</v>
      </c>
      <c r="G570" s="81">
        <v>63.455142370640601</v>
      </c>
      <c r="H570" s="125">
        <f t="shared" si="59"/>
        <v>63</v>
      </c>
      <c r="I570" s="81">
        <v>64.5</v>
      </c>
      <c r="K570" s="82">
        <v>2192</v>
      </c>
      <c r="L570" s="83">
        <f t="shared" si="57"/>
        <v>63.455142370640601</v>
      </c>
      <c r="M570" s="83">
        <v>63</v>
      </c>
      <c r="N570" s="84" t="s">
        <v>212</v>
      </c>
      <c r="O570" s="85">
        <f t="shared" si="58"/>
        <v>7.850719999999999</v>
      </c>
      <c r="P570" s="86">
        <v>222.4</v>
      </c>
      <c r="Q570" s="86">
        <v>230</v>
      </c>
      <c r="R570" s="87" t="s">
        <v>242</v>
      </c>
      <c r="S570" s="110">
        <f t="shared" si="60"/>
        <v>2256.5097849999997</v>
      </c>
      <c r="T570" s="88">
        <v>57.126829999999998</v>
      </c>
      <c r="U570" s="88">
        <v>73.626000000000005</v>
      </c>
      <c r="V570" s="89" t="s">
        <v>222</v>
      </c>
      <c r="X570" s="90">
        <v>77.872529086514206</v>
      </c>
      <c r="Y570" s="91">
        <v>52.3892939104474</v>
      </c>
      <c r="Z570" s="91">
        <v>2.3413868092051917</v>
      </c>
      <c r="AA570" s="92">
        <f t="shared" si="61"/>
        <v>132.6032098061668</v>
      </c>
      <c r="AC570" s="48">
        <v>42205</v>
      </c>
      <c r="AD570" s="78">
        <v>150.4</v>
      </c>
      <c r="AE570" s="81">
        <v>41.5</v>
      </c>
      <c r="AF570" s="83">
        <f t="shared" si="62"/>
        <v>41.5</v>
      </c>
      <c r="AG570" s="86">
        <v>215.89599999999999</v>
      </c>
      <c r="AH570" s="99">
        <v>55.142200000000003</v>
      </c>
    </row>
    <row r="571" spans="1:34" ht="11.25" customHeight="1">
      <c r="A571" s="1">
        <v>42572</v>
      </c>
      <c r="B571" s="77">
        <v>3108</v>
      </c>
      <c r="C571" s="78">
        <f t="shared" si="63"/>
        <v>129.79803799070177</v>
      </c>
      <c r="D571" s="78">
        <v>115</v>
      </c>
      <c r="E571" s="79" t="s">
        <v>164</v>
      </c>
      <c r="F571" s="80">
        <v>2163</v>
      </c>
      <c r="G571" s="81">
        <v>64.326088921279094</v>
      </c>
      <c r="H571" s="125">
        <f t="shared" si="59"/>
        <v>63</v>
      </c>
      <c r="I571" s="81">
        <v>64.5</v>
      </c>
      <c r="K571" s="82">
        <v>2192</v>
      </c>
      <c r="L571" s="83">
        <f t="shared" si="57"/>
        <v>64.326088921279094</v>
      </c>
      <c r="M571" s="83">
        <v>63</v>
      </c>
      <c r="N571" s="84" t="s">
        <v>212</v>
      </c>
      <c r="O571" s="85">
        <f t="shared" si="58"/>
        <v>7.8083599999999986</v>
      </c>
      <c r="P571" s="86">
        <v>221.2</v>
      </c>
      <c r="Q571" s="86">
        <v>230</v>
      </c>
      <c r="R571" s="87" t="s">
        <v>242</v>
      </c>
      <c r="S571" s="110">
        <f t="shared" si="60"/>
        <v>2264.738425</v>
      </c>
      <c r="T571" s="88">
        <v>57.335149999999999</v>
      </c>
      <c r="U571" s="88">
        <v>73.626000000000005</v>
      </c>
      <c r="V571" s="89" t="s">
        <v>222</v>
      </c>
      <c r="X571" s="90">
        <v>74.839814669161896</v>
      </c>
      <c r="Y571" s="91">
        <v>52.215815085255002</v>
      </c>
      <c r="Z571" s="91">
        <v>2.7424082362848665</v>
      </c>
      <c r="AA571" s="92">
        <f t="shared" si="61"/>
        <v>129.79803799070177</v>
      </c>
      <c r="AC571" s="48">
        <v>42206</v>
      </c>
      <c r="AD571" s="78">
        <v>150.4</v>
      </c>
      <c r="AE571" s="81">
        <v>41.5</v>
      </c>
      <c r="AF571" s="83">
        <f t="shared" si="62"/>
        <v>41.5</v>
      </c>
      <c r="AG571" s="86">
        <v>220.24600000000001</v>
      </c>
      <c r="AH571" s="99">
        <v>54.866099999999975</v>
      </c>
    </row>
    <row r="572" spans="1:34" ht="11.25" customHeight="1">
      <c r="A572" s="1">
        <v>42573</v>
      </c>
      <c r="B572" s="77">
        <v>3108</v>
      </c>
      <c r="C572" s="78">
        <f t="shared" si="63"/>
        <v>132.19805134679217</v>
      </c>
      <c r="D572" s="78">
        <v>117</v>
      </c>
      <c r="E572" s="79" t="s">
        <v>165</v>
      </c>
      <c r="F572" s="80">
        <v>2163</v>
      </c>
      <c r="G572" s="81">
        <v>64.079740265299804</v>
      </c>
      <c r="H572" s="125">
        <f t="shared" si="59"/>
        <v>63</v>
      </c>
      <c r="I572" s="81">
        <v>64.5</v>
      </c>
      <c r="K572" s="82">
        <v>2192</v>
      </c>
      <c r="L572" s="83">
        <f t="shared" si="57"/>
        <v>64.079740265299804</v>
      </c>
      <c r="M572" s="83">
        <v>63</v>
      </c>
      <c r="N572" s="84" t="s">
        <v>212</v>
      </c>
      <c r="O572" s="85">
        <f t="shared" si="58"/>
        <v>7.9460299999999986</v>
      </c>
      <c r="P572" s="86">
        <v>225.1</v>
      </c>
      <c r="Q572" s="86">
        <v>230</v>
      </c>
      <c r="R572" s="87" t="s">
        <v>242</v>
      </c>
      <c r="S572" s="110">
        <f t="shared" si="60"/>
        <v>2252.081835</v>
      </c>
      <c r="T572" s="88">
        <v>57.01473</v>
      </c>
      <c r="U572" s="88">
        <v>73.626000000000005</v>
      </c>
      <c r="V572" s="89" t="s">
        <v>222</v>
      </c>
      <c r="X572" s="90">
        <v>77.410741852161095</v>
      </c>
      <c r="Y572" s="91">
        <v>53.777165562421203</v>
      </c>
      <c r="Z572" s="91">
        <v>1.010143932209878</v>
      </c>
      <c r="AA572" s="92">
        <f t="shared" si="61"/>
        <v>132.19805134679217</v>
      </c>
      <c r="AC572" s="48">
        <v>42207</v>
      </c>
      <c r="AD572" s="78">
        <v>137.89999999999998</v>
      </c>
      <c r="AE572" s="81">
        <v>42.7</v>
      </c>
      <c r="AF572" s="83">
        <f t="shared" si="62"/>
        <v>42.7</v>
      </c>
      <c r="AG572" s="86">
        <v>218.91900000000001</v>
      </c>
      <c r="AH572" s="99">
        <v>55.114489999999996</v>
      </c>
    </row>
    <row r="573" spans="1:34" ht="11.25" customHeight="1">
      <c r="A573" s="1">
        <v>42574</v>
      </c>
      <c r="B573" s="77">
        <v>3108</v>
      </c>
      <c r="C573" s="78">
        <f t="shared" si="63"/>
        <v>128.33434526629787</v>
      </c>
      <c r="D573" s="78">
        <v>117</v>
      </c>
      <c r="E573" s="79" t="s">
        <v>165</v>
      </c>
      <c r="F573" s="80">
        <v>2163</v>
      </c>
      <c r="G573" s="81">
        <v>64.349593993863607</v>
      </c>
      <c r="H573" s="125">
        <f t="shared" si="59"/>
        <v>63</v>
      </c>
      <c r="I573" s="81">
        <v>64.5</v>
      </c>
      <c r="K573" s="82">
        <v>2192</v>
      </c>
      <c r="L573" s="83">
        <f t="shared" si="57"/>
        <v>64.349593993863607</v>
      </c>
      <c r="M573" s="83">
        <v>63</v>
      </c>
      <c r="N573" s="84" t="s">
        <v>212</v>
      </c>
      <c r="O573" s="85">
        <f t="shared" si="58"/>
        <v>8.0060400000000005</v>
      </c>
      <c r="P573" s="86">
        <v>226.8</v>
      </c>
      <c r="Q573" s="86">
        <v>230</v>
      </c>
      <c r="R573" s="87" t="s">
        <v>242</v>
      </c>
      <c r="S573" s="110">
        <f t="shared" si="60"/>
        <v>2268.9360900000001</v>
      </c>
      <c r="T573" s="88">
        <v>57.441420000000001</v>
      </c>
      <c r="U573" s="88">
        <v>73.626000000000005</v>
      </c>
      <c r="V573" s="89" t="s">
        <v>222</v>
      </c>
      <c r="X573" s="90">
        <v>73.732649421231997</v>
      </c>
      <c r="Y573" s="91">
        <v>54.5994085947166</v>
      </c>
      <c r="Z573" s="91">
        <v>2.2872503492567262E-3</v>
      </c>
      <c r="AA573" s="92">
        <f t="shared" si="61"/>
        <v>128.33434526629787</v>
      </c>
      <c r="AC573" s="48">
        <v>42208</v>
      </c>
      <c r="AD573" s="78">
        <v>142.5</v>
      </c>
      <c r="AE573" s="81">
        <v>42.2</v>
      </c>
      <c r="AF573" s="83">
        <f t="shared" si="62"/>
        <v>42.2</v>
      </c>
      <c r="AG573" s="86">
        <v>220.10400000000001</v>
      </c>
      <c r="AH573" s="99">
        <v>55.504659999999987</v>
      </c>
    </row>
    <row r="574" spans="1:34" ht="11.25" customHeight="1">
      <c r="A574" s="1">
        <v>42575</v>
      </c>
      <c r="B574" s="77">
        <v>3108</v>
      </c>
      <c r="C574" s="78">
        <f t="shared" si="63"/>
        <v>122.23578576003456</v>
      </c>
      <c r="D574" s="78">
        <v>117</v>
      </c>
      <c r="E574" s="79" t="s">
        <v>165</v>
      </c>
      <c r="F574" s="80">
        <v>2163</v>
      </c>
      <c r="G574" s="81">
        <v>62.971286378255101</v>
      </c>
      <c r="H574" s="125">
        <f t="shared" si="59"/>
        <v>63</v>
      </c>
      <c r="I574" s="81">
        <v>64.5</v>
      </c>
      <c r="K574" s="82">
        <v>2192</v>
      </c>
      <c r="L574" s="83">
        <f t="shared" si="57"/>
        <v>62.971286378255101</v>
      </c>
      <c r="M574" s="83">
        <v>63</v>
      </c>
      <c r="N574" s="84" t="s">
        <v>212</v>
      </c>
      <c r="O574" s="85">
        <f t="shared" si="58"/>
        <v>8.126059999999999</v>
      </c>
      <c r="P574" s="86">
        <v>230.2</v>
      </c>
      <c r="Q574" s="86">
        <v>230</v>
      </c>
      <c r="R574" s="87" t="s">
        <v>242</v>
      </c>
      <c r="S574" s="110">
        <f t="shared" si="60"/>
        <v>2272.5104450000003</v>
      </c>
      <c r="T574" s="88">
        <v>57.531910000000003</v>
      </c>
      <c r="U574" s="88">
        <v>73.626000000000005</v>
      </c>
      <c r="X574" s="90">
        <v>68.345675361456898</v>
      </c>
      <c r="Y574" s="91">
        <v>53.888757981399003</v>
      </c>
      <c r="Z574" s="91">
        <v>1.3524171786477889E-3</v>
      </c>
      <c r="AA574" s="92">
        <f t="shared" si="61"/>
        <v>122.23578576003456</v>
      </c>
      <c r="AC574" s="48">
        <v>42209</v>
      </c>
      <c r="AD574" s="78">
        <v>145.53932295962326</v>
      </c>
      <c r="AE574" s="81">
        <v>42.387447545613597</v>
      </c>
      <c r="AF574" s="83">
        <f t="shared" si="62"/>
        <v>42.387447545613597</v>
      </c>
      <c r="AG574" s="86">
        <v>220.34100000000001</v>
      </c>
      <c r="AH574" s="99">
        <v>56.069590000000012</v>
      </c>
    </row>
    <row r="575" spans="1:34" ht="11.25" customHeight="1">
      <c r="A575" s="1">
        <v>42576</v>
      </c>
      <c r="B575" s="77">
        <v>3108</v>
      </c>
      <c r="C575" s="78">
        <f t="shared" si="63"/>
        <v>127.89167069513429</v>
      </c>
      <c r="D575" s="78">
        <v>117</v>
      </c>
      <c r="E575" s="79" t="s">
        <v>165</v>
      </c>
      <c r="F575" s="80">
        <v>2163</v>
      </c>
      <c r="G575" s="81">
        <v>57.908878575617202</v>
      </c>
      <c r="H575" s="125">
        <f t="shared" si="59"/>
        <v>59</v>
      </c>
      <c r="I575" s="81">
        <v>64.5</v>
      </c>
      <c r="K575" s="82">
        <v>2192</v>
      </c>
      <c r="L575" s="83">
        <f t="shared" si="57"/>
        <v>57.908878575617202</v>
      </c>
      <c r="M575" s="83">
        <v>59</v>
      </c>
      <c r="N575" s="84" t="s">
        <v>212</v>
      </c>
      <c r="O575" s="85">
        <f t="shared" si="58"/>
        <v>8.2919699999999992</v>
      </c>
      <c r="P575" s="86">
        <v>234.9</v>
      </c>
      <c r="Q575" s="86">
        <v>240</v>
      </c>
      <c r="S575" s="110">
        <f t="shared" si="60"/>
        <v>2296.34593</v>
      </c>
      <c r="T575" s="88">
        <v>58.135339999999999</v>
      </c>
      <c r="U575" s="88">
        <v>73.626000000000005</v>
      </c>
      <c r="X575" s="90">
        <v>72.740974820126397</v>
      </c>
      <c r="Y575" s="91">
        <v>53.804443266569898</v>
      </c>
      <c r="Z575" s="91">
        <v>1.3462526084380078</v>
      </c>
      <c r="AA575" s="92">
        <f t="shared" si="61"/>
        <v>127.89167069513429</v>
      </c>
      <c r="AC575" s="48">
        <v>42210</v>
      </c>
      <c r="AD575" s="78">
        <v>146.42669609850523</v>
      </c>
      <c r="AE575" s="81">
        <v>42.1720834465943</v>
      </c>
      <c r="AF575" s="83">
        <f t="shared" si="62"/>
        <v>42.1720834465943</v>
      </c>
      <c r="AG575" s="86">
        <v>221.8</v>
      </c>
      <c r="AH575" s="99">
        <v>56.454109999999986</v>
      </c>
    </row>
    <row r="576" spans="1:34" ht="11.25" customHeight="1">
      <c r="A576" s="1">
        <v>42577</v>
      </c>
      <c r="B576" s="77">
        <v>3108</v>
      </c>
      <c r="C576" s="78">
        <f t="shared" si="63"/>
        <v>137.96657938865374</v>
      </c>
      <c r="D576" s="78">
        <v>124</v>
      </c>
      <c r="E576" s="79" t="s">
        <v>163</v>
      </c>
      <c r="F576" s="80">
        <v>2163</v>
      </c>
      <c r="G576" s="81">
        <v>60.567551828736697</v>
      </c>
      <c r="H576" s="125">
        <f t="shared" si="59"/>
        <v>59</v>
      </c>
      <c r="I576" s="81">
        <v>64.5</v>
      </c>
      <c r="K576" s="82">
        <v>2192</v>
      </c>
      <c r="L576" s="83">
        <f t="shared" si="57"/>
        <v>60.567551828736697</v>
      </c>
      <c r="M576" s="83">
        <v>59</v>
      </c>
      <c r="N576" s="84" t="s">
        <v>212</v>
      </c>
      <c r="O576" s="85">
        <f t="shared" si="58"/>
        <v>8.2425499999999996</v>
      </c>
      <c r="P576" s="86">
        <v>233.5</v>
      </c>
      <c r="Q576" s="86">
        <v>240</v>
      </c>
      <c r="S576" s="110">
        <f t="shared" si="60"/>
        <v>2291.6616250000002</v>
      </c>
      <c r="T576" s="88">
        <v>58.016750000000002</v>
      </c>
      <c r="U576" s="88">
        <v>73.626000000000005</v>
      </c>
      <c r="X576" s="90">
        <v>78.080001665894002</v>
      </c>
      <c r="Y576" s="91">
        <v>53.0080355734219</v>
      </c>
      <c r="Z576" s="91">
        <v>6.878542149337842</v>
      </c>
      <c r="AA576" s="92">
        <f t="shared" si="61"/>
        <v>137.96657938865374</v>
      </c>
      <c r="AC576" s="48">
        <v>42211</v>
      </c>
      <c r="AD576" s="78">
        <v>148.67804541285685</v>
      </c>
      <c r="AE576" s="81">
        <v>42.619195939599898</v>
      </c>
      <c r="AF576" s="83">
        <f t="shared" si="62"/>
        <v>42.619195939599898</v>
      </c>
      <c r="AG576" s="86">
        <v>221.51499999999999</v>
      </c>
      <c r="AH576" s="99">
        <v>56.416150000000009</v>
      </c>
    </row>
    <row r="577" spans="1:34" ht="11.25" customHeight="1">
      <c r="A577" s="1">
        <v>42578</v>
      </c>
      <c r="B577" s="77">
        <v>3108</v>
      </c>
      <c r="C577" s="78">
        <f t="shared" si="63"/>
        <v>133.90695179007142</v>
      </c>
      <c r="D577" s="78">
        <v>124</v>
      </c>
      <c r="E577" s="79" t="s">
        <v>163</v>
      </c>
      <c r="F577" s="80">
        <v>2163</v>
      </c>
      <c r="G577" s="81">
        <v>60.902134915784998</v>
      </c>
      <c r="H577" s="125">
        <f t="shared" si="59"/>
        <v>59</v>
      </c>
      <c r="I577" s="81">
        <v>64.5</v>
      </c>
      <c r="K577" s="82">
        <v>2192</v>
      </c>
      <c r="L577" s="83">
        <f t="shared" si="57"/>
        <v>60.902134915784998</v>
      </c>
      <c r="M577" s="83">
        <v>59</v>
      </c>
      <c r="N577" s="84" t="s">
        <v>212</v>
      </c>
      <c r="O577" s="85">
        <f t="shared" si="58"/>
        <v>8.3166799999999981</v>
      </c>
      <c r="P577" s="86">
        <v>235.6</v>
      </c>
      <c r="Q577" s="86">
        <v>240</v>
      </c>
      <c r="S577" s="110">
        <f t="shared" si="60"/>
        <v>2288.1607399999998</v>
      </c>
      <c r="T577" s="88">
        <v>57.92812</v>
      </c>
      <c r="U577" s="88">
        <v>73.626000000000005</v>
      </c>
      <c r="X577" s="90">
        <v>77.422783333409996</v>
      </c>
      <c r="Y577" s="91">
        <v>50.504951228270698</v>
      </c>
      <c r="Z577" s="91">
        <v>5.9792172283907288</v>
      </c>
      <c r="AA577" s="92">
        <f t="shared" si="61"/>
        <v>133.90695179007142</v>
      </c>
      <c r="AC577" s="48">
        <v>42212</v>
      </c>
      <c r="AD577" s="78">
        <v>151.87527339271918</v>
      </c>
      <c r="AE577" s="81">
        <v>42.747973539452801</v>
      </c>
      <c r="AF577" s="83">
        <f t="shared" si="62"/>
        <v>42.747973539452801</v>
      </c>
      <c r="AG577" s="86">
        <v>221.41300000000001</v>
      </c>
      <c r="AH577" s="99">
        <v>57.664239999999999</v>
      </c>
    </row>
    <row r="578" spans="1:34" ht="11.25" customHeight="1">
      <c r="A578" s="1">
        <v>42579</v>
      </c>
      <c r="B578" s="77">
        <v>3108</v>
      </c>
      <c r="C578" s="78">
        <f t="shared" si="63"/>
        <v>117.65521808870284</v>
      </c>
      <c r="D578" s="78">
        <v>128</v>
      </c>
      <c r="E578" s="79"/>
      <c r="F578" s="80">
        <v>2163</v>
      </c>
      <c r="G578" s="81">
        <v>59.475355777169199</v>
      </c>
      <c r="H578" s="125">
        <f t="shared" si="59"/>
        <v>59</v>
      </c>
      <c r="I578" s="81">
        <v>66</v>
      </c>
      <c r="J578" s="94" t="s">
        <v>196</v>
      </c>
      <c r="K578" s="82">
        <v>2192</v>
      </c>
      <c r="L578" s="83">
        <f t="shared" si="57"/>
        <v>59.475355777169199</v>
      </c>
      <c r="M578" s="83">
        <v>59</v>
      </c>
      <c r="N578" s="84" t="s">
        <v>212</v>
      </c>
      <c r="O578" s="85">
        <f t="shared" si="58"/>
        <v>8.37669</v>
      </c>
      <c r="P578" s="86">
        <v>237.3</v>
      </c>
      <c r="Q578" s="86">
        <v>240</v>
      </c>
      <c r="S578" s="110">
        <f t="shared" si="60"/>
        <v>2275.5128399999999</v>
      </c>
      <c r="T578" s="88">
        <v>57.60792</v>
      </c>
      <c r="U578" s="88">
        <v>73.626000000000005</v>
      </c>
      <c r="X578" s="90">
        <v>63.409923607463298</v>
      </c>
      <c r="Y578" s="91">
        <v>50.0235998671616</v>
      </c>
      <c r="Z578" s="91">
        <v>4.2216946140779257</v>
      </c>
      <c r="AA578" s="92">
        <f t="shared" si="61"/>
        <v>117.65521808870284</v>
      </c>
      <c r="AC578" s="48">
        <v>42213</v>
      </c>
      <c r="AD578" s="78">
        <v>151.11473782120132</v>
      </c>
      <c r="AE578" s="81">
        <v>42.098468307951698</v>
      </c>
      <c r="AF578" s="83">
        <f t="shared" si="62"/>
        <v>42.098468307951698</v>
      </c>
      <c r="AG578" s="86">
        <v>223.58699999999999</v>
      </c>
      <c r="AH578" s="99">
        <v>57.33321999999999</v>
      </c>
    </row>
    <row r="579" spans="1:34" ht="11.25" customHeight="1">
      <c r="A579" s="1">
        <v>42580</v>
      </c>
      <c r="B579" s="77">
        <v>3108</v>
      </c>
      <c r="C579" s="78">
        <f t="shared" si="63"/>
        <v>137.98741130934457</v>
      </c>
      <c r="D579" s="78">
        <v>128</v>
      </c>
      <c r="E579" s="79"/>
      <c r="F579" s="80">
        <v>2163</v>
      </c>
      <c r="G579" s="81">
        <v>60.094839742148899</v>
      </c>
      <c r="H579" s="125">
        <f t="shared" si="59"/>
        <v>59</v>
      </c>
      <c r="I579" s="81">
        <v>66</v>
      </c>
      <c r="K579" s="82">
        <v>2192</v>
      </c>
      <c r="L579" s="83">
        <f t="shared" si="57"/>
        <v>60.094839742148899</v>
      </c>
      <c r="M579" s="83">
        <v>59</v>
      </c>
      <c r="N579" s="84" t="s">
        <v>212</v>
      </c>
      <c r="O579" s="85">
        <f t="shared" si="58"/>
        <v>8.5037699999999994</v>
      </c>
      <c r="P579" s="86">
        <v>240.9</v>
      </c>
      <c r="Q579" s="86">
        <v>245</v>
      </c>
      <c r="S579" s="110">
        <f t="shared" si="60"/>
        <v>2292.5507699999998</v>
      </c>
      <c r="T579" s="88">
        <v>58.039259999999999</v>
      </c>
      <c r="U579" s="88">
        <v>73.626000000000005</v>
      </c>
      <c r="X579" s="90">
        <v>77.482808926733796</v>
      </c>
      <c r="Y579" s="91">
        <v>54.359309043592901</v>
      </c>
      <c r="Z579" s="91">
        <v>6.1452933390178881</v>
      </c>
      <c r="AA579" s="92">
        <f t="shared" si="61"/>
        <v>137.98741130934457</v>
      </c>
      <c r="AC579" s="48">
        <v>42214</v>
      </c>
      <c r="AD579" s="78">
        <v>146.89354552663107</v>
      </c>
      <c r="AE579" s="81">
        <v>44.258257133841397</v>
      </c>
      <c r="AF579" s="83">
        <f t="shared" si="62"/>
        <v>44.258257133841397</v>
      </c>
      <c r="AG579" s="86">
        <v>222.96</v>
      </c>
      <c r="AH579" s="99">
        <v>57.758200000000002</v>
      </c>
    </row>
    <row r="580" spans="1:34" ht="11.25" customHeight="1">
      <c r="A580" s="1">
        <v>42581</v>
      </c>
      <c r="B580" s="77">
        <v>3108</v>
      </c>
      <c r="C580" s="78">
        <f t="shared" si="63"/>
        <v>138.02556449789</v>
      </c>
      <c r="D580" s="78">
        <v>128</v>
      </c>
      <c r="E580" s="79"/>
      <c r="F580" s="80">
        <v>2163</v>
      </c>
      <c r="G580" s="81">
        <v>59.839026527874601</v>
      </c>
      <c r="H580" s="125">
        <f t="shared" si="59"/>
        <v>59</v>
      </c>
      <c r="I580" s="81">
        <v>66</v>
      </c>
      <c r="K580" s="82">
        <v>2192</v>
      </c>
      <c r="L580" s="83">
        <f t="shared" ref="L580:L643" si="64">G580</f>
        <v>59.839026527874601</v>
      </c>
      <c r="M580" s="83">
        <v>59</v>
      </c>
      <c r="N580" s="84" t="s">
        <v>212</v>
      </c>
      <c r="O580" s="85">
        <f t="shared" ref="O580:O643" si="65">P580*$R$1/1000</f>
        <v>8.6449699999999989</v>
      </c>
      <c r="P580" s="86">
        <v>244.9</v>
      </c>
      <c r="Q580" s="86">
        <v>245</v>
      </c>
      <c r="S580" s="110">
        <f t="shared" si="60"/>
        <v>2336.0588349999998</v>
      </c>
      <c r="T580" s="88">
        <v>59.140729999999998</v>
      </c>
      <c r="U580" s="88">
        <v>73.626000000000005</v>
      </c>
      <c r="X580" s="90">
        <v>81.619588804646298</v>
      </c>
      <c r="Y580" s="91">
        <v>50.211621638010499</v>
      </c>
      <c r="Z580" s="91">
        <v>6.1943540552331919</v>
      </c>
      <c r="AA580" s="92">
        <f t="shared" si="61"/>
        <v>138.02556449789</v>
      </c>
      <c r="AC580" s="48">
        <v>42215</v>
      </c>
      <c r="AD580" s="78">
        <v>143.53856959990486</v>
      </c>
      <c r="AE580" s="81">
        <v>46.029676710093504</v>
      </c>
      <c r="AF580" s="83">
        <f t="shared" si="62"/>
        <v>46.029676710093504</v>
      </c>
      <c r="AG580" s="86">
        <v>224.12200000000001</v>
      </c>
      <c r="AH580" s="99">
        <v>56.744630000000015</v>
      </c>
    </row>
    <row r="581" spans="1:34" ht="11.25" customHeight="1">
      <c r="A581" s="1">
        <v>42582</v>
      </c>
      <c r="B581" s="77">
        <v>3108</v>
      </c>
      <c r="C581" s="78">
        <f t="shared" si="63"/>
        <v>142.07034256205117</v>
      </c>
      <c r="D581" s="78">
        <v>128</v>
      </c>
      <c r="E581" s="79"/>
      <c r="F581" s="80">
        <v>2403</v>
      </c>
      <c r="G581" s="81">
        <v>61.033996736675299</v>
      </c>
      <c r="H581" s="125">
        <f t="shared" ref="H581:H644" si="66">IF(I581&lt;M581, I581, M581)</f>
        <v>59</v>
      </c>
      <c r="I581" s="81">
        <v>66</v>
      </c>
      <c r="K581" s="82">
        <v>2192</v>
      </c>
      <c r="L581" s="83">
        <f t="shared" si="64"/>
        <v>61.033996736675299</v>
      </c>
      <c r="M581" s="83">
        <v>59</v>
      </c>
      <c r="N581" s="84" t="s">
        <v>212</v>
      </c>
      <c r="O581" s="85">
        <f t="shared" si="65"/>
        <v>8.637909999999998</v>
      </c>
      <c r="P581" s="86">
        <v>244.7</v>
      </c>
      <c r="Q581" s="86">
        <v>245</v>
      </c>
      <c r="S581" s="110">
        <f t="shared" ref="S581:S644" si="67">T581*$V$1</f>
        <v>2320.0321050000002</v>
      </c>
      <c r="T581" s="88">
        <v>58.734990000000003</v>
      </c>
      <c r="U581" s="88">
        <v>73.626000000000005</v>
      </c>
      <c r="X581" s="90">
        <v>79.517856973398594</v>
      </c>
      <c r="Y581" s="91">
        <v>52.5237817365648</v>
      </c>
      <c r="Z581" s="91">
        <v>10.028703852087784</v>
      </c>
      <c r="AA581" s="92">
        <f t="shared" ref="AA581:AA644" si="68">SUM(X581:Z581)</f>
        <v>142.07034256205117</v>
      </c>
      <c r="AC581" s="48">
        <v>42216</v>
      </c>
      <c r="AD581" s="78">
        <v>134.84794483317251</v>
      </c>
      <c r="AE581" s="81">
        <v>51.619590765765096</v>
      </c>
      <c r="AF581" s="83">
        <f t="shared" si="62"/>
        <v>51.619590765765096</v>
      </c>
      <c r="AG581" s="86">
        <v>225.958</v>
      </c>
      <c r="AH581" s="99">
        <v>57.209150000000001</v>
      </c>
    </row>
    <row r="582" spans="1:34" ht="11.25" customHeight="1">
      <c r="A582" s="1">
        <v>42583</v>
      </c>
      <c r="B582" s="100">
        <v>3735</v>
      </c>
      <c r="C582" s="78">
        <f t="shared" si="63"/>
        <v>139.80334701539294</v>
      </c>
      <c r="D582" s="78">
        <v>128</v>
      </c>
      <c r="E582" s="79"/>
      <c r="F582" s="80">
        <v>2403</v>
      </c>
      <c r="G582" s="81">
        <v>60.884450965851698</v>
      </c>
      <c r="H582" s="125">
        <f t="shared" si="66"/>
        <v>59</v>
      </c>
      <c r="I582" s="81">
        <v>66</v>
      </c>
      <c r="K582" s="82">
        <v>2282</v>
      </c>
      <c r="L582" s="83">
        <f t="shared" si="64"/>
        <v>60.884450965851698</v>
      </c>
      <c r="M582" s="83">
        <v>59</v>
      </c>
      <c r="N582" s="84" t="s">
        <v>212</v>
      </c>
      <c r="O582" s="85">
        <f t="shared" si="65"/>
        <v>8.6096699999999995</v>
      </c>
      <c r="P582" s="86">
        <v>243.9</v>
      </c>
      <c r="Q582" s="86">
        <v>248</v>
      </c>
      <c r="S582" s="110">
        <f t="shared" si="67"/>
        <v>2322.66399</v>
      </c>
      <c r="T582" s="88">
        <v>58.80162</v>
      </c>
      <c r="U582" s="88">
        <v>73.61</v>
      </c>
      <c r="X582" s="90">
        <v>74.855639121998394</v>
      </c>
      <c r="Y582" s="91">
        <v>52.234084030036897</v>
      </c>
      <c r="Z582" s="91">
        <v>12.713623863357661</v>
      </c>
      <c r="AA582" s="92">
        <f t="shared" si="68"/>
        <v>139.80334701539294</v>
      </c>
      <c r="AC582" s="48">
        <v>42217</v>
      </c>
      <c r="AD582" s="78">
        <v>136.05787043219897</v>
      </c>
      <c r="AE582" s="81">
        <v>53.427845277209599</v>
      </c>
      <c r="AF582" s="83">
        <f t="shared" ref="AF582:AF645" si="69">AE582</f>
        <v>53.427845277209599</v>
      </c>
      <c r="AG582" s="86">
        <v>225.798</v>
      </c>
      <c r="AH582" s="99">
        <v>57.486960000000003</v>
      </c>
    </row>
    <row r="583" spans="1:34" ht="11.25" customHeight="1">
      <c r="A583" s="1">
        <v>42584</v>
      </c>
      <c r="B583" s="100">
        <v>3735</v>
      </c>
      <c r="C583" s="78">
        <f t="shared" si="63"/>
        <v>140.38961968650153</v>
      </c>
      <c r="D583" s="78">
        <v>128</v>
      </c>
      <c r="E583" s="79"/>
      <c r="F583" s="80">
        <v>2403</v>
      </c>
      <c r="G583" s="81">
        <v>58.870275037157697</v>
      </c>
      <c r="H583" s="125">
        <f t="shared" si="66"/>
        <v>59</v>
      </c>
      <c r="I583" s="81">
        <v>66</v>
      </c>
      <c r="K583" s="82">
        <v>2282</v>
      </c>
      <c r="L583" s="83">
        <f t="shared" si="64"/>
        <v>58.870275037157697</v>
      </c>
      <c r="M583" s="83">
        <v>59</v>
      </c>
      <c r="N583" s="84" t="s">
        <v>212</v>
      </c>
      <c r="O583" s="85">
        <f t="shared" si="65"/>
        <v>8.4790599999999987</v>
      </c>
      <c r="P583" s="86">
        <v>240.2</v>
      </c>
      <c r="Q583" s="86">
        <v>248</v>
      </c>
      <c r="S583" s="110">
        <f t="shared" si="67"/>
        <v>2333.6386699999998</v>
      </c>
      <c r="T583" s="88">
        <v>59.079459999999997</v>
      </c>
      <c r="U583" s="88">
        <v>73.61</v>
      </c>
      <c r="X583" s="90">
        <v>77.401287895963705</v>
      </c>
      <c r="Y583" s="91">
        <v>49.614345458949899</v>
      </c>
      <c r="Z583" s="91">
        <v>13.373986331587925</v>
      </c>
      <c r="AA583" s="92">
        <f t="shared" si="68"/>
        <v>140.38961968650153</v>
      </c>
      <c r="AC583" s="48">
        <v>42218</v>
      </c>
      <c r="AD583" s="78">
        <v>140.75850694416101</v>
      </c>
      <c r="AE583" s="81">
        <v>56.459672955038897</v>
      </c>
      <c r="AF583" s="83">
        <f t="shared" si="69"/>
        <v>56.459672955038897</v>
      </c>
      <c r="AG583" s="86">
        <v>224.87899999999999</v>
      </c>
      <c r="AH583" s="93">
        <v>56.423550000000013</v>
      </c>
    </row>
    <row r="584" spans="1:34" ht="11.25" customHeight="1">
      <c r="A584" s="1">
        <v>42585</v>
      </c>
      <c r="B584" s="100">
        <v>3735</v>
      </c>
      <c r="C584" s="78">
        <f t="shared" si="63"/>
        <v>140.84329592020447</v>
      </c>
      <c r="D584" s="78">
        <v>128</v>
      </c>
      <c r="E584" s="79"/>
      <c r="F584" s="80">
        <v>2403</v>
      </c>
      <c r="G584" s="81">
        <v>59.244645230210303</v>
      </c>
      <c r="H584" s="125">
        <f t="shared" si="66"/>
        <v>59</v>
      </c>
      <c r="I584" s="81">
        <v>66</v>
      </c>
      <c r="K584" s="82">
        <v>2282</v>
      </c>
      <c r="L584" s="83">
        <f t="shared" si="64"/>
        <v>59.244645230210303</v>
      </c>
      <c r="M584" s="83">
        <v>59</v>
      </c>
      <c r="N584" s="84" t="s">
        <v>212</v>
      </c>
      <c r="O584" s="85">
        <f t="shared" si="65"/>
        <v>8.5108300000000003</v>
      </c>
      <c r="P584" s="86">
        <v>241.1</v>
      </c>
      <c r="Q584" s="86">
        <v>248</v>
      </c>
      <c r="S584" s="110">
        <f t="shared" si="67"/>
        <v>2320.1506050000003</v>
      </c>
      <c r="T584" s="88">
        <v>58.737990000000003</v>
      </c>
      <c r="U584" s="88">
        <v>73.61</v>
      </c>
      <c r="X584" s="90">
        <v>77.637453484707805</v>
      </c>
      <c r="Y584" s="91">
        <v>51.788837829490099</v>
      </c>
      <c r="Z584" s="91">
        <v>11.417004606006584</v>
      </c>
      <c r="AA584" s="92">
        <f t="shared" si="68"/>
        <v>140.84329592020447</v>
      </c>
      <c r="AC584" s="48">
        <v>42219</v>
      </c>
      <c r="AD584" s="78">
        <v>138.43337962369773</v>
      </c>
      <c r="AE584" s="81">
        <v>55.831214727899699</v>
      </c>
      <c r="AF584" s="83">
        <f t="shared" si="69"/>
        <v>55.831214727899699</v>
      </c>
      <c r="AG584" s="86">
        <v>219.19399999999999</v>
      </c>
      <c r="AH584" s="93">
        <v>56.224520000000027</v>
      </c>
    </row>
    <row r="585" spans="1:34" ht="11.25" customHeight="1">
      <c r="A585" s="1">
        <v>42586</v>
      </c>
      <c r="B585" s="100">
        <v>3735</v>
      </c>
      <c r="C585" s="78">
        <f t="shared" si="63"/>
        <v>133.66427771846756</v>
      </c>
      <c r="D585" s="78">
        <v>128</v>
      </c>
      <c r="E585" s="79"/>
      <c r="F585" s="80">
        <v>2403</v>
      </c>
      <c r="G585" s="81">
        <v>59.149406751205802</v>
      </c>
      <c r="H585" s="125">
        <f t="shared" si="66"/>
        <v>59</v>
      </c>
      <c r="I585" s="81">
        <v>66</v>
      </c>
      <c r="K585" s="82">
        <v>2282</v>
      </c>
      <c r="L585" s="83">
        <f t="shared" si="64"/>
        <v>59.149406751205802</v>
      </c>
      <c r="M585" s="83">
        <v>59</v>
      </c>
      <c r="N585" s="84" t="s">
        <v>212</v>
      </c>
      <c r="O585" s="85">
        <f t="shared" si="65"/>
        <v>8.637909999999998</v>
      </c>
      <c r="P585" s="86">
        <v>244.7</v>
      </c>
      <c r="Q585" s="86">
        <v>248</v>
      </c>
      <c r="S585" s="110">
        <f t="shared" si="67"/>
        <v>2309.1004800000001</v>
      </c>
      <c r="T585" s="88">
        <v>58.458240000000004</v>
      </c>
      <c r="U585" s="88">
        <v>73.61</v>
      </c>
      <c r="X585" s="90">
        <v>75.060960101429998</v>
      </c>
      <c r="Y585" s="91">
        <v>49.963602145099301</v>
      </c>
      <c r="Z585" s="91">
        <v>8.6397154719382492</v>
      </c>
      <c r="AA585" s="92">
        <f t="shared" si="68"/>
        <v>133.66427771846756</v>
      </c>
      <c r="AC585" s="48">
        <v>42220</v>
      </c>
      <c r="AD585" s="78">
        <v>134.28210220027728</v>
      </c>
      <c r="AE585" s="81">
        <v>59.177636440750099</v>
      </c>
      <c r="AF585" s="83">
        <f t="shared" si="69"/>
        <v>59.177636440750099</v>
      </c>
      <c r="AG585" s="86">
        <v>222.99100000000001</v>
      </c>
      <c r="AH585" s="93">
        <v>56.192710000000005</v>
      </c>
    </row>
    <row r="586" spans="1:34" ht="11.25" customHeight="1">
      <c r="A586" s="1">
        <v>42587</v>
      </c>
      <c r="B586" s="100">
        <v>3735</v>
      </c>
      <c r="C586" s="78">
        <f t="shared" si="63"/>
        <v>141.17437431814648</v>
      </c>
      <c r="D586" s="78">
        <v>128</v>
      </c>
      <c r="E586" s="79"/>
      <c r="F586" s="80">
        <v>2403</v>
      </c>
      <c r="G586" s="81">
        <v>59.466067078727797</v>
      </c>
      <c r="H586" s="125">
        <f t="shared" si="66"/>
        <v>59</v>
      </c>
      <c r="I586" s="81">
        <v>66</v>
      </c>
      <c r="K586" s="82">
        <v>2282</v>
      </c>
      <c r="L586" s="83">
        <f t="shared" si="64"/>
        <v>59.466067078727797</v>
      </c>
      <c r="M586" s="83">
        <v>59</v>
      </c>
      <c r="N586" s="84" t="s">
        <v>212</v>
      </c>
      <c r="O586" s="85">
        <f t="shared" si="65"/>
        <v>8.4437599999999993</v>
      </c>
      <c r="P586" s="86">
        <v>239.2</v>
      </c>
      <c r="Q586" s="86">
        <v>248</v>
      </c>
      <c r="S586" s="110">
        <f t="shared" si="67"/>
        <v>2290.8186949999999</v>
      </c>
      <c r="T586" s="88">
        <v>57.99541</v>
      </c>
      <c r="U586" s="88">
        <v>73.61</v>
      </c>
      <c r="X586" s="90">
        <v>76.644183980882602</v>
      </c>
      <c r="Y586" s="91">
        <v>49.2555907697542</v>
      </c>
      <c r="Z586" s="91">
        <v>15.27459956750967</v>
      </c>
      <c r="AA586" s="92">
        <f t="shared" si="68"/>
        <v>141.17437431814648</v>
      </c>
      <c r="AC586" s="48">
        <v>42221</v>
      </c>
      <c r="AD586" s="78">
        <v>133.70684327079215</v>
      </c>
      <c r="AE586" s="81">
        <v>57.156705969236697</v>
      </c>
      <c r="AF586" s="83">
        <f t="shared" si="69"/>
        <v>57.156705969236697</v>
      </c>
      <c r="AG586" s="86">
        <v>222.381</v>
      </c>
      <c r="AH586" s="93">
        <v>56.664749999999998</v>
      </c>
    </row>
    <row r="587" spans="1:34" ht="11.25" customHeight="1">
      <c r="A587" s="1">
        <v>42588</v>
      </c>
      <c r="B587" s="100">
        <v>3735</v>
      </c>
      <c r="C587" s="78">
        <f t="shared" ref="C587:C650" si="70">$AA587</f>
        <v>137.11273428402944</v>
      </c>
      <c r="D587" s="78">
        <v>128</v>
      </c>
      <c r="E587" s="79"/>
      <c r="F587" s="80">
        <v>2403</v>
      </c>
      <c r="G587" s="81">
        <v>57.767589299779601</v>
      </c>
      <c r="H587" s="125">
        <f t="shared" si="66"/>
        <v>59</v>
      </c>
      <c r="I587" s="81">
        <v>66</v>
      </c>
      <c r="K587" s="82">
        <v>2282</v>
      </c>
      <c r="L587" s="83">
        <f t="shared" si="64"/>
        <v>57.767589299779601</v>
      </c>
      <c r="M587" s="83">
        <v>59</v>
      </c>
      <c r="N587" s="84" t="s">
        <v>212</v>
      </c>
      <c r="O587" s="85">
        <f t="shared" si="65"/>
        <v>8.3908100000000001</v>
      </c>
      <c r="P587" s="86">
        <v>237.7</v>
      </c>
      <c r="Q587" s="86">
        <v>247</v>
      </c>
      <c r="R587" s="87" t="s">
        <v>243</v>
      </c>
      <c r="S587" s="110">
        <f t="shared" si="67"/>
        <v>2262.1527550000001</v>
      </c>
      <c r="T587" s="88">
        <v>57.269689999999997</v>
      </c>
      <c r="U587" s="88">
        <v>73.61</v>
      </c>
      <c r="X587" s="90">
        <v>72.685546405661299</v>
      </c>
      <c r="Y587" s="91">
        <v>49.040849997962503</v>
      </c>
      <c r="Z587" s="91">
        <v>15.386337880405662</v>
      </c>
      <c r="AA587" s="92">
        <f t="shared" si="68"/>
        <v>137.11273428402944</v>
      </c>
      <c r="AC587" s="48">
        <v>42222</v>
      </c>
      <c r="AD587" s="78">
        <v>136.71378075295749</v>
      </c>
      <c r="AE587" s="81">
        <v>56.058281509213998</v>
      </c>
      <c r="AF587" s="83">
        <f t="shared" si="69"/>
        <v>56.058281509213998</v>
      </c>
      <c r="AG587" s="86">
        <v>224.16800000000001</v>
      </c>
      <c r="AH587" s="93">
        <v>56.931720000000006</v>
      </c>
    </row>
    <row r="588" spans="1:34" ht="11.25" customHeight="1">
      <c r="A588" s="1">
        <v>42589</v>
      </c>
      <c r="B588" s="100">
        <v>3735</v>
      </c>
      <c r="C588" s="78">
        <f t="shared" si="70"/>
        <v>127.36465619153131</v>
      </c>
      <c r="D588" s="78">
        <v>128</v>
      </c>
      <c r="E588" s="79"/>
      <c r="F588" s="80">
        <v>2403</v>
      </c>
      <c r="G588" s="81">
        <v>59.145537386244399</v>
      </c>
      <c r="H588" s="125">
        <f t="shared" si="66"/>
        <v>59</v>
      </c>
      <c r="I588" s="81">
        <v>66</v>
      </c>
      <c r="K588" s="82">
        <v>2282</v>
      </c>
      <c r="L588" s="83">
        <f t="shared" si="64"/>
        <v>59.145537386244399</v>
      </c>
      <c r="M588" s="83">
        <v>59</v>
      </c>
      <c r="N588" s="84" t="s">
        <v>212</v>
      </c>
      <c r="O588" s="85">
        <f t="shared" si="65"/>
        <v>8.4825900000000001</v>
      </c>
      <c r="P588" s="86">
        <v>240.3</v>
      </c>
      <c r="Q588" s="86">
        <v>247</v>
      </c>
      <c r="R588" s="87" t="s">
        <v>243</v>
      </c>
      <c r="S588" s="110">
        <f t="shared" si="67"/>
        <v>2321.8151349999998</v>
      </c>
      <c r="T588" s="88">
        <v>58.78013</v>
      </c>
      <c r="U588" s="88">
        <v>73.61</v>
      </c>
      <c r="X588" s="90">
        <v>69.018180419379206</v>
      </c>
      <c r="Y588" s="91">
        <v>49.812105250038002</v>
      </c>
      <c r="Z588" s="91">
        <v>8.5343705221141093</v>
      </c>
      <c r="AA588" s="92">
        <f t="shared" si="68"/>
        <v>127.36465619153131</v>
      </c>
      <c r="AC588" s="48">
        <v>42223</v>
      </c>
      <c r="AD588" s="78">
        <v>138.57962848164314</v>
      </c>
      <c r="AE588" s="81">
        <v>56.325333380920497</v>
      </c>
      <c r="AF588" s="83">
        <f t="shared" si="69"/>
        <v>56.325333380920497</v>
      </c>
      <c r="AG588" s="86">
        <v>223.72200000000001</v>
      </c>
      <c r="AH588" s="93">
        <v>57.420460000000013</v>
      </c>
    </row>
    <row r="589" spans="1:34" ht="11.25" customHeight="1">
      <c r="A589" s="1">
        <v>42590</v>
      </c>
      <c r="B589" s="100">
        <v>3735</v>
      </c>
      <c r="C589" s="78">
        <f t="shared" si="70"/>
        <v>119.65062263588905</v>
      </c>
      <c r="D589" s="78">
        <v>128</v>
      </c>
      <c r="E589" s="79"/>
      <c r="F589" s="80">
        <v>2403</v>
      </c>
      <c r="G589" s="81">
        <v>60.461783690472998</v>
      </c>
      <c r="H589" s="125">
        <f t="shared" si="66"/>
        <v>59</v>
      </c>
      <c r="I589" s="81">
        <v>66</v>
      </c>
      <c r="K589" s="82">
        <v>2282</v>
      </c>
      <c r="L589" s="83">
        <f t="shared" si="64"/>
        <v>60.461783690472998</v>
      </c>
      <c r="M589" s="83">
        <v>59</v>
      </c>
      <c r="N589" s="84" t="s">
        <v>212</v>
      </c>
      <c r="O589" s="85">
        <f t="shared" si="65"/>
        <v>8.5355399999999992</v>
      </c>
      <c r="P589" s="86">
        <v>241.8</v>
      </c>
      <c r="Q589" s="86">
        <v>247</v>
      </c>
      <c r="R589" s="87" t="s">
        <v>243</v>
      </c>
      <c r="S589" s="110">
        <f t="shared" si="67"/>
        <v>2371.0076449999997</v>
      </c>
      <c r="T589" s="88">
        <v>60.025509999999997</v>
      </c>
      <c r="U589" s="88">
        <v>73.61</v>
      </c>
      <c r="X589" s="90">
        <v>65.952481458216994</v>
      </c>
      <c r="Y589" s="91">
        <v>48.955535210075098</v>
      </c>
      <c r="Z589" s="91">
        <v>4.7426059675969583</v>
      </c>
      <c r="AA589" s="92">
        <f t="shared" si="68"/>
        <v>119.65062263588905</v>
      </c>
      <c r="AC589" s="48">
        <v>42224</v>
      </c>
      <c r="AD589" s="78">
        <v>138.68181093463059</v>
      </c>
      <c r="AE589" s="81">
        <v>56.356746829935503</v>
      </c>
      <c r="AF589" s="83">
        <f t="shared" si="69"/>
        <v>56.356746829935503</v>
      </c>
      <c r="AG589" s="86">
        <v>225.613</v>
      </c>
      <c r="AH589" s="93">
        <v>57.294242671000013</v>
      </c>
    </row>
    <row r="590" spans="1:34" ht="11.25" customHeight="1">
      <c r="A590" s="1">
        <v>42591</v>
      </c>
      <c r="B590" s="100">
        <v>3735</v>
      </c>
      <c r="C590" s="78">
        <f t="shared" si="70"/>
        <v>120.9691756418938</v>
      </c>
      <c r="D590" s="78">
        <v>120</v>
      </c>
      <c r="E590" s="79" t="s">
        <v>155</v>
      </c>
      <c r="F590" s="80">
        <v>2403</v>
      </c>
      <c r="G590" s="81">
        <v>58.308634924610999</v>
      </c>
      <c r="H590" s="125">
        <f t="shared" si="66"/>
        <v>59</v>
      </c>
      <c r="I590" s="81">
        <v>61</v>
      </c>
      <c r="J590" s="94" t="s">
        <v>155</v>
      </c>
      <c r="K590" s="82">
        <v>2282</v>
      </c>
      <c r="L590" s="83">
        <f t="shared" si="64"/>
        <v>58.308634924610999</v>
      </c>
      <c r="M590" s="83">
        <v>59</v>
      </c>
      <c r="N590" s="84" t="s">
        <v>212</v>
      </c>
      <c r="O590" s="85">
        <f t="shared" si="65"/>
        <v>8.3166799999999981</v>
      </c>
      <c r="P590" s="86">
        <v>235.6</v>
      </c>
      <c r="Q590" s="86">
        <v>246</v>
      </c>
      <c r="R590" s="87" t="s">
        <v>244</v>
      </c>
      <c r="S590" s="110">
        <f t="shared" si="67"/>
        <v>2420.0746200500002</v>
      </c>
      <c r="T590" s="88">
        <v>61.267711900000002</v>
      </c>
      <c r="U590" s="88">
        <v>73.61</v>
      </c>
      <c r="X590" s="90">
        <v>69.939005099438802</v>
      </c>
      <c r="Y590" s="91">
        <v>47.179169719906902</v>
      </c>
      <c r="Z590" s="91">
        <v>3.8510008225480905</v>
      </c>
      <c r="AA590" s="92">
        <f t="shared" si="68"/>
        <v>120.9691756418938</v>
      </c>
      <c r="AC590" s="48">
        <v>42225</v>
      </c>
      <c r="AD590" s="78">
        <v>137.83672167718069</v>
      </c>
      <c r="AE590" s="81">
        <v>55.251073739116102</v>
      </c>
      <c r="AF590" s="83">
        <f t="shared" si="69"/>
        <v>55.251073739116102</v>
      </c>
      <c r="AG590" s="86">
        <v>225.642</v>
      </c>
      <c r="AH590" s="93">
        <v>56.335250000000002</v>
      </c>
    </row>
    <row r="591" spans="1:34" ht="11.25" customHeight="1">
      <c r="A591" s="1">
        <v>42592</v>
      </c>
      <c r="B591" s="100">
        <v>3735</v>
      </c>
      <c r="C591" s="78">
        <f t="shared" si="70"/>
        <v>123.27034934107496</v>
      </c>
      <c r="D591" s="78">
        <v>120</v>
      </c>
      <c r="E591" s="79" t="s">
        <v>155</v>
      </c>
      <c r="F591" s="80">
        <v>2403</v>
      </c>
      <c r="G591" s="81">
        <v>59.952208724564301</v>
      </c>
      <c r="H591" s="125">
        <f t="shared" si="66"/>
        <v>59</v>
      </c>
      <c r="I591" s="81">
        <v>61</v>
      </c>
      <c r="J591" s="94" t="s">
        <v>197</v>
      </c>
      <c r="K591" s="82">
        <v>2282</v>
      </c>
      <c r="L591" s="83">
        <f t="shared" si="64"/>
        <v>59.952208724564301</v>
      </c>
      <c r="M591" s="83">
        <v>59</v>
      </c>
      <c r="N591" s="84" t="s">
        <v>212</v>
      </c>
      <c r="O591" s="85">
        <f t="shared" si="65"/>
        <v>8.2743199999999995</v>
      </c>
      <c r="P591" s="86">
        <v>234.4</v>
      </c>
      <c r="Q591" s="86">
        <v>246</v>
      </c>
      <c r="R591" s="87" t="s">
        <v>245</v>
      </c>
      <c r="S591" s="110">
        <f t="shared" si="67"/>
        <v>2420.2246449999998</v>
      </c>
      <c r="T591" s="88">
        <v>61.271509999999999</v>
      </c>
      <c r="U591" s="88">
        <v>73.61</v>
      </c>
      <c r="X591" s="90">
        <v>68.216941753469698</v>
      </c>
      <c r="Y591" s="91">
        <v>47.928709472930301</v>
      </c>
      <c r="Z591" s="91">
        <v>7.1246981146749695</v>
      </c>
      <c r="AA591" s="92">
        <f t="shared" si="68"/>
        <v>123.27034934107496</v>
      </c>
      <c r="AC591" s="48">
        <v>42226</v>
      </c>
      <c r="AD591" s="78">
        <v>137.99550875718865</v>
      </c>
      <c r="AE591" s="81">
        <v>55.191551634203499</v>
      </c>
      <c r="AF591" s="83">
        <f t="shared" si="69"/>
        <v>55.191551634203499</v>
      </c>
      <c r="AG591" s="86">
        <v>222.00899999999999</v>
      </c>
      <c r="AH591" s="93">
        <v>55.747550000000011</v>
      </c>
    </row>
    <row r="592" spans="1:34" ht="11.25" customHeight="1">
      <c r="A592" s="1">
        <v>42593</v>
      </c>
      <c r="B592" s="100">
        <v>3735</v>
      </c>
      <c r="C592" s="78">
        <f t="shared" si="70"/>
        <v>125.6533459132613</v>
      </c>
      <c r="D592" s="78">
        <v>120</v>
      </c>
      <c r="E592" s="79" t="s">
        <v>155</v>
      </c>
      <c r="F592" s="80">
        <v>2403</v>
      </c>
      <c r="G592" s="81">
        <v>59.531219091729902</v>
      </c>
      <c r="H592" s="125">
        <f t="shared" si="66"/>
        <v>59</v>
      </c>
      <c r="I592" s="81">
        <v>61</v>
      </c>
      <c r="J592" s="94" t="s">
        <v>197</v>
      </c>
      <c r="K592" s="82">
        <v>2282</v>
      </c>
      <c r="L592" s="83">
        <f t="shared" si="64"/>
        <v>59.531219091729902</v>
      </c>
      <c r="M592" s="83">
        <v>59</v>
      </c>
      <c r="N592" s="84" t="s">
        <v>212</v>
      </c>
      <c r="O592" s="85">
        <f t="shared" si="65"/>
        <v>8.5320099999999979</v>
      </c>
      <c r="P592" s="86">
        <v>241.7</v>
      </c>
      <c r="Q592" s="86">
        <v>246</v>
      </c>
      <c r="R592" s="87" t="s">
        <v>244</v>
      </c>
      <c r="S592" s="110">
        <f t="shared" si="67"/>
        <v>2413.0040450000001</v>
      </c>
      <c r="T592" s="88">
        <v>61.088709999999999</v>
      </c>
      <c r="U592" s="88">
        <v>73.61</v>
      </c>
      <c r="X592" s="90">
        <v>68.403234160447795</v>
      </c>
      <c r="Y592" s="91">
        <v>47.387788609376599</v>
      </c>
      <c r="Z592" s="91">
        <v>9.8623231434369103</v>
      </c>
      <c r="AA592" s="92">
        <f t="shared" si="68"/>
        <v>125.6533459132613</v>
      </c>
      <c r="AC592" s="48">
        <v>42227</v>
      </c>
      <c r="AD592" s="78">
        <v>137.93742823240794</v>
      </c>
      <c r="AE592" s="81">
        <v>54.464284331205299</v>
      </c>
      <c r="AF592" s="83">
        <f t="shared" si="69"/>
        <v>54.464284331205299</v>
      </c>
      <c r="AG592" s="86">
        <v>217.85400000000001</v>
      </c>
      <c r="AH592" s="93">
        <v>56.246530000000021</v>
      </c>
    </row>
    <row r="593" spans="1:34" ht="11.25" customHeight="1">
      <c r="A593" s="1">
        <v>42594</v>
      </c>
      <c r="B593" s="100">
        <v>3735</v>
      </c>
      <c r="C593" s="78">
        <f t="shared" si="70"/>
        <v>122.64813881548139</v>
      </c>
      <c r="D593" s="78">
        <v>120</v>
      </c>
      <c r="E593" s="79" t="s">
        <v>156</v>
      </c>
      <c r="F593" s="80">
        <v>2403</v>
      </c>
      <c r="G593" s="81">
        <v>60.142972851786602</v>
      </c>
      <c r="H593" s="125">
        <f t="shared" si="66"/>
        <v>59</v>
      </c>
      <c r="I593" s="81">
        <v>61</v>
      </c>
      <c r="J593" s="94" t="s">
        <v>197</v>
      </c>
      <c r="K593" s="82">
        <v>2282</v>
      </c>
      <c r="L593" s="83">
        <f t="shared" si="64"/>
        <v>60.142972851786602</v>
      </c>
      <c r="M593" s="83">
        <v>59</v>
      </c>
      <c r="N593" s="84" t="s">
        <v>212</v>
      </c>
      <c r="O593" s="85">
        <f t="shared" si="65"/>
        <v>8.37669</v>
      </c>
      <c r="P593" s="86">
        <v>237.3</v>
      </c>
      <c r="Q593" s="86">
        <v>247</v>
      </c>
      <c r="R593" s="87" t="s">
        <v>243</v>
      </c>
      <c r="S593" s="110">
        <f t="shared" si="67"/>
        <v>2410.1079049999998</v>
      </c>
      <c r="T593" s="88">
        <v>61.015389999999996</v>
      </c>
      <c r="U593" s="88">
        <v>73.61</v>
      </c>
      <c r="X593" s="90">
        <v>69.887461438183706</v>
      </c>
      <c r="Y593" s="91">
        <v>43.258642744468403</v>
      </c>
      <c r="Z593" s="91">
        <v>9.5020346328292806</v>
      </c>
      <c r="AA593" s="92">
        <f t="shared" si="68"/>
        <v>122.64813881548139</v>
      </c>
      <c r="AC593" s="48">
        <v>42228</v>
      </c>
      <c r="AD593" s="78">
        <v>131.09660717201555</v>
      </c>
      <c r="AE593" s="81">
        <v>53.834008002653796</v>
      </c>
      <c r="AF593" s="83">
        <f t="shared" si="69"/>
        <v>53.834008002653796</v>
      </c>
      <c r="AG593" s="86">
        <v>218.86099999999999</v>
      </c>
      <c r="AH593" s="93">
        <v>57.160563267000029</v>
      </c>
    </row>
    <row r="594" spans="1:34" ht="11.25" customHeight="1">
      <c r="A594" s="1">
        <v>42595</v>
      </c>
      <c r="B594" s="100">
        <v>3735</v>
      </c>
      <c r="C594" s="78">
        <f t="shared" si="70"/>
        <v>126.47132204327626</v>
      </c>
      <c r="D594" s="78">
        <v>120</v>
      </c>
      <c r="E594" s="79" t="s">
        <v>156</v>
      </c>
      <c r="F594" s="80">
        <v>2403</v>
      </c>
      <c r="G594" s="81">
        <v>59.415075064649102</v>
      </c>
      <c r="H594" s="125">
        <f t="shared" si="66"/>
        <v>59</v>
      </c>
      <c r="I594" s="81">
        <v>63</v>
      </c>
      <c r="J594" s="94" t="s">
        <v>198</v>
      </c>
      <c r="K594" s="82">
        <v>2282</v>
      </c>
      <c r="L594" s="83">
        <f t="shared" si="64"/>
        <v>59.415075064649102</v>
      </c>
      <c r="M594" s="83">
        <v>59</v>
      </c>
      <c r="N594" s="84" t="s">
        <v>212</v>
      </c>
      <c r="O594" s="85">
        <f t="shared" si="65"/>
        <v>8.415519999999999</v>
      </c>
      <c r="P594" s="86">
        <v>238.4</v>
      </c>
      <c r="Q594" s="86">
        <v>247</v>
      </c>
      <c r="R594" s="87" t="s">
        <v>243</v>
      </c>
      <c r="S594" s="110">
        <f t="shared" si="67"/>
        <v>2364.5798100000002</v>
      </c>
      <c r="T594" s="88">
        <v>59.862780000000001</v>
      </c>
      <c r="U594" s="88">
        <v>73.61</v>
      </c>
      <c r="X594" s="90">
        <v>69.351369470313699</v>
      </c>
      <c r="Y594" s="91">
        <v>48.355485282073502</v>
      </c>
      <c r="Z594" s="91">
        <v>8.7644672908890602</v>
      </c>
      <c r="AA594" s="92">
        <f t="shared" si="68"/>
        <v>126.47132204327626</v>
      </c>
      <c r="AC594" s="48">
        <v>42229</v>
      </c>
      <c r="AD594" s="78">
        <v>130.72728587039776</v>
      </c>
      <c r="AE594" s="81">
        <v>55.320061482956802</v>
      </c>
      <c r="AF594" s="83">
        <f t="shared" si="69"/>
        <v>55.320061482956802</v>
      </c>
      <c r="AG594" s="86">
        <v>219.57300000000001</v>
      </c>
      <c r="AH594" s="93">
        <v>57.67605020220001</v>
      </c>
    </row>
    <row r="595" spans="1:34" ht="11.25" customHeight="1">
      <c r="A595" s="1">
        <v>42596</v>
      </c>
      <c r="B595" s="100">
        <v>3735</v>
      </c>
      <c r="C595" s="78">
        <f t="shared" si="70"/>
        <v>123.51928161162236</v>
      </c>
      <c r="D595" s="78">
        <v>116</v>
      </c>
      <c r="E595" s="79" t="s">
        <v>156</v>
      </c>
      <c r="F595" s="80">
        <v>2403</v>
      </c>
      <c r="G595" s="81">
        <v>59.610186525633701</v>
      </c>
      <c r="H595" s="125">
        <f t="shared" si="66"/>
        <v>59</v>
      </c>
      <c r="I595" s="81">
        <v>63</v>
      </c>
      <c r="J595" s="94" t="s">
        <v>198</v>
      </c>
      <c r="K595" s="82">
        <v>2282</v>
      </c>
      <c r="L595" s="83">
        <f t="shared" si="64"/>
        <v>59.610186525633701</v>
      </c>
      <c r="M595" s="83">
        <v>59</v>
      </c>
      <c r="N595" s="84" t="s">
        <v>212</v>
      </c>
      <c r="O595" s="85">
        <f t="shared" si="65"/>
        <v>8.3837499999999991</v>
      </c>
      <c r="P595" s="86">
        <v>237.5</v>
      </c>
      <c r="Q595" s="86">
        <v>247</v>
      </c>
      <c r="R595" s="87" t="s">
        <v>243</v>
      </c>
      <c r="S595" s="110">
        <f t="shared" si="67"/>
        <v>2361.89381</v>
      </c>
      <c r="T595" s="88">
        <v>59.794780000000003</v>
      </c>
      <c r="U595" s="88">
        <v>73.61</v>
      </c>
      <c r="X595" s="90">
        <v>70.842273401690505</v>
      </c>
      <c r="Y595" s="91">
        <v>47.7985748317017</v>
      </c>
      <c r="Z595" s="91">
        <v>4.8784333782301568</v>
      </c>
      <c r="AA595" s="92">
        <f t="shared" si="68"/>
        <v>123.51928161162236</v>
      </c>
      <c r="AC595" s="48">
        <v>42230</v>
      </c>
      <c r="AD595" s="78">
        <v>128.23144204129537</v>
      </c>
      <c r="AE595" s="81">
        <v>55.4115254827855</v>
      </c>
      <c r="AF595" s="83">
        <f t="shared" si="69"/>
        <v>55.4115254827855</v>
      </c>
      <c r="AG595" s="86">
        <v>223.80500000000001</v>
      </c>
      <c r="AH595" s="93">
        <v>57.133550373600016</v>
      </c>
    </row>
    <row r="596" spans="1:34" ht="11.25" customHeight="1">
      <c r="A596" s="1">
        <v>42597</v>
      </c>
      <c r="B596" s="100">
        <v>3735</v>
      </c>
      <c r="C596" s="78">
        <f t="shared" si="70"/>
        <v>122.8508514094743</v>
      </c>
      <c r="D596" s="78">
        <v>128</v>
      </c>
      <c r="E596" s="79" t="s">
        <v>156</v>
      </c>
      <c r="F596" s="80">
        <v>2403</v>
      </c>
      <c r="G596" s="81">
        <v>59.6807960694847</v>
      </c>
      <c r="H596" s="125">
        <f t="shared" si="66"/>
        <v>59</v>
      </c>
      <c r="I596" s="81">
        <v>63</v>
      </c>
      <c r="J596" s="94" t="s">
        <v>198</v>
      </c>
      <c r="K596" s="82">
        <v>2282</v>
      </c>
      <c r="L596" s="83">
        <f t="shared" si="64"/>
        <v>59.6807960694847</v>
      </c>
      <c r="M596" s="83">
        <v>59</v>
      </c>
      <c r="N596" s="84" t="s">
        <v>212</v>
      </c>
      <c r="O596" s="85">
        <f t="shared" si="65"/>
        <v>8.323739999999999</v>
      </c>
      <c r="P596" s="86">
        <v>235.8</v>
      </c>
      <c r="Q596" s="86">
        <v>248</v>
      </c>
      <c r="S596" s="110">
        <f t="shared" si="67"/>
        <v>2317.6194449999998</v>
      </c>
      <c r="T596" s="88">
        <v>58.673909999999999</v>
      </c>
      <c r="U596" s="88">
        <v>73.61</v>
      </c>
      <c r="X596" s="90">
        <v>68.434573946938897</v>
      </c>
      <c r="Y596" s="91">
        <v>46.486858849606698</v>
      </c>
      <c r="Z596" s="91">
        <v>7.9294186129287212</v>
      </c>
      <c r="AA596" s="92">
        <f t="shared" si="68"/>
        <v>122.8508514094743</v>
      </c>
      <c r="AC596" s="48">
        <v>42231</v>
      </c>
      <c r="AD596" s="78">
        <v>141.04794426289632</v>
      </c>
      <c r="AE596" s="81">
        <v>55.5251206268441</v>
      </c>
      <c r="AF596" s="83">
        <f t="shared" si="69"/>
        <v>55.5251206268441</v>
      </c>
      <c r="AG596" s="86">
        <v>223.51400000000001</v>
      </c>
      <c r="AH596" s="93">
        <v>56.845120000000023</v>
      </c>
    </row>
    <row r="597" spans="1:34" ht="11.25" customHeight="1">
      <c r="A597" s="1">
        <v>42598</v>
      </c>
      <c r="B597" s="100">
        <v>3735</v>
      </c>
      <c r="C597" s="78">
        <f t="shared" si="70"/>
        <v>118.99384235391697</v>
      </c>
      <c r="D597" s="78">
        <v>116</v>
      </c>
      <c r="E597" s="79" t="s">
        <v>156</v>
      </c>
      <c r="F597" s="80">
        <v>2403</v>
      </c>
      <c r="G597" s="81">
        <v>58.446331555024898</v>
      </c>
      <c r="H597" s="125">
        <f t="shared" si="66"/>
        <v>59</v>
      </c>
      <c r="I597" s="81">
        <v>66</v>
      </c>
      <c r="K597" s="82">
        <v>2282</v>
      </c>
      <c r="L597" s="83">
        <f t="shared" si="64"/>
        <v>58.446331555024898</v>
      </c>
      <c r="M597" s="83">
        <v>59</v>
      </c>
      <c r="N597" s="84" t="s">
        <v>212</v>
      </c>
      <c r="O597" s="85">
        <f t="shared" si="65"/>
        <v>8.2955000000000005</v>
      </c>
      <c r="P597" s="86">
        <v>235</v>
      </c>
      <c r="Q597" s="86">
        <v>248</v>
      </c>
      <c r="S597" s="110">
        <f t="shared" si="67"/>
        <v>2295.9928</v>
      </c>
      <c r="T597" s="88">
        <v>58.126399999999997</v>
      </c>
      <c r="U597" s="88">
        <v>73.61</v>
      </c>
      <c r="X597" s="90">
        <v>69.403805129717199</v>
      </c>
      <c r="Y597" s="91">
        <v>44.700955217095903</v>
      </c>
      <c r="Z597" s="91">
        <v>4.8890820071038812</v>
      </c>
      <c r="AA597" s="92">
        <f t="shared" si="68"/>
        <v>118.99384235391697</v>
      </c>
      <c r="AC597" s="48">
        <v>42232</v>
      </c>
      <c r="AD597" s="78">
        <v>143.594882694131</v>
      </c>
      <c r="AE597" s="81">
        <v>53.037732772240901</v>
      </c>
      <c r="AF597" s="83">
        <f t="shared" si="69"/>
        <v>53.037732772240901</v>
      </c>
      <c r="AG597" s="86">
        <v>224.35499999999999</v>
      </c>
      <c r="AH597" s="93">
        <v>56.837319999999991</v>
      </c>
    </row>
    <row r="598" spans="1:34" ht="11.25" customHeight="1">
      <c r="A598" s="1">
        <v>42599</v>
      </c>
      <c r="B598" s="100">
        <v>3735</v>
      </c>
      <c r="C598" s="78">
        <f t="shared" si="70"/>
        <v>115.69607461360589</v>
      </c>
      <c r="D598" s="78">
        <v>116</v>
      </c>
      <c r="E598" s="79" t="s">
        <v>156</v>
      </c>
      <c r="F598" s="80">
        <v>2403</v>
      </c>
      <c r="G598" s="81">
        <v>56.598720318846503</v>
      </c>
      <c r="H598" s="125">
        <f t="shared" si="66"/>
        <v>59</v>
      </c>
      <c r="I598" s="81">
        <v>66</v>
      </c>
      <c r="K598" s="82">
        <v>2282</v>
      </c>
      <c r="L598" s="83">
        <f t="shared" si="64"/>
        <v>56.598720318846503</v>
      </c>
      <c r="M598" s="83">
        <v>59</v>
      </c>
      <c r="N598" s="84" t="s">
        <v>212</v>
      </c>
      <c r="O598" s="85">
        <f t="shared" si="65"/>
        <v>8.1225299999999994</v>
      </c>
      <c r="P598" s="86">
        <v>230.1</v>
      </c>
      <c r="Q598" s="86">
        <v>248</v>
      </c>
      <c r="S598" s="110">
        <f t="shared" si="67"/>
        <v>2360.8581199999999</v>
      </c>
      <c r="T598" s="88">
        <v>59.768560000000001</v>
      </c>
      <c r="U598" s="88">
        <v>73.61</v>
      </c>
      <c r="X598" s="90">
        <v>67.347782884633503</v>
      </c>
      <c r="Y598" s="91">
        <v>44.8597400804844</v>
      </c>
      <c r="Z598" s="91">
        <v>3.4885516484879799</v>
      </c>
      <c r="AA598" s="92">
        <f t="shared" si="68"/>
        <v>115.69607461360589</v>
      </c>
      <c r="AC598" s="48">
        <v>42233</v>
      </c>
      <c r="AD598" s="78">
        <v>142.37879252865983</v>
      </c>
      <c r="AE598" s="81">
        <v>52.9242778800335</v>
      </c>
      <c r="AF598" s="83">
        <f t="shared" si="69"/>
        <v>52.9242778800335</v>
      </c>
      <c r="AG598" s="86">
        <v>215.24</v>
      </c>
      <c r="AH598" s="93">
        <v>56.331770000000006</v>
      </c>
    </row>
    <row r="599" spans="1:34" ht="11.25" customHeight="1">
      <c r="A599" s="1">
        <v>42600</v>
      </c>
      <c r="B599" s="100">
        <v>3735</v>
      </c>
      <c r="C599" s="78">
        <f t="shared" si="70"/>
        <v>110.18470669599394</v>
      </c>
      <c r="D599" s="78">
        <v>128</v>
      </c>
      <c r="E599" s="79"/>
      <c r="F599" s="80">
        <v>2403</v>
      </c>
      <c r="G599" s="81">
        <v>57.841531116521701</v>
      </c>
      <c r="H599" s="125">
        <f t="shared" si="66"/>
        <v>59</v>
      </c>
      <c r="I599" s="81">
        <v>66</v>
      </c>
      <c r="K599" s="82">
        <v>2282</v>
      </c>
      <c r="L599" s="83">
        <f t="shared" si="64"/>
        <v>57.841531116521701</v>
      </c>
      <c r="M599" s="83">
        <v>59</v>
      </c>
      <c r="N599" s="84" t="s">
        <v>212</v>
      </c>
      <c r="O599" s="85">
        <f t="shared" si="65"/>
        <v>8.1331199999999999</v>
      </c>
      <c r="P599" s="86">
        <v>230.4</v>
      </c>
      <c r="Q599" s="86">
        <v>248</v>
      </c>
      <c r="S599" s="110">
        <f t="shared" si="67"/>
        <v>2408.64048</v>
      </c>
      <c r="T599" s="88">
        <v>60.97824</v>
      </c>
      <c r="U599" s="88">
        <v>73.61</v>
      </c>
      <c r="X599" s="90">
        <v>67.252431331740397</v>
      </c>
      <c r="Y599" s="91">
        <v>39.325584760164702</v>
      </c>
      <c r="Z599" s="91">
        <v>3.6066906040888398</v>
      </c>
      <c r="AA599" s="92">
        <f t="shared" si="68"/>
        <v>110.18470669599394</v>
      </c>
      <c r="AC599" s="48">
        <v>42234</v>
      </c>
      <c r="AD599" s="78">
        <v>134.15974092569897</v>
      </c>
      <c r="AE599" s="81">
        <v>52.190724023713898</v>
      </c>
      <c r="AF599" s="83">
        <f t="shared" si="69"/>
        <v>52.190724023713898</v>
      </c>
      <c r="AG599" s="86">
        <v>212.92599999999999</v>
      </c>
      <c r="AH599" s="93">
        <v>55.800131308099999</v>
      </c>
    </row>
    <row r="600" spans="1:34" ht="11.25" customHeight="1">
      <c r="A600" s="1">
        <v>42601</v>
      </c>
      <c r="B600" s="100">
        <v>3735</v>
      </c>
      <c r="C600" s="78">
        <f t="shared" si="70"/>
        <v>124.24964726793098</v>
      </c>
      <c r="D600" s="78">
        <v>128</v>
      </c>
      <c r="E600" s="79"/>
      <c r="F600" s="80">
        <v>2403</v>
      </c>
      <c r="G600" s="81">
        <v>59.940754727572902</v>
      </c>
      <c r="H600" s="125">
        <f t="shared" si="66"/>
        <v>59</v>
      </c>
      <c r="I600" s="81">
        <v>66</v>
      </c>
      <c r="K600" s="82">
        <v>2282</v>
      </c>
      <c r="L600" s="83">
        <f t="shared" si="64"/>
        <v>59.940754727572902</v>
      </c>
      <c r="M600" s="83">
        <v>59</v>
      </c>
      <c r="N600" s="84" t="s">
        <v>212</v>
      </c>
      <c r="O600" s="85">
        <f t="shared" si="65"/>
        <v>8.1684199999999993</v>
      </c>
      <c r="P600" s="86">
        <v>231.4</v>
      </c>
      <c r="Q600" s="86">
        <v>248</v>
      </c>
      <c r="S600" s="110">
        <f t="shared" si="67"/>
        <v>2437.6540199999999</v>
      </c>
      <c r="T600" s="88">
        <v>61.712760000000003</v>
      </c>
      <c r="U600" s="88">
        <v>73.61</v>
      </c>
      <c r="X600" s="90">
        <v>72.852816708557796</v>
      </c>
      <c r="Y600" s="91">
        <v>50.535724575265597</v>
      </c>
      <c r="Z600" s="91">
        <v>0.86110598410757677</v>
      </c>
      <c r="AA600" s="92">
        <f t="shared" si="68"/>
        <v>124.24964726793098</v>
      </c>
      <c r="AC600" s="48">
        <v>42235</v>
      </c>
      <c r="AD600" s="78">
        <v>131.09665779162108</v>
      </c>
      <c r="AE600" s="81">
        <v>51.804510247212797</v>
      </c>
      <c r="AF600" s="83">
        <f t="shared" si="69"/>
        <v>51.804510247212797</v>
      </c>
      <c r="AG600" s="86">
        <v>213.69200000000001</v>
      </c>
      <c r="AH600" s="93">
        <v>55.473960000000005</v>
      </c>
    </row>
    <row r="601" spans="1:34" ht="11.25" customHeight="1">
      <c r="A601" s="1">
        <v>42602</v>
      </c>
      <c r="B601" s="100">
        <v>3735</v>
      </c>
      <c r="C601" s="78">
        <f t="shared" si="70"/>
        <v>135.34195440810652</v>
      </c>
      <c r="D601" s="78">
        <v>128</v>
      </c>
      <c r="E601" s="79"/>
      <c r="F601" s="80">
        <v>2403</v>
      </c>
      <c r="G601" s="81">
        <v>59.538475529985902</v>
      </c>
      <c r="H601" s="125">
        <f t="shared" si="66"/>
        <v>59</v>
      </c>
      <c r="I601" s="81">
        <v>66</v>
      </c>
      <c r="K601" s="82">
        <v>2282</v>
      </c>
      <c r="L601" s="83">
        <f t="shared" si="64"/>
        <v>59.538475529985902</v>
      </c>
      <c r="M601" s="83">
        <v>59</v>
      </c>
      <c r="N601" s="84" t="s">
        <v>212</v>
      </c>
      <c r="O601" s="85">
        <f t="shared" si="65"/>
        <v>8.3202099999999994</v>
      </c>
      <c r="P601" s="86">
        <v>235.7</v>
      </c>
      <c r="Q601" s="86">
        <v>248</v>
      </c>
      <c r="S601" s="110">
        <f t="shared" si="67"/>
        <v>2432.1058499999999</v>
      </c>
      <c r="T601" s="88">
        <v>61.572299999999998</v>
      </c>
      <c r="U601" s="88">
        <v>73.61</v>
      </c>
      <c r="X601" s="90">
        <v>73.972038473710796</v>
      </c>
      <c r="Y601" s="91">
        <v>51.5845759557684</v>
      </c>
      <c r="Z601" s="91">
        <v>9.7853399786273183</v>
      </c>
      <c r="AA601" s="92">
        <f t="shared" si="68"/>
        <v>135.34195440810652</v>
      </c>
      <c r="AC601" s="48">
        <v>42236</v>
      </c>
      <c r="AD601" s="78">
        <v>131.94165446353955</v>
      </c>
      <c r="AE601" s="81">
        <v>51.294106714504601</v>
      </c>
      <c r="AF601" s="83">
        <f t="shared" si="69"/>
        <v>51.294106714504601</v>
      </c>
      <c r="AG601" s="86">
        <v>221.09299999999999</v>
      </c>
      <c r="AH601" s="93">
        <v>56.921889999999983</v>
      </c>
    </row>
    <row r="602" spans="1:34" ht="11.25" customHeight="1">
      <c r="A602" s="1">
        <v>42603</v>
      </c>
      <c r="B602" s="100">
        <v>3735</v>
      </c>
      <c r="C602" s="78">
        <f t="shared" si="70"/>
        <v>138.0097623385858</v>
      </c>
      <c r="D602" s="78">
        <v>128</v>
      </c>
      <c r="E602" s="79"/>
      <c r="F602" s="80">
        <v>2403</v>
      </c>
      <c r="G602" s="81">
        <v>59.298007255906903</v>
      </c>
      <c r="H602" s="125">
        <f t="shared" si="66"/>
        <v>59</v>
      </c>
      <c r="I602" s="81">
        <v>66</v>
      </c>
      <c r="K602" s="82">
        <v>2282</v>
      </c>
      <c r="L602" s="83">
        <f t="shared" si="64"/>
        <v>59.298007255906903</v>
      </c>
      <c r="M602" s="83">
        <v>59</v>
      </c>
      <c r="N602" s="84" t="s">
        <v>212</v>
      </c>
      <c r="O602" s="85">
        <f t="shared" si="65"/>
        <v>8.3378599999999992</v>
      </c>
      <c r="P602" s="86">
        <v>236.2</v>
      </c>
      <c r="Q602" s="86">
        <v>248</v>
      </c>
      <c r="S602" s="110">
        <f t="shared" si="67"/>
        <v>2420.1397200000001</v>
      </c>
      <c r="T602" s="88">
        <v>61.269359999999999</v>
      </c>
      <c r="U602" s="88">
        <v>73.61</v>
      </c>
      <c r="X602" s="90">
        <v>73.336458322937204</v>
      </c>
      <c r="Y602" s="91">
        <v>54.334994806978401</v>
      </c>
      <c r="Z602" s="91">
        <v>10.338309208670205</v>
      </c>
      <c r="AA602" s="92">
        <f t="shared" si="68"/>
        <v>138.0097623385858</v>
      </c>
      <c r="AC602" s="48">
        <v>42237</v>
      </c>
      <c r="AD602" s="78">
        <v>136.82387561874538</v>
      </c>
      <c r="AE602" s="81">
        <v>50.9</v>
      </c>
      <c r="AF602" s="83">
        <f t="shared" si="69"/>
        <v>50.9</v>
      </c>
      <c r="AG602" s="86">
        <v>224.029</v>
      </c>
      <c r="AH602" s="93">
        <v>57.945689999999971</v>
      </c>
    </row>
    <row r="603" spans="1:34" ht="11.25" customHeight="1">
      <c r="A603" s="1">
        <v>42604</v>
      </c>
      <c r="B603" s="100">
        <v>3735</v>
      </c>
      <c r="C603" s="78">
        <f t="shared" si="70"/>
        <v>137.05402127939308</v>
      </c>
      <c r="D603" s="78">
        <v>125</v>
      </c>
      <c r="E603" s="79" t="s">
        <v>32</v>
      </c>
      <c r="F603" s="80">
        <v>2403</v>
      </c>
      <c r="G603" s="81">
        <v>55.472737186746599</v>
      </c>
      <c r="H603" s="125">
        <f t="shared" si="66"/>
        <v>59</v>
      </c>
      <c r="I603" s="81">
        <v>66</v>
      </c>
      <c r="K603" s="82">
        <v>2282</v>
      </c>
      <c r="L603" s="83">
        <f t="shared" si="64"/>
        <v>55.472737186746599</v>
      </c>
      <c r="M603" s="83">
        <v>59</v>
      </c>
      <c r="N603" s="84" t="s">
        <v>212</v>
      </c>
      <c r="O603" s="85">
        <f t="shared" si="65"/>
        <v>8.23902</v>
      </c>
      <c r="P603" s="86">
        <v>233.4</v>
      </c>
      <c r="Q603" s="86">
        <v>241</v>
      </c>
      <c r="R603" s="87" t="s">
        <v>246</v>
      </c>
      <c r="S603" s="110">
        <f t="shared" si="67"/>
        <v>2375.5991250000002</v>
      </c>
      <c r="T603" s="88">
        <v>60.141750000000002</v>
      </c>
      <c r="U603" s="88">
        <v>73.61</v>
      </c>
      <c r="X603" s="90">
        <v>74.669696557091299</v>
      </c>
      <c r="Y603" s="91">
        <v>52.371024780405797</v>
      </c>
      <c r="Z603" s="91">
        <v>10.013299941895967</v>
      </c>
      <c r="AA603" s="92">
        <f t="shared" si="68"/>
        <v>137.05402127939308</v>
      </c>
      <c r="AC603" s="48">
        <v>42238</v>
      </c>
      <c r="AD603" s="78">
        <v>140.05627129105824</v>
      </c>
      <c r="AE603" s="81">
        <v>51</v>
      </c>
      <c r="AF603" s="83">
        <f t="shared" si="69"/>
        <v>51</v>
      </c>
      <c r="AG603" s="86">
        <v>225.06</v>
      </c>
      <c r="AH603" s="93">
        <v>58.324179999999991</v>
      </c>
    </row>
    <row r="604" spans="1:34" ht="11.25" customHeight="1">
      <c r="A604" s="1">
        <v>42605</v>
      </c>
      <c r="B604" s="100">
        <v>3735</v>
      </c>
      <c r="C604" s="78">
        <f t="shared" si="70"/>
        <v>129.61377108803754</v>
      </c>
      <c r="D604" s="78">
        <v>120</v>
      </c>
      <c r="E604" s="79" t="s">
        <v>166</v>
      </c>
      <c r="F604" s="80">
        <v>2403</v>
      </c>
      <c r="G604" s="81">
        <v>59.209016577281297</v>
      </c>
      <c r="H604" s="125">
        <f t="shared" si="66"/>
        <v>59</v>
      </c>
      <c r="I604" s="81">
        <v>66</v>
      </c>
      <c r="K604" s="82">
        <v>2282</v>
      </c>
      <c r="L604" s="83">
        <f t="shared" si="64"/>
        <v>59.209016577281297</v>
      </c>
      <c r="M604" s="83">
        <v>59</v>
      </c>
      <c r="N604" s="84" t="s">
        <v>212</v>
      </c>
      <c r="O604" s="85">
        <f t="shared" si="65"/>
        <v>8.2813799999999986</v>
      </c>
      <c r="P604" s="86">
        <v>234.6</v>
      </c>
      <c r="Q604" s="86">
        <v>241</v>
      </c>
      <c r="R604" s="87" t="s">
        <v>247</v>
      </c>
      <c r="S604" s="110">
        <f t="shared" si="67"/>
        <v>2386.5994799999999</v>
      </c>
      <c r="T604" s="88">
        <v>60.42024</v>
      </c>
      <c r="U604" s="88">
        <v>73.61</v>
      </c>
      <c r="V604" s="111" t="s">
        <v>223</v>
      </c>
      <c r="X604" s="90">
        <v>73.452851753496603</v>
      </c>
      <c r="Y604" s="91">
        <v>51.910801753291302</v>
      </c>
      <c r="Z604" s="91">
        <v>4.2501175812496381</v>
      </c>
      <c r="AA604" s="92">
        <f t="shared" si="68"/>
        <v>129.61377108803754</v>
      </c>
      <c r="AC604" s="48">
        <v>42239</v>
      </c>
      <c r="AD604" s="78">
        <v>139.25829520742383</v>
      </c>
      <c r="AE604" s="81">
        <v>51.5</v>
      </c>
      <c r="AF604" s="83">
        <f t="shared" si="69"/>
        <v>51.5</v>
      </c>
      <c r="AG604" s="86">
        <v>222.25399999999999</v>
      </c>
      <c r="AH604" s="93">
        <v>57.276920000000004</v>
      </c>
    </row>
    <row r="605" spans="1:34" ht="11.25" customHeight="1">
      <c r="A605" s="1">
        <v>42606</v>
      </c>
      <c r="B605" s="100">
        <v>3735</v>
      </c>
      <c r="C605" s="78">
        <f t="shared" si="70"/>
        <v>129.45693305714641</v>
      </c>
      <c r="D605" s="78">
        <v>120</v>
      </c>
      <c r="E605" s="79" t="s">
        <v>167</v>
      </c>
      <c r="F605" s="80">
        <v>2403</v>
      </c>
      <c r="G605" s="81">
        <v>59.287486950021801</v>
      </c>
      <c r="H605" s="125">
        <f t="shared" si="66"/>
        <v>59</v>
      </c>
      <c r="I605" s="81">
        <v>66</v>
      </c>
      <c r="K605" s="82">
        <v>2282</v>
      </c>
      <c r="L605" s="83">
        <f t="shared" si="64"/>
        <v>59.287486950021801</v>
      </c>
      <c r="M605" s="83">
        <v>59</v>
      </c>
      <c r="N605" s="84" t="s">
        <v>212</v>
      </c>
      <c r="O605" s="85">
        <f t="shared" si="65"/>
        <v>8.4331700000000005</v>
      </c>
      <c r="P605" s="86">
        <v>238.9</v>
      </c>
      <c r="Q605" s="86">
        <v>241</v>
      </c>
      <c r="R605" s="87" t="s">
        <v>247</v>
      </c>
      <c r="S605" s="110">
        <f t="shared" si="67"/>
        <v>2430.0423700000001</v>
      </c>
      <c r="T605" s="88">
        <v>61.520060000000001</v>
      </c>
      <c r="U605" s="88">
        <v>73.61</v>
      </c>
      <c r="V605" s="111" t="s">
        <v>223</v>
      </c>
      <c r="X605" s="90">
        <v>79.122511871182695</v>
      </c>
      <c r="Y605" s="91">
        <v>50.322512846030101</v>
      </c>
      <c r="Z605" s="91">
        <v>1.190833993363361E-2</v>
      </c>
      <c r="AA605" s="92">
        <f t="shared" si="68"/>
        <v>129.45693305714641</v>
      </c>
      <c r="AC605" s="48">
        <v>42240</v>
      </c>
      <c r="AD605" s="78">
        <v>136.9320692210533</v>
      </c>
      <c r="AE605" s="81">
        <v>49.3</v>
      </c>
      <c r="AF605" s="83">
        <f t="shared" si="69"/>
        <v>49.3</v>
      </c>
      <c r="AG605" s="86">
        <v>219.58199999999999</v>
      </c>
      <c r="AH605" s="93">
        <v>55.76576</v>
      </c>
    </row>
    <row r="606" spans="1:34" ht="11.25" customHeight="1">
      <c r="A606" s="1">
        <v>42607</v>
      </c>
      <c r="B606" s="100">
        <v>3735</v>
      </c>
      <c r="C606" s="78">
        <f t="shared" si="70"/>
        <v>132.92029626081441</v>
      </c>
      <c r="D606" s="78">
        <v>120</v>
      </c>
      <c r="E606" s="79" t="s">
        <v>167</v>
      </c>
      <c r="F606" s="80">
        <v>2403</v>
      </c>
      <c r="G606" s="81">
        <v>60.591895981293</v>
      </c>
      <c r="H606" s="125">
        <f t="shared" si="66"/>
        <v>59</v>
      </c>
      <c r="I606" s="81">
        <v>66</v>
      </c>
      <c r="K606" s="82">
        <v>2282</v>
      </c>
      <c r="L606" s="83">
        <f t="shared" si="64"/>
        <v>60.591895981293</v>
      </c>
      <c r="M606" s="83">
        <v>59</v>
      </c>
      <c r="N606" s="84" t="s">
        <v>212</v>
      </c>
      <c r="O606" s="85">
        <f t="shared" si="65"/>
        <v>8.5602499999999999</v>
      </c>
      <c r="P606" s="86">
        <v>242.5</v>
      </c>
      <c r="Q606" s="86">
        <v>241</v>
      </c>
      <c r="R606" s="87" t="s">
        <v>247</v>
      </c>
      <c r="S606" s="110">
        <f t="shared" si="67"/>
        <v>2397.2131300000001</v>
      </c>
      <c r="T606" s="88">
        <v>60.688940000000002</v>
      </c>
      <c r="U606" s="88">
        <v>73.61</v>
      </c>
      <c r="V606" s="111" t="s">
        <v>223</v>
      </c>
      <c r="X606" s="90">
        <v>76.479804438893396</v>
      </c>
      <c r="Y606" s="91">
        <v>50.506701033674297</v>
      </c>
      <c r="Z606" s="91">
        <v>5.9337907882467098</v>
      </c>
      <c r="AA606" s="92">
        <f t="shared" si="68"/>
        <v>132.92029626081441</v>
      </c>
      <c r="AC606" s="48">
        <v>42241</v>
      </c>
      <c r="AD606" s="78">
        <v>131.65626792417638</v>
      </c>
      <c r="AE606" s="81">
        <v>52.2</v>
      </c>
      <c r="AF606" s="83">
        <f t="shared" si="69"/>
        <v>52.2</v>
      </c>
      <c r="AG606" s="86">
        <v>219.34700000000001</v>
      </c>
      <c r="AH606" s="93">
        <v>55.228230000000003</v>
      </c>
    </row>
    <row r="607" spans="1:34" ht="11.25" customHeight="1">
      <c r="A607" s="1">
        <v>42608</v>
      </c>
      <c r="B607" s="100">
        <v>3735</v>
      </c>
      <c r="C607" s="78">
        <f t="shared" si="70"/>
        <v>128.89349896939299</v>
      </c>
      <c r="D607" s="78">
        <v>122</v>
      </c>
      <c r="E607" s="79" t="s">
        <v>167</v>
      </c>
      <c r="F607" s="80">
        <v>2403</v>
      </c>
      <c r="G607" s="81">
        <v>60.346922504837998</v>
      </c>
      <c r="H607" s="125">
        <f t="shared" si="66"/>
        <v>59</v>
      </c>
      <c r="I607" s="81">
        <v>66</v>
      </c>
      <c r="K607" s="82">
        <v>2282</v>
      </c>
      <c r="L607" s="83">
        <f t="shared" si="64"/>
        <v>60.346922504837998</v>
      </c>
      <c r="M607" s="83">
        <v>59</v>
      </c>
      <c r="N607" s="84" t="s">
        <v>212</v>
      </c>
      <c r="O607" s="85">
        <f t="shared" si="65"/>
        <v>8.5214200000000009</v>
      </c>
      <c r="P607" s="86">
        <v>241.4</v>
      </c>
      <c r="Q607" s="86">
        <v>241</v>
      </c>
      <c r="R607" s="87" t="s">
        <v>247</v>
      </c>
      <c r="S607" s="110">
        <f t="shared" si="67"/>
        <v>2341.3328750000001</v>
      </c>
      <c r="T607" s="88">
        <v>59.274250000000002</v>
      </c>
      <c r="U607" s="88">
        <v>73.61</v>
      </c>
      <c r="V607" s="111" t="s">
        <v>223</v>
      </c>
      <c r="X607" s="90">
        <v>71.657601158514794</v>
      </c>
      <c r="Y607" s="91">
        <v>46.257686401022099</v>
      </c>
      <c r="Z607" s="91">
        <v>10.978211409856112</v>
      </c>
      <c r="AA607" s="92">
        <f t="shared" si="68"/>
        <v>128.89349896939299</v>
      </c>
      <c r="AC607" s="48">
        <v>42242</v>
      </c>
      <c r="AD607" s="78">
        <v>132.10760500490863</v>
      </c>
      <c r="AE607" s="81">
        <v>55.8</v>
      </c>
      <c r="AF607" s="83">
        <f t="shared" si="69"/>
        <v>55.8</v>
      </c>
      <c r="AG607" s="86">
        <v>219.29599999999999</v>
      </c>
      <c r="AH607" s="93">
        <v>55.938349999999993</v>
      </c>
    </row>
    <row r="608" spans="1:34" ht="11.25" customHeight="1">
      <c r="A608" s="1">
        <v>42609</v>
      </c>
      <c r="B608" s="100">
        <v>3735</v>
      </c>
      <c r="C608" s="78">
        <f t="shared" si="70"/>
        <v>130.86890214638461</v>
      </c>
      <c r="D608" s="78">
        <v>122</v>
      </c>
      <c r="E608" s="79" t="s">
        <v>167</v>
      </c>
      <c r="F608" s="80">
        <v>2403</v>
      </c>
      <c r="G608" s="81">
        <v>60.509041272458497</v>
      </c>
      <c r="H608" s="125">
        <f t="shared" si="66"/>
        <v>64</v>
      </c>
      <c r="I608" s="81">
        <v>66</v>
      </c>
      <c r="K608" s="82">
        <v>2282</v>
      </c>
      <c r="L608" s="83">
        <f t="shared" si="64"/>
        <v>60.509041272458497</v>
      </c>
      <c r="M608" s="83">
        <v>64</v>
      </c>
      <c r="N608" s="84" t="s">
        <v>213</v>
      </c>
      <c r="O608" s="85">
        <f t="shared" si="65"/>
        <v>8.5108300000000003</v>
      </c>
      <c r="P608" s="86">
        <v>241.1</v>
      </c>
      <c r="Q608" s="86">
        <v>241</v>
      </c>
      <c r="R608" s="87" t="s">
        <v>247</v>
      </c>
      <c r="S608" s="110">
        <f t="shared" si="67"/>
        <v>2364.2665750000001</v>
      </c>
      <c r="T608" s="88">
        <v>59.854849999999999</v>
      </c>
      <c r="U608" s="88">
        <v>73.61</v>
      </c>
      <c r="V608" s="111" t="s">
        <v>223</v>
      </c>
      <c r="X608" s="90">
        <v>73.656894487776398</v>
      </c>
      <c r="Y608" s="91">
        <v>49.418137477253097</v>
      </c>
      <c r="Z608" s="91">
        <v>7.7938701813551106</v>
      </c>
      <c r="AA608" s="92">
        <f t="shared" si="68"/>
        <v>130.86890214638461</v>
      </c>
      <c r="AC608" s="48">
        <v>42243</v>
      </c>
      <c r="AD608" s="78">
        <v>129.8782070390539</v>
      </c>
      <c r="AE608" s="81">
        <v>56.4</v>
      </c>
      <c r="AF608" s="83">
        <f t="shared" si="69"/>
        <v>56.4</v>
      </c>
      <c r="AG608" s="86">
        <v>221.54499999999999</v>
      </c>
      <c r="AH608" s="93">
        <v>55.521160000000016</v>
      </c>
    </row>
    <row r="609" spans="1:34" ht="11.25" customHeight="1">
      <c r="A609" s="1">
        <v>42610</v>
      </c>
      <c r="B609" s="100">
        <v>3735</v>
      </c>
      <c r="C609" s="78">
        <f t="shared" si="70"/>
        <v>133.57845745559166</v>
      </c>
      <c r="D609" s="78">
        <v>122</v>
      </c>
      <c r="E609" s="79" t="s">
        <v>167</v>
      </c>
      <c r="F609" s="80">
        <v>2403</v>
      </c>
      <c r="G609" s="81">
        <v>62.189912789196697</v>
      </c>
      <c r="H609" s="125">
        <f t="shared" si="66"/>
        <v>64</v>
      </c>
      <c r="I609" s="81">
        <v>66</v>
      </c>
      <c r="K609" s="82">
        <v>2282</v>
      </c>
      <c r="L609" s="83">
        <f t="shared" si="64"/>
        <v>62.189912789196697</v>
      </c>
      <c r="M609" s="83">
        <v>64</v>
      </c>
      <c r="N609" s="84" t="s">
        <v>214</v>
      </c>
      <c r="O609" s="85">
        <f t="shared" si="65"/>
        <v>8.5496599999999976</v>
      </c>
      <c r="P609" s="86">
        <v>242.2</v>
      </c>
      <c r="Q609" s="86">
        <v>241</v>
      </c>
      <c r="R609" s="87" t="s">
        <v>247</v>
      </c>
      <c r="S609" s="110">
        <f t="shared" si="67"/>
        <v>2420.4545349999999</v>
      </c>
      <c r="T609" s="88">
        <v>61.277329999999999</v>
      </c>
      <c r="U609" s="88">
        <v>73.61</v>
      </c>
      <c r="V609" s="111" t="s">
        <v>223</v>
      </c>
      <c r="X609" s="90">
        <v>75.610180383928494</v>
      </c>
      <c r="Y609" s="91">
        <v>51.905517137840597</v>
      </c>
      <c r="Z609" s="91">
        <v>6.0627599338225879</v>
      </c>
      <c r="AA609" s="92">
        <f t="shared" si="68"/>
        <v>133.57845745559166</v>
      </c>
      <c r="AC609" s="48">
        <v>42244</v>
      </c>
      <c r="AD609" s="78">
        <v>127.92556421608995</v>
      </c>
      <c r="AE609" s="81">
        <v>56.5</v>
      </c>
      <c r="AF609" s="83">
        <f t="shared" si="69"/>
        <v>56.5</v>
      </c>
      <c r="AG609" s="86">
        <v>224.239</v>
      </c>
      <c r="AH609" s="93">
        <v>55.788069999999991</v>
      </c>
    </row>
    <row r="610" spans="1:34" ht="11.25" customHeight="1">
      <c r="A610" s="1">
        <v>42611</v>
      </c>
      <c r="B610" s="100">
        <v>3735</v>
      </c>
      <c r="C610" s="78">
        <f t="shared" si="70"/>
        <v>134.53177845571611</v>
      </c>
      <c r="D610" s="78">
        <v>122</v>
      </c>
      <c r="E610" s="79" t="s">
        <v>167</v>
      </c>
      <c r="F610" s="80">
        <v>2403</v>
      </c>
      <c r="G610" s="81">
        <v>60.545852039177198</v>
      </c>
      <c r="H610" s="125">
        <f t="shared" si="66"/>
        <v>64</v>
      </c>
      <c r="I610" s="81">
        <v>66</v>
      </c>
      <c r="K610" s="82">
        <v>2282</v>
      </c>
      <c r="L610" s="83">
        <f t="shared" si="64"/>
        <v>60.545852039177198</v>
      </c>
      <c r="M610" s="83">
        <v>64</v>
      </c>
      <c r="N610" s="84" t="s">
        <v>214</v>
      </c>
      <c r="O610" s="85">
        <f t="shared" si="65"/>
        <v>8.5284800000000001</v>
      </c>
      <c r="P610" s="86">
        <v>241.6</v>
      </c>
      <c r="Q610" s="86">
        <v>241</v>
      </c>
      <c r="R610" s="87" t="s">
        <v>248</v>
      </c>
      <c r="S610" s="110">
        <f t="shared" si="67"/>
        <v>2411.37115055</v>
      </c>
      <c r="T610" s="88">
        <v>61.047370899999997</v>
      </c>
      <c r="U610" s="88">
        <v>73.61</v>
      </c>
      <c r="V610" s="111" t="s">
        <v>223</v>
      </c>
      <c r="X610" s="90">
        <v>76.9392204484611</v>
      </c>
      <c r="Y610" s="91">
        <v>49.480251534603198</v>
      </c>
      <c r="Z610" s="91">
        <v>8.1123064726518148</v>
      </c>
      <c r="AA610" s="92">
        <f t="shared" si="68"/>
        <v>134.53177845571611</v>
      </c>
      <c r="AC610" s="48">
        <v>42245</v>
      </c>
      <c r="AD610" s="78">
        <v>133.49503399903179</v>
      </c>
      <c r="AE610" s="81">
        <v>57</v>
      </c>
      <c r="AF610" s="83">
        <f t="shared" si="69"/>
        <v>57</v>
      </c>
      <c r="AG610" s="86">
        <v>224.58799999999999</v>
      </c>
      <c r="AH610" s="93">
        <v>59.667560000000023</v>
      </c>
    </row>
    <row r="611" spans="1:34" ht="11.25" customHeight="1">
      <c r="A611" s="1">
        <v>42612</v>
      </c>
      <c r="B611" s="100">
        <v>3735</v>
      </c>
      <c r="C611" s="78">
        <f t="shared" si="70"/>
        <v>130.99950029273731</v>
      </c>
      <c r="D611" s="78">
        <v>125</v>
      </c>
      <c r="E611" s="79" t="s">
        <v>157</v>
      </c>
      <c r="F611" s="80">
        <v>2403</v>
      </c>
      <c r="G611" s="81">
        <v>60.4889848670852</v>
      </c>
      <c r="H611" s="125">
        <f t="shared" si="66"/>
        <v>66</v>
      </c>
      <c r="I611" s="81">
        <v>66</v>
      </c>
      <c r="K611" s="82">
        <v>2282</v>
      </c>
      <c r="L611" s="83">
        <f t="shared" si="64"/>
        <v>60.4889848670852</v>
      </c>
      <c r="M611" s="83">
        <v>77</v>
      </c>
      <c r="O611" s="85">
        <f t="shared" si="65"/>
        <v>8.3660999999999994</v>
      </c>
      <c r="P611" s="86">
        <v>237</v>
      </c>
      <c r="Q611" s="86">
        <v>241</v>
      </c>
      <c r="R611" s="87" t="s">
        <v>246</v>
      </c>
      <c r="S611" s="110">
        <f t="shared" si="67"/>
        <v>2405.811095</v>
      </c>
      <c r="T611" s="88">
        <v>60.906610000000001</v>
      </c>
      <c r="U611" s="88">
        <v>73.61</v>
      </c>
      <c r="X611" s="90">
        <v>76.751611191966205</v>
      </c>
      <c r="Y611" s="91">
        <v>48.0409745781147</v>
      </c>
      <c r="Z611" s="91">
        <v>6.2069145226563993</v>
      </c>
      <c r="AA611" s="92">
        <f t="shared" si="68"/>
        <v>130.99950029273731</v>
      </c>
      <c r="AC611" s="48">
        <v>42246</v>
      </c>
      <c r="AD611" s="78">
        <v>136.72545679819714</v>
      </c>
      <c r="AE611" s="81">
        <v>53.6</v>
      </c>
      <c r="AF611" s="83">
        <f t="shared" si="69"/>
        <v>53.6</v>
      </c>
      <c r="AG611" s="86">
        <v>221.11699999999999</v>
      </c>
      <c r="AH611" s="93">
        <v>60.456310000000002</v>
      </c>
    </row>
    <row r="612" spans="1:34" ht="11.25" customHeight="1">
      <c r="A612" s="1">
        <v>42613</v>
      </c>
      <c r="B612" s="100">
        <v>3735</v>
      </c>
      <c r="C612" s="78">
        <f t="shared" si="70"/>
        <v>128.70015941959969</v>
      </c>
      <c r="D612" s="78">
        <v>125</v>
      </c>
      <c r="E612" s="79" t="s">
        <v>157</v>
      </c>
      <c r="F612" s="80">
        <v>2403</v>
      </c>
      <c r="G612" s="81">
        <v>63.200134013934701</v>
      </c>
      <c r="H612" s="125">
        <f t="shared" si="66"/>
        <v>66</v>
      </c>
      <c r="I612" s="81">
        <v>66</v>
      </c>
      <c r="K612" s="82">
        <v>2282</v>
      </c>
      <c r="L612" s="83">
        <f t="shared" si="64"/>
        <v>63.200134013934701</v>
      </c>
      <c r="M612" s="83">
        <v>77</v>
      </c>
      <c r="O612" s="85">
        <f t="shared" si="65"/>
        <v>8.1860699999999991</v>
      </c>
      <c r="P612" s="86">
        <v>231.9</v>
      </c>
      <c r="Q612" s="86">
        <v>241</v>
      </c>
      <c r="R612" s="87" t="s">
        <v>143</v>
      </c>
      <c r="S612" s="110">
        <f t="shared" si="67"/>
        <v>2416.9674749999999</v>
      </c>
      <c r="T612" s="88">
        <v>61.189050000000002</v>
      </c>
      <c r="U612" s="88">
        <v>73.61</v>
      </c>
      <c r="X612" s="90">
        <v>75.231030980264904</v>
      </c>
      <c r="Y612" s="91">
        <v>51.423394076723802</v>
      </c>
      <c r="Z612" s="91">
        <v>2.0457343626109656</v>
      </c>
      <c r="AA612" s="92">
        <f t="shared" si="68"/>
        <v>128.70015941959969</v>
      </c>
      <c r="AC612" s="48">
        <v>42247</v>
      </c>
      <c r="AD612" s="78">
        <v>136.65701913697109</v>
      </c>
      <c r="AE612" s="81">
        <v>53.6</v>
      </c>
      <c r="AF612" s="83">
        <f t="shared" si="69"/>
        <v>53.6</v>
      </c>
      <c r="AG612" s="86">
        <v>224.46199999999999</v>
      </c>
      <c r="AH612" s="93">
        <v>59.541659999999986</v>
      </c>
    </row>
    <row r="613" spans="1:34" ht="11.25" customHeight="1">
      <c r="A613" s="1">
        <v>42614</v>
      </c>
      <c r="B613" s="100">
        <v>4201</v>
      </c>
      <c r="C613" s="78">
        <f t="shared" si="70"/>
        <v>125.07593769166877</v>
      </c>
      <c r="D613" s="78">
        <v>129</v>
      </c>
      <c r="E613" s="79"/>
      <c r="F613" s="80">
        <v>2403</v>
      </c>
      <c r="G613" s="81">
        <v>65.518364629870902</v>
      </c>
      <c r="H613" s="125">
        <f t="shared" si="66"/>
        <v>67</v>
      </c>
      <c r="I613" s="81">
        <v>67</v>
      </c>
      <c r="K613" s="82">
        <v>2380</v>
      </c>
      <c r="L613" s="83">
        <f t="shared" si="64"/>
        <v>65.518364629870902</v>
      </c>
      <c r="M613" s="83">
        <v>78</v>
      </c>
      <c r="N613" s="84" t="s">
        <v>213</v>
      </c>
      <c r="O613" s="85">
        <f t="shared" si="65"/>
        <v>8.277849999999999</v>
      </c>
      <c r="P613" s="86">
        <v>234.5</v>
      </c>
      <c r="Q613" s="86">
        <v>241</v>
      </c>
      <c r="R613" s="87" t="s">
        <v>246</v>
      </c>
      <c r="S613" s="110">
        <f t="shared" si="67"/>
        <v>2436.0906099999993</v>
      </c>
      <c r="T613" s="88">
        <v>61.673179999999981</v>
      </c>
      <c r="U613" s="88">
        <v>73.715999999999994</v>
      </c>
      <c r="X613" s="90">
        <v>72.610111783845099</v>
      </c>
      <c r="Y613" s="91">
        <v>48.516548026808202</v>
      </c>
      <c r="Z613" s="91">
        <v>3.9492778810154605</v>
      </c>
      <c r="AA613" s="92">
        <f t="shared" si="68"/>
        <v>125.07593769166877</v>
      </c>
      <c r="AC613" s="48">
        <v>42248</v>
      </c>
      <c r="AD613" s="78">
        <v>132.48224275828767</v>
      </c>
      <c r="AE613" s="81">
        <v>53.9</v>
      </c>
      <c r="AF613" s="83">
        <f t="shared" si="69"/>
        <v>53.9</v>
      </c>
      <c r="AG613" s="86">
        <v>220.7886096901</v>
      </c>
      <c r="AH613" s="93">
        <v>60.191729999999993</v>
      </c>
    </row>
    <row r="614" spans="1:34" ht="11.25" customHeight="1">
      <c r="A614" s="1">
        <v>42615</v>
      </c>
      <c r="B614" s="100">
        <v>4201</v>
      </c>
      <c r="C614" s="78">
        <f t="shared" si="70"/>
        <v>129.40313738534331</v>
      </c>
      <c r="D614" s="78">
        <v>129</v>
      </c>
      <c r="E614" s="79"/>
      <c r="F614" s="80">
        <v>2403</v>
      </c>
      <c r="G614" s="81">
        <v>64.573897331793802</v>
      </c>
      <c r="H614" s="125">
        <f t="shared" si="66"/>
        <v>67</v>
      </c>
      <c r="I614" s="81">
        <v>67</v>
      </c>
      <c r="K614" s="82">
        <v>2380</v>
      </c>
      <c r="L614" s="83">
        <f t="shared" si="64"/>
        <v>64.573897331793802</v>
      </c>
      <c r="M614" s="83">
        <v>78</v>
      </c>
      <c r="O614" s="85">
        <f t="shared" si="65"/>
        <v>8.3837499999999991</v>
      </c>
      <c r="P614" s="86">
        <v>237.5</v>
      </c>
      <c r="Q614" s="86">
        <v>241</v>
      </c>
      <c r="R614" s="87" t="s">
        <v>246</v>
      </c>
      <c r="S614" s="110">
        <f t="shared" si="67"/>
        <v>2451.3068000000003</v>
      </c>
      <c r="T614" s="88">
        <v>62.058400000000006</v>
      </c>
      <c r="U614" s="88">
        <v>73.715999999999994</v>
      </c>
      <c r="X614" s="90">
        <v>74.648503338151897</v>
      </c>
      <c r="Y614" s="91">
        <v>48.017597592522897</v>
      </c>
      <c r="Z614" s="91">
        <v>6.7370364546685266</v>
      </c>
      <c r="AA614" s="92">
        <f t="shared" si="68"/>
        <v>129.40313738534331</v>
      </c>
      <c r="AC614" s="48">
        <v>42249</v>
      </c>
      <c r="AD614" s="78">
        <v>126.37172552339987</v>
      </c>
      <c r="AE614" s="81">
        <v>54.4</v>
      </c>
      <c r="AF614" s="83">
        <f t="shared" si="69"/>
        <v>54.4</v>
      </c>
      <c r="AG614" s="86">
        <v>217.58618765999998</v>
      </c>
      <c r="AH614" s="99">
        <v>60.903970000000008</v>
      </c>
    </row>
    <row r="615" spans="1:34" ht="11.25" customHeight="1">
      <c r="A615" s="1">
        <v>42616</v>
      </c>
      <c r="B615" s="100">
        <v>4201</v>
      </c>
      <c r="C615" s="78">
        <f t="shared" si="70"/>
        <v>127.15511776785442</v>
      </c>
      <c r="D615" s="78">
        <v>129</v>
      </c>
      <c r="E615" s="79"/>
      <c r="F615" s="80">
        <v>2403</v>
      </c>
      <c r="G615" s="81">
        <v>64.397138781483605</v>
      </c>
      <c r="H615" s="125">
        <f t="shared" si="66"/>
        <v>67</v>
      </c>
      <c r="I615" s="81">
        <v>67</v>
      </c>
      <c r="K615" s="82">
        <v>2380</v>
      </c>
      <c r="L615" s="83">
        <f t="shared" si="64"/>
        <v>64.397138781483605</v>
      </c>
      <c r="M615" s="83">
        <v>78</v>
      </c>
      <c r="O615" s="85">
        <f t="shared" si="65"/>
        <v>8.3484499999999997</v>
      </c>
      <c r="P615" s="86">
        <v>236.5</v>
      </c>
      <c r="Q615" s="86">
        <v>241</v>
      </c>
      <c r="R615" s="87" t="s">
        <v>246</v>
      </c>
      <c r="S615" s="110">
        <f t="shared" si="67"/>
        <v>2418.6462249999995</v>
      </c>
      <c r="T615" s="88">
        <v>61.231549999999984</v>
      </c>
      <c r="U615" s="88">
        <v>73.715999999999994</v>
      </c>
      <c r="X615" s="90">
        <v>74.4832080553428</v>
      </c>
      <c r="Y615" s="91">
        <v>47.402337274812801</v>
      </c>
      <c r="Z615" s="91">
        <v>5.2695724376988258</v>
      </c>
      <c r="AA615" s="92">
        <f t="shared" si="68"/>
        <v>127.15511776785442</v>
      </c>
      <c r="AC615" s="48">
        <v>42250</v>
      </c>
      <c r="AD615" s="78">
        <v>124.89876998321687</v>
      </c>
      <c r="AE615" s="81">
        <v>54.5</v>
      </c>
      <c r="AF615" s="83">
        <f t="shared" si="69"/>
        <v>54.5</v>
      </c>
      <c r="AG615" s="86">
        <v>233.27778749400002</v>
      </c>
      <c r="AH615" s="99">
        <v>61.02006999999999</v>
      </c>
    </row>
    <row r="616" spans="1:34" ht="11.25" customHeight="1">
      <c r="A616" s="1">
        <v>42617</v>
      </c>
      <c r="B616" s="100">
        <v>4201</v>
      </c>
      <c r="C616" s="78">
        <f t="shared" si="70"/>
        <v>126.0448899303766</v>
      </c>
      <c r="D616" s="78">
        <v>129</v>
      </c>
      <c r="E616" s="79"/>
      <c r="F616" s="80">
        <v>2403</v>
      </c>
      <c r="G616" s="81">
        <v>64.299386998997093</v>
      </c>
      <c r="H616" s="125">
        <f t="shared" si="66"/>
        <v>67</v>
      </c>
      <c r="I616" s="81">
        <v>67</v>
      </c>
      <c r="K616" s="82">
        <v>2380</v>
      </c>
      <c r="L616" s="83">
        <f t="shared" si="64"/>
        <v>64.299386998997093</v>
      </c>
      <c r="M616" s="83">
        <v>78</v>
      </c>
      <c r="O616" s="85">
        <f t="shared" si="65"/>
        <v>8.3590399999999985</v>
      </c>
      <c r="P616" s="86">
        <v>236.8</v>
      </c>
      <c r="Q616" s="86">
        <v>241</v>
      </c>
      <c r="R616" s="87" t="s">
        <v>246</v>
      </c>
      <c r="S616" s="110">
        <f t="shared" si="67"/>
        <v>2374.6207100000001</v>
      </c>
      <c r="T616" s="88">
        <v>60.116979999999998</v>
      </c>
      <c r="U616" s="88">
        <v>73.715999999999994</v>
      </c>
      <c r="X616" s="90">
        <v>73.876920029020198</v>
      </c>
      <c r="Y616" s="91">
        <v>47.807605240789997</v>
      </c>
      <c r="Z616" s="91">
        <v>4.3603646605664066</v>
      </c>
      <c r="AA616" s="92">
        <f t="shared" si="68"/>
        <v>126.0448899303766</v>
      </c>
      <c r="AC616" s="48">
        <v>42251</v>
      </c>
      <c r="AD616" s="78">
        <v>132.17921575513617</v>
      </c>
      <c r="AE616" s="81">
        <v>55.2</v>
      </c>
      <c r="AF616" s="83">
        <f t="shared" si="69"/>
        <v>55.2</v>
      </c>
      <c r="AG616" s="86">
        <v>234.9804735996</v>
      </c>
      <c r="AH616" s="99">
        <v>60.412699999999994</v>
      </c>
    </row>
    <row r="617" spans="1:34" ht="11.25" customHeight="1">
      <c r="A617" s="1">
        <v>42618</v>
      </c>
      <c r="B617" s="100">
        <v>4201</v>
      </c>
      <c r="C617" s="78">
        <f t="shared" si="70"/>
        <v>124.97074092116449</v>
      </c>
      <c r="D617" s="78">
        <v>129</v>
      </c>
      <c r="E617" s="79"/>
      <c r="F617" s="80">
        <v>2403</v>
      </c>
      <c r="G617" s="81">
        <v>63.117890846511997</v>
      </c>
      <c r="H617" s="125">
        <f t="shared" si="66"/>
        <v>67</v>
      </c>
      <c r="I617" s="81">
        <v>67</v>
      </c>
      <c r="K617" s="82">
        <v>2380</v>
      </c>
      <c r="L617" s="83">
        <f t="shared" si="64"/>
        <v>63.117890846511997</v>
      </c>
      <c r="M617" s="83">
        <v>78</v>
      </c>
      <c r="O617" s="85">
        <f t="shared" si="65"/>
        <v>8.5743699999999983</v>
      </c>
      <c r="P617" s="86">
        <v>242.9</v>
      </c>
      <c r="Q617" s="86">
        <v>241</v>
      </c>
      <c r="R617" s="87" t="s">
        <v>246</v>
      </c>
      <c r="S617" s="110">
        <f t="shared" si="67"/>
        <v>2385.8754449999997</v>
      </c>
      <c r="T617" s="88">
        <v>60.401909999999994</v>
      </c>
      <c r="U617" s="88">
        <v>73.715999999999994</v>
      </c>
      <c r="X617" s="90">
        <v>72.0610344614132</v>
      </c>
      <c r="Y617" s="91">
        <v>48.850915001434402</v>
      </c>
      <c r="Z617" s="91">
        <v>4.0587914583168896</v>
      </c>
      <c r="AA617" s="92">
        <f t="shared" si="68"/>
        <v>124.97074092116449</v>
      </c>
      <c r="AC617" s="48">
        <v>42252</v>
      </c>
      <c r="AD617" s="78">
        <v>142.69771718269223</v>
      </c>
      <c r="AE617" s="81">
        <v>56.3</v>
      </c>
      <c r="AF617" s="83">
        <f t="shared" si="69"/>
        <v>56.3</v>
      </c>
      <c r="AG617" s="86">
        <v>234.15201477859995</v>
      </c>
      <c r="AH617" s="99">
        <v>59.063660000000013</v>
      </c>
    </row>
    <row r="618" spans="1:34" ht="11.25" customHeight="1">
      <c r="A618" s="1">
        <v>42619</v>
      </c>
      <c r="B618" s="100">
        <v>4201</v>
      </c>
      <c r="C618" s="78">
        <f t="shared" si="70"/>
        <v>125.39452627008158</v>
      </c>
      <c r="D618" s="78">
        <v>129</v>
      </c>
      <c r="E618" s="79"/>
      <c r="F618" s="80">
        <v>2403</v>
      </c>
      <c r="G618" s="81">
        <v>62.818543959747899</v>
      </c>
      <c r="H618" s="125">
        <f t="shared" si="66"/>
        <v>62</v>
      </c>
      <c r="I618" s="81">
        <v>67</v>
      </c>
      <c r="K618" s="82">
        <v>2380</v>
      </c>
      <c r="L618" s="83">
        <f t="shared" si="64"/>
        <v>62.818543959747899</v>
      </c>
      <c r="M618" s="83">
        <v>62</v>
      </c>
      <c r="N618" s="84" t="s">
        <v>37</v>
      </c>
      <c r="O618" s="85">
        <f t="shared" si="65"/>
        <v>7.9036699999999991</v>
      </c>
      <c r="P618" s="86">
        <v>223.9</v>
      </c>
      <c r="Q618" s="86">
        <v>248</v>
      </c>
      <c r="S618" s="110">
        <f t="shared" si="67"/>
        <v>2351.6131450000003</v>
      </c>
      <c r="T618" s="88">
        <v>59.534510000000012</v>
      </c>
      <c r="U618" s="88">
        <v>73.715999999999994</v>
      </c>
      <c r="X618" s="90">
        <v>72.177298094880001</v>
      </c>
      <c r="Y618" s="91">
        <v>47.032919478888097</v>
      </c>
      <c r="Z618" s="91">
        <v>6.1843086963134883</v>
      </c>
      <c r="AA618" s="92">
        <f t="shared" si="68"/>
        <v>125.39452627008158</v>
      </c>
      <c r="AC618" s="48">
        <v>42253</v>
      </c>
      <c r="AD618" s="78">
        <v>136.53202427749633</v>
      </c>
      <c r="AE618" s="81">
        <v>55.3</v>
      </c>
      <c r="AF618" s="83">
        <f t="shared" si="69"/>
        <v>55.3</v>
      </c>
      <c r="AG618" s="86">
        <v>234.44769642610001</v>
      </c>
      <c r="AH618" s="99">
        <v>60.219850000000022</v>
      </c>
    </row>
    <row r="619" spans="1:34" ht="11.25" customHeight="1">
      <c r="A619" s="1">
        <v>42620</v>
      </c>
      <c r="B619" s="100">
        <v>4201</v>
      </c>
      <c r="C619" s="78">
        <f t="shared" si="70"/>
        <v>123.67498481046283</v>
      </c>
      <c r="D619" s="78">
        <v>129</v>
      </c>
      <c r="E619" s="79"/>
      <c r="F619" s="80">
        <v>2403</v>
      </c>
      <c r="G619" s="81">
        <v>61.9521013285135</v>
      </c>
      <c r="H619" s="125">
        <f t="shared" si="66"/>
        <v>62</v>
      </c>
      <c r="I619" s="81">
        <v>67</v>
      </c>
      <c r="K619" s="82">
        <v>2380</v>
      </c>
      <c r="L619" s="83">
        <f t="shared" si="64"/>
        <v>61.9521013285135</v>
      </c>
      <c r="M619" s="83">
        <v>62</v>
      </c>
      <c r="N619" s="84" t="s">
        <v>37</v>
      </c>
      <c r="O619" s="85">
        <f t="shared" si="65"/>
        <v>8.0272199999999998</v>
      </c>
      <c r="P619" s="86">
        <v>227.4</v>
      </c>
      <c r="Q619" s="86">
        <v>235</v>
      </c>
      <c r="R619" s="87" t="s">
        <v>249</v>
      </c>
      <c r="S619" s="110">
        <f t="shared" si="67"/>
        <v>2366.9012250000005</v>
      </c>
      <c r="T619" s="88">
        <v>59.921550000000018</v>
      </c>
      <c r="U619" s="88">
        <v>73.715999999999994</v>
      </c>
      <c r="X619" s="90">
        <v>71.233642598267394</v>
      </c>
      <c r="Y619" s="91">
        <v>50.245503132626702</v>
      </c>
      <c r="Z619" s="91">
        <v>2.1958390795687452</v>
      </c>
      <c r="AA619" s="92">
        <f t="shared" si="68"/>
        <v>123.67498481046283</v>
      </c>
      <c r="AC619" s="48">
        <v>42254</v>
      </c>
      <c r="AD619" s="78">
        <v>136.38100782411706</v>
      </c>
      <c r="AE619" s="81">
        <v>54.7</v>
      </c>
      <c r="AF619" s="83">
        <f t="shared" si="69"/>
        <v>54.7</v>
      </c>
      <c r="AG619" s="86">
        <v>234.56025704230001</v>
      </c>
      <c r="AH619" s="99">
        <v>58.867960000000004</v>
      </c>
    </row>
    <row r="620" spans="1:34" ht="11.25" customHeight="1">
      <c r="A620" s="1">
        <v>42621</v>
      </c>
      <c r="B620" s="100">
        <v>4201</v>
      </c>
      <c r="C620" s="78">
        <f t="shared" si="70"/>
        <v>129.41720375211588</v>
      </c>
      <c r="D620" s="78">
        <v>129</v>
      </c>
      <c r="E620" s="79"/>
      <c r="F620" s="80">
        <v>2403</v>
      </c>
      <c r="G620" s="81">
        <v>62.348455141071597</v>
      </c>
      <c r="H620" s="125">
        <f t="shared" si="66"/>
        <v>62</v>
      </c>
      <c r="I620" s="81">
        <v>67</v>
      </c>
      <c r="K620" s="82">
        <v>2380</v>
      </c>
      <c r="L620" s="83">
        <f t="shared" si="64"/>
        <v>62.348455141071597</v>
      </c>
      <c r="M620" s="83">
        <v>62</v>
      </c>
      <c r="N620" s="84" t="s">
        <v>37</v>
      </c>
      <c r="O620" s="85">
        <f t="shared" si="65"/>
        <v>8.5637799999999995</v>
      </c>
      <c r="P620" s="86">
        <v>242.6</v>
      </c>
      <c r="Q620" s="86">
        <v>235</v>
      </c>
      <c r="R620" s="87" t="s">
        <v>249</v>
      </c>
      <c r="S620" s="110">
        <f t="shared" si="67"/>
        <v>2404.1718450000003</v>
      </c>
      <c r="T620" s="88">
        <v>60.865110000000008</v>
      </c>
      <c r="U620" s="88">
        <v>73.715999999999994</v>
      </c>
      <c r="X620" s="90">
        <v>72.248711339211994</v>
      </c>
      <c r="Y620" s="91">
        <v>54.061447104306197</v>
      </c>
      <c r="Z620" s="91">
        <v>3.1070453085977001</v>
      </c>
      <c r="AA620" s="92">
        <f t="shared" si="68"/>
        <v>129.41720375211588</v>
      </c>
      <c r="AC620" s="48">
        <v>42255</v>
      </c>
      <c r="AD620" s="78">
        <v>138.86259937054436</v>
      </c>
      <c r="AE620" s="81">
        <v>54.8</v>
      </c>
      <c r="AF620" s="83">
        <f t="shared" si="69"/>
        <v>54.8</v>
      </c>
      <c r="AG620" s="86">
        <v>232.74209269260001</v>
      </c>
      <c r="AH620" s="99">
        <v>57.931550000000001</v>
      </c>
    </row>
    <row r="621" spans="1:34" ht="11.25" customHeight="1">
      <c r="A621" s="1">
        <v>42622</v>
      </c>
      <c r="B621" s="100">
        <v>4201</v>
      </c>
      <c r="C621" s="78">
        <f t="shared" si="70"/>
        <v>137.01367069395261</v>
      </c>
      <c r="D621" s="78">
        <v>129</v>
      </c>
      <c r="E621" s="79"/>
      <c r="F621" s="80">
        <v>2403</v>
      </c>
      <c r="G621" s="81">
        <v>62.6004097797531</v>
      </c>
      <c r="H621" s="125">
        <f t="shared" si="66"/>
        <v>62</v>
      </c>
      <c r="I621" s="81">
        <v>67</v>
      </c>
      <c r="K621" s="82">
        <v>2380</v>
      </c>
      <c r="L621" s="83">
        <f t="shared" si="64"/>
        <v>62.6004097797531</v>
      </c>
      <c r="M621" s="83">
        <v>62</v>
      </c>
      <c r="N621" s="84" t="s">
        <v>37</v>
      </c>
      <c r="O621" s="85">
        <f t="shared" si="65"/>
        <v>8.5178899999999995</v>
      </c>
      <c r="P621" s="86">
        <v>241.3</v>
      </c>
      <c r="Q621" s="86">
        <v>248</v>
      </c>
      <c r="S621" s="110">
        <f t="shared" si="67"/>
        <v>2420.4466350000007</v>
      </c>
      <c r="T621" s="88">
        <v>61.277130000000014</v>
      </c>
      <c r="U621" s="88">
        <v>73.715999999999994</v>
      </c>
      <c r="X621" s="90">
        <v>77.322422569504496</v>
      </c>
      <c r="Y621" s="91">
        <v>51.672655285079799</v>
      </c>
      <c r="Z621" s="91">
        <v>8.0185928393683366</v>
      </c>
      <c r="AA621" s="92">
        <f t="shared" si="68"/>
        <v>137.01367069395261</v>
      </c>
      <c r="AC621" s="48">
        <v>42256</v>
      </c>
      <c r="AD621" s="78">
        <v>136.83169230127308</v>
      </c>
      <c r="AE621" s="81">
        <v>54.9</v>
      </c>
      <c r="AF621" s="83">
        <f t="shared" si="69"/>
        <v>54.9</v>
      </c>
      <c r="AG621" s="86">
        <v>231.42751011290008</v>
      </c>
      <c r="AH621" s="99">
        <v>59.057640000000006</v>
      </c>
    </row>
    <row r="622" spans="1:34" ht="11.25" customHeight="1">
      <c r="A622" s="1">
        <v>42623</v>
      </c>
      <c r="B622" s="100">
        <v>4201</v>
      </c>
      <c r="C622" s="78">
        <f t="shared" si="70"/>
        <v>134.17230488742655</v>
      </c>
      <c r="D622" s="78">
        <v>129</v>
      </c>
      <c r="E622" s="79"/>
      <c r="F622" s="80">
        <v>2403</v>
      </c>
      <c r="G622" s="81">
        <v>63.9180056584757</v>
      </c>
      <c r="H622" s="125">
        <f t="shared" si="66"/>
        <v>67</v>
      </c>
      <c r="I622" s="81">
        <v>67</v>
      </c>
      <c r="K622" s="82">
        <v>2380</v>
      </c>
      <c r="L622" s="83">
        <f t="shared" si="64"/>
        <v>63.9180056584757</v>
      </c>
      <c r="M622" s="83">
        <v>78</v>
      </c>
      <c r="O622" s="85">
        <f t="shared" si="65"/>
        <v>8.5814299999999992</v>
      </c>
      <c r="P622" s="86">
        <v>243.1</v>
      </c>
      <c r="Q622" s="86">
        <v>248</v>
      </c>
      <c r="S622" s="110">
        <f t="shared" si="67"/>
        <v>2439.1767449999998</v>
      </c>
      <c r="T622" s="88">
        <v>61.751309999999989</v>
      </c>
      <c r="U622" s="88">
        <v>73.715999999999994</v>
      </c>
      <c r="X622" s="90">
        <v>76.661155016277704</v>
      </c>
      <c r="Y622" s="91">
        <v>50.319641426349101</v>
      </c>
      <c r="Z622" s="91">
        <v>7.1915084447997462</v>
      </c>
      <c r="AA622" s="92">
        <f t="shared" si="68"/>
        <v>134.17230488742655</v>
      </c>
      <c r="AC622" s="48">
        <v>42257</v>
      </c>
      <c r="AD622" s="78">
        <v>141.2126487092406</v>
      </c>
      <c r="AE622" s="81">
        <v>53.9</v>
      </c>
      <c r="AF622" s="83">
        <f t="shared" si="69"/>
        <v>53.9</v>
      </c>
      <c r="AG622" s="86">
        <v>231.55791915039998</v>
      </c>
      <c r="AH622" s="99">
        <v>58.866910000000018</v>
      </c>
    </row>
    <row r="623" spans="1:34" ht="11.25" customHeight="1">
      <c r="A623" s="1">
        <v>42624</v>
      </c>
      <c r="B623" s="100">
        <v>4201</v>
      </c>
      <c r="C623" s="78">
        <f t="shared" si="70"/>
        <v>133.54081565308687</v>
      </c>
      <c r="D623" s="78">
        <v>129</v>
      </c>
      <c r="E623" s="79"/>
      <c r="F623" s="80">
        <v>2403</v>
      </c>
      <c r="G623" s="81">
        <v>65.199128325318398</v>
      </c>
      <c r="H623" s="125">
        <f t="shared" si="66"/>
        <v>67</v>
      </c>
      <c r="I623" s="81">
        <v>67</v>
      </c>
      <c r="K623" s="82">
        <v>2380</v>
      </c>
      <c r="L623" s="83">
        <f t="shared" si="64"/>
        <v>65.199128325318398</v>
      </c>
      <c r="M623" s="83">
        <v>78</v>
      </c>
      <c r="O623" s="85">
        <f t="shared" si="65"/>
        <v>8.454349999999998</v>
      </c>
      <c r="P623" s="86">
        <v>239.5</v>
      </c>
      <c r="Q623" s="86">
        <v>248</v>
      </c>
      <c r="S623" s="110">
        <f t="shared" si="67"/>
        <v>2513.9107450000001</v>
      </c>
      <c r="T623" s="88">
        <v>63.64331</v>
      </c>
      <c r="U623" s="88">
        <v>73.715999999999994</v>
      </c>
      <c r="X623" s="90">
        <v>76.472316423097297</v>
      </c>
      <c r="Y623" s="91">
        <v>51.9370479861796</v>
      </c>
      <c r="Z623" s="91">
        <v>5.1314512438099742</v>
      </c>
      <c r="AA623" s="92">
        <f t="shared" si="68"/>
        <v>133.54081565308687</v>
      </c>
      <c r="AC623" s="48">
        <v>42258</v>
      </c>
      <c r="AD623" s="78">
        <v>144.74708086670867</v>
      </c>
      <c r="AE623" s="81">
        <v>50.5</v>
      </c>
      <c r="AF623" s="83">
        <f t="shared" si="69"/>
        <v>50.5</v>
      </c>
      <c r="AG623" s="86">
        <v>227.56027757250001</v>
      </c>
      <c r="AH623" s="99">
        <v>57.284979999999997</v>
      </c>
    </row>
    <row r="624" spans="1:34" ht="11.25" customHeight="1">
      <c r="A624" s="1">
        <v>42625</v>
      </c>
      <c r="B624" s="100">
        <v>4201</v>
      </c>
      <c r="C624" s="78">
        <f t="shared" si="70"/>
        <v>130.8961872992449</v>
      </c>
      <c r="D624" s="78">
        <v>124</v>
      </c>
      <c r="E624" s="79" t="s">
        <v>174</v>
      </c>
      <c r="F624" s="80">
        <v>2403</v>
      </c>
      <c r="G624" s="81">
        <v>60.096157623004203</v>
      </c>
      <c r="H624" s="125">
        <f t="shared" si="66"/>
        <v>67</v>
      </c>
      <c r="I624" s="81">
        <v>67</v>
      </c>
      <c r="K624" s="82">
        <v>2380</v>
      </c>
      <c r="L624" s="83">
        <f t="shared" si="64"/>
        <v>60.096157623004203</v>
      </c>
      <c r="M624" s="83">
        <v>78</v>
      </c>
      <c r="O624" s="85">
        <f t="shared" si="65"/>
        <v>8.1013500000000001</v>
      </c>
      <c r="P624" s="86">
        <v>229.5</v>
      </c>
      <c r="Q624" s="86">
        <v>235</v>
      </c>
      <c r="R624" s="87" t="s">
        <v>250</v>
      </c>
      <c r="S624" s="110">
        <f t="shared" si="67"/>
        <v>2483.08455</v>
      </c>
      <c r="T624" s="88">
        <v>62.862899999999996</v>
      </c>
      <c r="U624" s="88">
        <v>73.715999999999994</v>
      </c>
      <c r="V624" s="111" t="s">
        <v>224</v>
      </c>
      <c r="X624" s="90">
        <v>78.087684399105598</v>
      </c>
      <c r="Y624" s="91">
        <v>51.026301268933999</v>
      </c>
      <c r="Z624" s="91">
        <v>1.7822016312053088</v>
      </c>
      <c r="AA624" s="92">
        <f t="shared" si="68"/>
        <v>130.8961872992449</v>
      </c>
      <c r="AC624" s="48">
        <v>42259</v>
      </c>
      <c r="AD624" s="78">
        <v>144.60000000000002</v>
      </c>
      <c r="AE624" s="81">
        <v>50.8</v>
      </c>
      <c r="AF624" s="83">
        <f t="shared" si="69"/>
        <v>50.8</v>
      </c>
      <c r="AG624" s="86">
        <v>223.27744359229996</v>
      </c>
      <c r="AH624" s="99">
        <v>55.742790000000007</v>
      </c>
    </row>
    <row r="625" spans="1:34" ht="11.25" customHeight="1">
      <c r="A625" s="1">
        <v>42626</v>
      </c>
      <c r="B625" s="100">
        <v>4201</v>
      </c>
      <c r="C625" s="78">
        <f t="shared" si="70"/>
        <v>134.18187211840356</v>
      </c>
      <c r="D625" s="78">
        <v>121</v>
      </c>
      <c r="E625" s="79" t="s">
        <v>168</v>
      </c>
      <c r="F625" s="80">
        <v>2403</v>
      </c>
      <c r="G625" s="81">
        <v>64.163927503855604</v>
      </c>
      <c r="H625" s="125">
        <f t="shared" si="66"/>
        <v>67</v>
      </c>
      <c r="I625" s="81">
        <v>67</v>
      </c>
      <c r="K625" s="82">
        <v>2380</v>
      </c>
      <c r="L625" s="83">
        <f t="shared" si="64"/>
        <v>64.163927503855604</v>
      </c>
      <c r="M625" s="83">
        <v>78</v>
      </c>
      <c r="O625" s="85">
        <f t="shared" si="65"/>
        <v>7.896609999999999</v>
      </c>
      <c r="P625" s="86">
        <v>223.7</v>
      </c>
      <c r="Q625" s="86">
        <v>235</v>
      </c>
      <c r="R625" s="87" t="s">
        <v>251</v>
      </c>
      <c r="S625" s="110">
        <f t="shared" si="67"/>
        <v>2424.9006550000008</v>
      </c>
      <c r="T625" s="88">
        <v>61.389890000000015</v>
      </c>
      <c r="U625" s="88">
        <v>73.715999999999994</v>
      </c>
      <c r="V625" s="111" t="s">
        <v>225</v>
      </c>
      <c r="X625" s="90">
        <v>78.980844826793501</v>
      </c>
      <c r="Y625" s="91">
        <v>55.186152138974897</v>
      </c>
      <c r="Z625" s="91">
        <v>1.487515263517666E-2</v>
      </c>
      <c r="AA625" s="92">
        <f t="shared" si="68"/>
        <v>134.18187211840356</v>
      </c>
      <c r="AC625" s="48">
        <v>42260</v>
      </c>
      <c r="AD625" s="78">
        <v>141.80000000000001</v>
      </c>
      <c r="AE625" s="81">
        <v>49.3</v>
      </c>
      <c r="AF625" s="83">
        <f t="shared" si="69"/>
        <v>49.3</v>
      </c>
      <c r="AG625" s="86">
        <v>208.38947793489999</v>
      </c>
      <c r="AH625" s="99">
        <v>55.322569999999999</v>
      </c>
    </row>
    <row r="626" spans="1:34" ht="11.25" customHeight="1">
      <c r="A626" s="1">
        <v>42627</v>
      </c>
      <c r="B626" s="100">
        <v>4201</v>
      </c>
      <c r="C626" s="78">
        <f t="shared" si="70"/>
        <v>130.14703364044055</v>
      </c>
      <c r="D626" s="78">
        <v>121</v>
      </c>
      <c r="E626" s="79" t="s">
        <v>168</v>
      </c>
      <c r="F626" s="80">
        <v>2403</v>
      </c>
      <c r="G626" s="81">
        <v>66.017394536687107</v>
      </c>
      <c r="H626" s="125">
        <f t="shared" si="66"/>
        <v>67</v>
      </c>
      <c r="I626" s="81">
        <v>67</v>
      </c>
      <c r="K626" s="82">
        <v>2380</v>
      </c>
      <c r="L626" s="83">
        <f t="shared" si="64"/>
        <v>66.017394536687107</v>
      </c>
      <c r="M626" s="83">
        <v>78</v>
      </c>
      <c r="O626" s="85">
        <f t="shared" si="65"/>
        <v>7.9989799999999995</v>
      </c>
      <c r="P626" s="86">
        <v>226.6</v>
      </c>
      <c r="Q626" s="86">
        <v>235</v>
      </c>
      <c r="R626" s="87" t="s">
        <v>251</v>
      </c>
      <c r="S626" s="110">
        <f t="shared" si="67"/>
        <v>2414.6895100000006</v>
      </c>
      <c r="T626" s="88">
        <v>61.131380000000014</v>
      </c>
      <c r="U626" s="88">
        <v>73.715999999999994</v>
      </c>
      <c r="V626" s="111" t="s">
        <v>225</v>
      </c>
      <c r="X626" s="90">
        <v>79.145860880848005</v>
      </c>
      <c r="Y626" s="91">
        <v>50.988439989583703</v>
      </c>
      <c r="Z626" s="91">
        <v>1.2732770008842391E-2</v>
      </c>
      <c r="AA626" s="92">
        <f t="shared" si="68"/>
        <v>130.14703364044055</v>
      </c>
      <c r="AC626" s="48">
        <v>42261</v>
      </c>
      <c r="AD626" s="78">
        <v>135.30000000000001</v>
      </c>
      <c r="AE626" s="81">
        <v>51.5</v>
      </c>
      <c r="AF626" s="83">
        <f t="shared" si="69"/>
        <v>51.5</v>
      </c>
      <c r="AG626" s="86">
        <v>200.05968328139997</v>
      </c>
      <c r="AH626" s="99">
        <v>54.867179999999991</v>
      </c>
    </row>
    <row r="627" spans="1:34" ht="11.25" customHeight="1">
      <c r="A627" s="1">
        <v>42628</v>
      </c>
      <c r="B627" s="100">
        <v>4201</v>
      </c>
      <c r="C627" s="78">
        <f t="shared" si="70"/>
        <v>133.95006793290275</v>
      </c>
      <c r="D627" s="78">
        <v>121</v>
      </c>
      <c r="E627" s="79" t="s">
        <v>168</v>
      </c>
      <c r="F627" s="80">
        <v>2403</v>
      </c>
      <c r="G627" s="81">
        <v>65.665609796353905</v>
      </c>
      <c r="H627" s="125">
        <f t="shared" si="66"/>
        <v>67</v>
      </c>
      <c r="I627" s="81">
        <v>67</v>
      </c>
      <c r="K627" s="82">
        <v>2380</v>
      </c>
      <c r="L627" s="83">
        <f t="shared" si="64"/>
        <v>65.665609796353905</v>
      </c>
      <c r="M627" s="83">
        <v>78</v>
      </c>
      <c r="O627" s="85">
        <f t="shared" si="65"/>
        <v>8.2072500000000002</v>
      </c>
      <c r="P627" s="86">
        <v>232.5</v>
      </c>
      <c r="Q627" s="86">
        <v>235</v>
      </c>
      <c r="R627" s="87" t="s">
        <v>251</v>
      </c>
      <c r="S627" s="110">
        <f t="shared" si="67"/>
        <v>2448.8467399999995</v>
      </c>
      <c r="T627" s="88">
        <v>61.996119999999983</v>
      </c>
      <c r="U627" s="88">
        <v>73.715999999999994</v>
      </c>
      <c r="V627" s="111" t="s">
        <v>225</v>
      </c>
      <c r="X627" s="90">
        <v>79.843411024309205</v>
      </c>
      <c r="Y627" s="91">
        <v>49.556748980395199</v>
      </c>
      <c r="Z627" s="91">
        <v>4.5499079281983601</v>
      </c>
      <c r="AA627" s="92">
        <f t="shared" si="68"/>
        <v>133.95006793290275</v>
      </c>
      <c r="AC627" s="48">
        <v>42262</v>
      </c>
      <c r="AD627" s="78">
        <v>119.30000000000001</v>
      </c>
      <c r="AE627" s="81">
        <v>42.8</v>
      </c>
      <c r="AF627" s="83">
        <f t="shared" si="69"/>
        <v>42.8</v>
      </c>
      <c r="AG627" s="86">
        <v>198.50184601939992</v>
      </c>
      <c r="AH627" s="99">
        <v>54.301540000000024</v>
      </c>
    </row>
    <row r="628" spans="1:34" ht="11.25" customHeight="1">
      <c r="A628" s="1">
        <v>42629</v>
      </c>
      <c r="B628" s="100">
        <v>4201</v>
      </c>
      <c r="C628" s="78">
        <f t="shared" si="70"/>
        <v>132.63008035467732</v>
      </c>
      <c r="D628" s="78">
        <v>121</v>
      </c>
      <c r="E628" s="79" t="s">
        <v>168</v>
      </c>
      <c r="F628" s="80">
        <v>2403</v>
      </c>
      <c r="G628" s="81">
        <v>61.556351733474898</v>
      </c>
      <c r="H628" s="125">
        <f t="shared" si="66"/>
        <v>67</v>
      </c>
      <c r="I628" s="81">
        <v>67</v>
      </c>
      <c r="K628" s="82">
        <v>2380</v>
      </c>
      <c r="L628" s="83">
        <f t="shared" si="64"/>
        <v>61.556351733474898</v>
      </c>
      <c r="M628" s="83">
        <v>78</v>
      </c>
      <c r="O628" s="85">
        <f t="shared" si="65"/>
        <v>8.277849999999999</v>
      </c>
      <c r="P628" s="86">
        <v>234.5</v>
      </c>
      <c r="Q628" s="86">
        <v>235</v>
      </c>
      <c r="R628" s="87" t="s">
        <v>251</v>
      </c>
      <c r="S628" s="110">
        <f t="shared" si="67"/>
        <v>2439.8431100000003</v>
      </c>
      <c r="T628" s="88">
        <v>61.768180000000001</v>
      </c>
      <c r="U628" s="88">
        <v>73.715999999999994</v>
      </c>
      <c r="V628" s="111" t="s">
        <v>226</v>
      </c>
      <c r="X628" s="90">
        <v>78.576081571427906</v>
      </c>
      <c r="Y628" s="91">
        <v>48.417850906385297</v>
      </c>
      <c r="Z628" s="91">
        <v>5.6361478768641193</v>
      </c>
      <c r="AA628" s="92">
        <f t="shared" si="68"/>
        <v>132.63008035467732</v>
      </c>
      <c r="AC628" s="48">
        <v>42263</v>
      </c>
      <c r="AD628" s="78">
        <v>122.69999999999999</v>
      </c>
      <c r="AE628" s="81">
        <v>52.6</v>
      </c>
      <c r="AF628" s="83">
        <f t="shared" si="69"/>
        <v>52.6</v>
      </c>
      <c r="AG628" s="86">
        <v>199.4059589764</v>
      </c>
      <c r="AH628" s="99">
        <v>53.808349999999997</v>
      </c>
    </row>
    <row r="629" spans="1:34" ht="11.25" customHeight="1">
      <c r="A629" s="1">
        <v>42630</v>
      </c>
      <c r="B629" s="100">
        <v>4201</v>
      </c>
      <c r="C629" s="78">
        <f t="shared" si="70"/>
        <v>133.59163030263679</v>
      </c>
      <c r="D629" s="78">
        <v>121</v>
      </c>
      <c r="E629" s="79" t="s">
        <v>169</v>
      </c>
      <c r="F629" s="80">
        <v>2403</v>
      </c>
      <c r="G629" s="81">
        <v>62.378804288802797</v>
      </c>
      <c r="H629" s="125">
        <f t="shared" si="66"/>
        <v>67</v>
      </c>
      <c r="I629" s="81">
        <v>67</v>
      </c>
      <c r="K629" s="82">
        <v>2380</v>
      </c>
      <c r="L629" s="83">
        <f t="shared" si="64"/>
        <v>62.378804288802797</v>
      </c>
      <c r="M629" s="83">
        <v>78</v>
      </c>
      <c r="O629" s="85">
        <f t="shared" si="65"/>
        <v>8.277849999999999</v>
      </c>
      <c r="P629" s="86">
        <v>234.5</v>
      </c>
      <c r="Q629" s="86">
        <v>235</v>
      </c>
      <c r="R629" s="87" t="s">
        <v>252</v>
      </c>
      <c r="S629" s="110">
        <f t="shared" si="67"/>
        <v>2419.5448499999998</v>
      </c>
      <c r="T629" s="88">
        <v>61.254299999999994</v>
      </c>
      <c r="U629" s="88">
        <v>73.715999999999994</v>
      </c>
      <c r="V629" s="111" t="s">
        <v>227</v>
      </c>
      <c r="X629" s="90">
        <v>78.021841830175504</v>
      </c>
      <c r="Y629" s="91">
        <v>51.4245739676822</v>
      </c>
      <c r="Z629" s="91">
        <v>4.1452145047790898</v>
      </c>
      <c r="AA629" s="92">
        <f t="shared" si="68"/>
        <v>133.59163030263679</v>
      </c>
      <c r="AC629" s="48">
        <v>42264</v>
      </c>
      <c r="AD629" s="78">
        <v>124.39999999999999</v>
      </c>
      <c r="AE629" s="81">
        <v>43.7</v>
      </c>
      <c r="AF629" s="83">
        <f t="shared" si="69"/>
        <v>43.7</v>
      </c>
      <c r="AG629" s="86">
        <v>203.4295657641</v>
      </c>
      <c r="AH629" s="99">
        <v>52.584720000000033</v>
      </c>
    </row>
    <row r="630" spans="1:34" ht="11.25" customHeight="1">
      <c r="A630" s="1">
        <v>42631</v>
      </c>
      <c r="B630" s="100">
        <v>4201</v>
      </c>
      <c r="C630" s="78">
        <f t="shared" si="70"/>
        <v>135.2825727735611</v>
      </c>
      <c r="D630" s="78">
        <v>121</v>
      </c>
      <c r="E630" s="79" t="s">
        <v>169</v>
      </c>
      <c r="F630" s="80">
        <v>2403</v>
      </c>
      <c r="G630" s="81">
        <v>65.236954385697402</v>
      </c>
      <c r="H630" s="125">
        <f t="shared" si="66"/>
        <v>67</v>
      </c>
      <c r="I630" s="81">
        <v>67</v>
      </c>
      <c r="K630" s="82">
        <v>2380</v>
      </c>
      <c r="L630" s="83">
        <f t="shared" si="64"/>
        <v>65.236954385697402</v>
      </c>
      <c r="M630" s="83">
        <v>78</v>
      </c>
      <c r="O630" s="85">
        <f t="shared" si="65"/>
        <v>8.1507699999999996</v>
      </c>
      <c r="P630" s="86">
        <v>230.9</v>
      </c>
      <c r="Q630" s="86">
        <v>235</v>
      </c>
      <c r="R630" s="87" t="s">
        <v>252</v>
      </c>
      <c r="S630" s="110">
        <f t="shared" si="67"/>
        <v>2424.89473</v>
      </c>
      <c r="T630" s="88">
        <v>61.389739999999996</v>
      </c>
      <c r="U630" s="88">
        <v>73.715999999999994</v>
      </c>
      <c r="V630" s="111" t="s">
        <v>227</v>
      </c>
      <c r="X630" s="90">
        <v>78.041281927944794</v>
      </c>
      <c r="Y630" s="91">
        <v>52.942354424939701</v>
      </c>
      <c r="Z630" s="91">
        <v>4.2989364206765979</v>
      </c>
      <c r="AA630" s="92">
        <f t="shared" si="68"/>
        <v>135.2825727735611</v>
      </c>
      <c r="AC630" s="48">
        <v>42265</v>
      </c>
      <c r="AD630" s="78">
        <v>120.7</v>
      </c>
      <c r="AE630" s="81">
        <v>46.1</v>
      </c>
      <c r="AF630" s="83">
        <f t="shared" si="69"/>
        <v>46.1</v>
      </c>
      <c r="AG630" s="86">
        <v>202.59962535050008</v>
      </c>
      <c r="AH630" s="99">
        <v>52.417039999999993</v>
      </c>
    </row>
    <row r="631" spans="1:34" ht="11.25" customHeight="1">
      <c r="A631" s="1">
        <v>42632</v>
      </c>
      <c r="B631" s="100">
        <v>4201</v>
      </c>
      <c r="C631" s="78">
        <f t="shared" si="70"/>
        <v>130.31170646846292</v>
      </c>
      <c r="D631" s="78">
        <v>121</v>
      </c>
      <c r="E631" s="79" t="s">
        <v>175</v>
      </c>
      <c r="F631" s="80">
        <v>2403</v>
      </c>
      <c r="G631" s="81">
        <v>64.2041128158627</v>
      </c>
      <c r="H631" s="125">
        <f t="shared" si="66"/>
        <v>67</v>
      </c>
      <c r="I631" s="81">
        <v>67</v>
      </c>
      <c r="K631" s="82">
        <v>2380</v>
      </c>
      <c r="L631" s="83">
        <f t="shared" si="64"/>
        <v>64.2041128158627</v>
      </c>
      <c r="M631" s="83">
        <v>78</v>
      </c>
      <c r="O631" s="85">
        <f t="shared" si="65"/>
        <v>8.1754800000000003</v>
      </c>
      <c r="P631" s="86">
        <v>231.6</v>
      </c>
      <c r="Q631" s="86">
        <v>235</v>
      </c>
      <c r="R631" s="87" t="s">
        <v>252</v>
      </c>
      <c r="S631" s="110">
        <f t="shared" si="67"/>
        <v>2467.1881700000004</v>
      </c>
      <c r="T631" s="88">
        <v>62.460460000000005</v>
      </c>
      <c r="U631" s="88">
        <v>73.715999999999994</v>
      </c>
      <c r="V631" s="111" t="s">
        <v>227</v>
      </c>
      <c r="X631" s="90">
        <v>74.761860943651499</v>
      </c>
      <c r="Y631" s="91">
        <v>50.610332295956198</v>
      </c>
      <c r="Z631" s="91">
        <v>4.9395132288552297</v>
      </c>
      <c r="AA631" s="92">
        <f t="shared" si="68"/>
        <v>130.31170646846292</v>
      </c>
      <c r="AC631" s="48">
        <v>42266</v>
      </c>
      <c r="AD631" s="78">
        <v>126.79999999999998</v>
      </c>
      <c r="AE631" s="81">
        <v>41.3</v>
      </c>
      <c r="AF631" s="83">
        <f t="shared" si="69"/>
        <v>41.3</v>
      </c>
      <c r="AG631" s="86">
        <v>201.9731159088</v>
      </c>
      <c r="AH631" s="99">
        <v>52.770410000000027</v>
      </c>
    </row>
    <row r="632" spans="1:34" ht="11.25" customHeight="1">
      <c r="A632" s="1">
        <v>42633</v>
      </c>
      <c r="B632" s="100">
        <v>4201</v>
      </c>
      <c r="C632" s="78">
        <f t="shared" si="70"/>
        <v>129.59025760753443</v>
      </c>
      <c r="D632" s="78">
        <v>118</v>
      </c>
      <c r="E632" s="79" t="s">
        <v>176</v>
      </c>
      <c r="F632" s="80">
        <v>2403</v>
      </c>
      <c r="G632" s="81">
        <v>62.309949154726198</v>
      </c>
      <c r="H632" s="125">
        <f t="shared" si="66"/>
        <v>64</v>
      </c>
      <c r="I632" s="81">
        <v>64</v>
      </c>
      <c r="J632" s="94" t="s">
        <v>199</v>
      </c>
      <c r="K632" s="82">
        <v>2380</v>
      </c>
      <c r="L632" s="83">
        <f t="shared" si="64"/>
        <v>62.309949154726198</v>
      </c>
      <c r="M632" s="83">
        <v>78</v>
      </c>
      <c r="O632" s="85">
        <f t="shared" si="65"/>
        <v>8.1684199999999993</v>
      </c>
      <c r="P632" s="86">
        <v>231.4</v>
      </c>
      <c r="Q632" s="86">
        <v>235</v>
      </c>
      <c r="R632" s="87" t="s">
        <v>252</v>
      </c>
      <c r="S632" s="110">
        <f t="shared" si="67"/>
        <v>2463.7579899999992</v>
      </c>
      <c r="T632" s="88">
        <v>62.373619999999974</v>
      </c>
      <c r="U632" s="88">
        <v>73.715999999999994</v>
      </c>
      <c r="V632" s="111" t="s">
        <v>227</v>
      </c>
      <c r="X632" s="90">
        <v>76.036152766080704</v>
      </c>
      <c r="Y632" s="91">
        <v>49.130107419996698</v>
      </c>
      <c r="Z632" s="91">
        <v>4.4239974214570124</v>
      </c>
      <c r="AA632" s="92">
        <f t="shared" si="68"/>
        <v>129.59025760753443</v>
      </c>
      <c r="AC632" s="48">
        <v>42267</v>
      </c>
      <c r="AD632" s="78">
        <v>129.6</v>
      </c>
      <c r="AE632" s="81">
        <v>54.1</v>
      </c>
      <c r="AF632" s="83">
        <f t="shared" si="69"/>
        <v>54.1</v>
      </c>
      <c r="AG632" s="86">
        <v>203.74994202909997</v>
      </c>
      <c r="AH632" s="99">
        <v>54.283779999999993</v>
      </c>
    </row>
    <row r="633" spans="1:34" ht="11.25" customHeight="1">
      <c r="A633" s="1">
        <v>42634</v>
      </c>
      <c r="B633" s="100">
        <v>4201</v>
      </c>
      <c r="C633" s="78">
        <f t="shared" si="70"/>
        <v>137.85576268105595</v>
      </c>
      <c r="D633" s="78">
        <v>118</v>
      </c>
      <c r="E633" s="79" t="s">
        <v>177</v>
      </c>
      <c r="F633" s="80">
        <v>2403</v>
      </c>
      <c r="G633" s="81">
        <v>63.016076721157397</v>
      </c>
      <c r="H633" s="125">
        <f t="shared" si="66"/>
        <v>64</v>
      </c>
      <c r="I633" s="81">
        <v>64</v>
      </c>
      <c r="J633" s="94" t="s">
        <v>199</v>
      </c>
      <c r="K633" s="82">
        <v>2380</v>
      </c>
      <c r="L633" s="83">
        <f t="shared" si="64"/>
        <v>63.016076721157397</v>
      </c>
      <c r="M633" s="83">
        <v>78</v>
      </c>
      <c r="O633" s="85">
        <f t="shared" si="65"/>
        <v>8.5743699999999983</v>
      </c>
      <c r="P633" s="86">
        <v>242.9</v>
      </c>
      <c r="Q633" s="86">
        <v>248</v>
      </c>
      <c r="S633" s="110">
        <f t="shared" si="67"/>
        <v>2456.6716899999988</v>
      </c>
      <c r="T633" s="88">
        <v>62.194219999999973</v>
      </c>
      <c r="U633" s="88">
        <v>73.715999999999994</v>
      </c>
      <c r="X633" s="90">
        <v>81.156855307343406</v>
      </c>
      <c r="Y633" s="91">
        <v>51.713850097011402</v>
      </c>
      <c r="Z633" s="91">
        <v>4.9850572767011503</v>
      </c>
      <c r="AA633" s="92">
        <f t="shared" si="68"/>
        <v>137.85576268105595</v>
      </c>
      <c r="AC633" s="48">
        <v>42268</v>
      </c>
      <c r="AD633" s="78">
        <v>126.2</v>
      </c>
      <c r="AE633" s="81">
        <v>53.3</v>
      </c>
      <c r="AF633" s="83">
        <f t="shared" si="69"/>
        <v>53.3</v>
      </c>
      <c r="AG633" s="86">
        <v>203.97863980480003</v>
      </c>
      <c r="AH633" s="99">
        <v>53.677609999999987</v>
      </c>
    </row>
    <row r="634" spans="1:34" ht="11.25" customHeight="1">
      <c r="A634" s="1">
        <v>42635</v>
      </c>
      <c r="B634" s="100">
        <v>4201</v>
      </c>
      <c r="C634" s="78">
        <f t="shared" si="70"/>
        <v>136.12205303540102</v>
      </c>
      <c r="D634" s="78">
        <v>122</v>
      </c>
      <c r="E634" s="79" t="s">
        <v>178</v>
      </c>
      <c r="F634" s="80">
        <v>2403</v>
      </c>
      <c r="G634" s="81">
        <v>61.850713762343503</v>
      </c>
      <c r="H634" s="125">
        <f t="shared" si="66"/>
        <v>67</v>
      </c>
      <c r="I634" s="81">
        <v>67</v>
      </c>
      <c r="K634" s="82">
        <v>2380</v>
      </c>
      <c r="L634" s="83">
        <f t="shared" si="64"/>
        <v>61.850713762343503</v>
      </c>
      <c r="M634" s="83">
        <v>78</v>
      </c>
      <c r="O634" s="85">
        <f t="shared" si="65"/>
        <v>8.1754800000000003</v>
      </c>
      <c r="P634" s="86">
        <v>231.6</v>
      </c>
      <c r="Q634" s="86">
        <v>240</v>
      </c>
      <c r="R634" s="87" t="s">
        <v>253</v>
      </c>
      <c r="S634" s="110">
        <f t="shared" si="67"/>
        <v>2459.7218799999991</v>
      </c>
      <c r="T634" s="88">
        <v>62.271439999999977</v>
      </c>
      <c r="U634" s="88">
        <v>73.715999999999994</v>
      </c>
      <c r="X634" s="90">
        <v>79.872644457900705</v>
      </c>
      <c r="Y634" s="91">
        <v>50.921141818729197</v>
      </c>
      <c r="Z634" s="91">
        <v>5.3282667587711092</v>
      </c>
      <c r="AA634" s="92">
        <f t="shared" si="68"/>
        <v>136.12205303540102</v>
      </c>
      <c r="AC634" s="48">
        <v>42269</v>
      </c>
      <c r="AD634" s="78">
        <v>124.1</v>
      </c>
      <c r="AE634" s="81">
        <v>53.6</v>
      </c>
      <c r="AF634" s="83">
        <f t="shared" si="69"/>
        <v>53.6</v>
      </c>
      <c r="AG634" s="86">
        <v>209.99917847359995</v>
      </c>
      <c r="AH634" s="99">
        <v>53.242260000000009</v>
      </c>
    </row>
    <row r="635" spans="1:34" ht="11.25" customHeight="1">
      <c r="A635" s="1">
        <v>42636</v>
      </c>
      <c r="B635" s="100">
        <v>4201</v>
      </c>
      <c r="C635" s="78">
        <f t="shared" si="70"/>
        <v>137.2557290507782</v>
      </c>
      <c r="D635" s="78">
        <v>126</v>
      </c>
      <c r="E635" s="79" t="s">
        <v>179</v>
      </c>
      <c r="F635" s="80">
        <v>2403</v>
      </c>
      <c r="G635" s="81">
        <v>65.288751514931604</v>
      </c>
      <c r="H635" s="125">
        <f t="shared" si="66"/>
        <v>64</v>
      </c>
      <c r="I635" s="81">
        <v>64</v>
      </c>
      <c r="J635" s="94" t="s">
        <v>200</v>
      </c>
      <c r="K635" s="82">
        <v>2380</v>
      </c>
      <c r="L635" s="83">
        <f t="shared" si="64"/>
        <v>65.288751514931604</v>
      </c>
      <c r="M635" s="83">
        <v>78</v>
      </c>
      <c r="O635" s="85">
        <f t="shared" si="65"/>
        <v>8.2072500000000002</v>
      </c>
      <c r="P635" s="86">
        <v>232.5</v>
      </c>
      <c r="Q635" s="86">
        <v>240</v>
      </c>
      <c r="R635" s="87" t="s">
        <v>253</v>
      </c>
      <c r="S635" s="110">
        <f t="shared" si="67"/>
        <v>2469.320775000001</v>
      </c>
      <c r="T635" s="88">
        <v>62.514450000000025</v>
      </c>
      <c r="U635" s="88">
        <v>73.715999999999994</v>
      </c>
      <c r="X635" s="90">
        <v>79.925287236442301</v>
      </c>
      <c r="Y635" s="91">
        <v>51.581768767047102</v>
      </c>
      <c r="Z635" s="91">
        <v>5.7486730472888041</v>
      </c>
      <c r="AA635" s="92">
        <f t="shared" si="68"/>
        <v>137.2557290507782</v>
      </c>
      <c r="AC635" s="48">
        <v>42270</v>
      </c>
      <c r="AD635" s="78">
        <v>123.89999999999999</v>
      </c>
      <c r="AE635" s="81">
        <v>55.1</v>
      </c>
      <c r="AF635" s="83">
        <f t="shared" si="69"/>
        <v>55.1</v>
      </c>
      <c r="AG635" s="86">
        <v>211.17827469500003</v>
      </c>
      <c r="AH635" s="99">
        <v>53.705820000000017</v>
      </c>
    </row>
    <row r="636" spans="1:34" ht="11.25" customHeight="1">
      <c r="A636" s="1">
        <v>42637</v>
      </c>
      <c r="B636" s="100">
        <v>4201</v>
      </c>
      <c r="C636" s="78">
        <f t="shared" si="70"/>
        <v>132.77076395092496</v>
      </c>
      <c r="D636" s="78">
        <v>126</v>
      </c>
      <c r="E636" s="79" t="s">
        <v>179</v>
      </c>
      <c r="F636" s="80">
        <v>2403</v>
      </c>
      <c r="G636" s="81">
        <v>66.986114391678697</v>
      </c>
      <c r="H636" s="125">
        <f t="shared" si="66"/>
        <v>67</v>
      </c>
      <c r="I636" s="81">
        <v>67</v>
      </c>
      <c r="K636" s="82">
        <v>2380</v>
      </c>
      <c r="L636" s="83">
        <f t="shared" si="64"/>
        <v>66.986114391678697</v>
      </c>
      <c r="M636" s="83">
        <v>78</v>
      </c>
      <c r="O636" s="85">
        <f t="shared" si="65"/>
        <v>8.4049299999999985</v>
      </c>
      <c r="P636" s="86">
        <v>238.1</v>
      </c>
      <c r="Q636" s="86">
        <v>240</v>
      </c>
      <c r="R636" s="87" t="s">
        <v>253</v>
      </c>
      <c r="S636" s="110">
        <f t="shared" si="67"/>
        <v>2470.6061050000008</v>
      </c>
      <c r="T636" s="88">
        <v>62.546990000000022</v>
      </c>
      <c r="U636" s="88">
        <v>73.715999999999994</v>
      </c>
      <c r="X636" s="90">
        <v>78.7060309152249</v>
      </c>
      <c r="Y636" s="91">
        <v>51.2143470664424</v>
      </c>
      <c r="Z636" s="91">
        <v>2.8503859692576676</v>
      </c>
      <c r="AA636" s="92">
        <f t="shared" si="68"/>
        <v>132.77076395092496</v>
      </c>
      <c r="AC636" s="48">
        <v>42271</v>
      </c>
      <c r="AD636" s="78">
        <v>121.19999999999999</v>
      </c>
      <c r="AE636" s="81">
        <v>55.1</v>
      </c>
      <c r="AF636" s="83">
        <f t="shared" si="69"/>
        <v>55.1</v>
      </c>
      <c r="AG636" s="86">
        <v>210.7155996322</v>
      </c>
      <c r="AH636" s="99">
        <v>53.511109999999995</v>
      </c>
    </row>
    <row r="637" spans="1:34" ht="11.25" customHeight="1">
      <c r="A637" s="1">
        <v>42638</v>
      </c>
      <c r="B637" s="100">
        <v>4201</v>
      </c>
      <c r="C637" s="78">
        <f t="shared" si="70"/>
        <v>131.90776953902738</v>
      </c>
      <c r="D637" s="78">
        <v>126</v>
      </c>
      <c r="E637" s="79" t="s">
        <v>179</v>
      </c>
      <c r="F637" s="80">
        <v>2403</v>
      </c>
      <c r="G637" s="81">
        <v>65.697928410881204</v>
      </c>
      <c r="H637" s="125">
        <f t="shared" si="66"/>
        <v>67</v>
      </c>
      <c r="I637" s="81">
        <v>67</v>
      </c>
      <c r="K637" s="82">
        <v>2380</v>
      </c>
      <c r="L637" s="83">
        <f t="shared" si="64"/>
        <v>65.697928410881204</v>
      </c>
      <c r="M637" s="83">
        <v>78</v>
      </c>
      <c r="O637" s="85">
        <f t="shared" si="65"/>
        <v>8.5496599999999976</v>
      </c>
      <c r="P637" s="86">
        <v>242.2</v>
      </c>
      <c r="Q637" s="86">
        <v>240</v>
      </c>
      <c r="R637" s="87" t="s">
        <v>253</v>
      </c>
      <c r="S637" s="110">
        <f t="shared" si="67"/>
        <v>2484.6222850000004</v>
      </c>
      <c r="T637" s="88">
        <v>62.901830000000011</v>
      </c>
      <c r="U637" s="88">
        <v>73.715999999999994</v>
      </c>
      <c r="X637" s="90">
        <v>78.891394206227304</v>
      </c>
      <c r="Y637" s="91">
        <v>50.944149292822402</v>
      </c>
      <c r="Z637" s="91">
        <v>2.07222603997766</v>
      </c>
      <c r="AA637" s="92">
        <f t="shared" si="68"/>
        <v>131.90776953902738</v>
      </c>
      <c r="AC637" s="48">
        <v>42272</v>
      </c>
      <c r="AD637" s="78">
        <v>125.4</v>
      </c>
      <c r="AE637" s="81">
        <v>56.2</v>
      </c>
      <c r="AF637" s="83">
        <f t="shared" si="69"/>
        <v>56.2</v>
      </c>
      <c r="AG637" s="86">
        <v>215.51586113590011</v>
      </c>
      <c r="AH637" s="99">
        <v>54.317729999999983</v>
      </c>
    </row>
    <row r="638" spans="1:34" ht="11.25" customHeight="1">
      <c r="A638" s="1">
        <v>42639</v>
      </c>
      <c r="B638" s="100">
        <v>4201</v>
      </c>
      <c r="C638" s="78">
        <f t="shared" si="70"/>
        <v>131.95896114007127</v>
      </c>
      <c r="D638" s="78">
        <v>124</v>
      </c>
      <c r="E638" s="79" t="s">
        <v>180</v>
      </c>
      <c r="F638" s="80">
        <v>2403</v>
      </c>
      <c r="G638" s="81">
        <v>63.837973298917198</v>
      </c>
      <c r="H638" s="125">
        <f t="shared" si="66"/>
        <v>67</v>
      </c>
      <c r="I638" s="81">
        <v>67</v>
      </c>
      <c r="K638" s="82">
        <v>2380</v>
      </c>
      <c r="L638" s="83">
        <f t="shared" si="64"/>
        <v>63.837973298917198</v>
      </c>
      <c r="M638" s="83">
        <v>78</v>
      </c>
      <c r="O638" s="85">
        <f t="shared" si="65"/>
        <v>8.42258</v>
      </c>
      <c r="P638" s="86">
        <v>238.6</v>
      </c>
      <c r="Q638" s="86">
        <v>240</v>
      </c>
      <c r="R638" s="87" t="s">
        <v>253</v>
      </c>
      <c r="S638" s="110">
        <f t="shared" si="67"/>
        <v>2414.742045</v>
      </c>
      <c r="T638" s="88">
        <v>61.132709999999996</v>
      </c>
      <c r="U638" s="88">
        <v>73.715999999999994</v>
      </c>
      <c r="X638" s="90">
        <v>77.601171448951106</v>
      </c>
      <c r="Y638" s="91">
        <v>50.487103248211803</v>
      </c>
      <c r="Z638" s="91">
        <v>3.8706864429083576</v>
      </c>
      <c r="AA638" s="92">
        <f t="shared" si="68"/>
        <v>131.95896114007127</v>
      </c>
      <c r="AC638" s="48">
        <v>42273</v>
      </c>
      <c r="AD638" s="78">
        <v>130.80000000000001</v>
      </c>
      <c r="AE638" s="81">
        <v>55.3</v>
      </c>
      <c r="AF638" s="83">
        <f t="shared" si="69"/>
        <v>55.3</v>
      </c>
      <c r="AG638" s="86">
        <v>218.93766592150001</v>
      </c>
      <c r="AH638" s="99">
        <v>55.34563999999996</v>
      </c>
    </row>
    <row r="639" spans="1:34" ht="11.25" customHeight="1">
      <c r="A639" s="1">
        <v>42640</v>
      </c>
      <c r="B639" s="100">
        <v>4201</v>
      </c>
      <c r="C639" s="78">
        <f t="shared" si="70"/>
        <v>130.76844068419155</v>
      </c>
      <c r="D639" s="78">
        <v>124</v>
      </c>
      <c r="E639" s="79" t="s">
        <v>180</v>
      </c>
      <c r="F639" s="80">
        <v>2403</v>
      </c>
      <c r="G639" s="81">
        <v>64.538394056014795</v>
      </c>
      <c r="H639" s="125">
        <f t="shared" si="66"/>
        <v>67</v>
      </c>
      <c r="I639" s="81">
        <v>67</v>
      </c>
      <c r="K639" s="82">
        <v>2380</v>
      </c>
      <c r="L639" s="83">
        <f t="shared" si="64"/>
        <v>64.538394056014795</v>
      </c>
      <c r="M639" s="83">
        <v>78</v>
      </c>
      <c r="O639" s="85">
        <f t="shared" si="65"/>
        <v>8.0978200000000005</v>
      </c>
      <c r="P639" s="86">
        <v>229.4</v>
      </c>
      <c r="Q639" s="86">
        <v>240</v>
      </c>
      <c r="R639" s="87" t="s">
        <v>254</v>
      </c>
      <c r="S639" s="110">
        <f t="shared" si="67"/>
        <v>2477.9369099999999</v>
      </c>
      <c r="T639" s="88">
        <v>62.732579999999999</v>
      </c>
      <c r="U639" s="88">
        <v>73.715999999999994</v>
      </c>
      <c r="X639" s="90">
        <v>78.821695514515298</v>
      </c>
      <c r="Y639" s="91">
        <v>50.122692976169802</v>
      </c>
      <c r="Z639" s="91">
        <v>1.8240521935064378</v>
      </c>
      <c r="AA639" s="92">
        <f t="shared" si="68"/>
        <v>130.76844068419155</v>
      </c>
      <c r="AC639" s="48">
        <v>42274</v>
      </c>
      <c r="AD639" s="78">
        <v>130.9</v>
      </c>
      <c r="AE639" s="81">
        <v>55.2</v>
      </c>
      <c r="AF639" s="83">
        <f t="shared" si="69"/>
        <v>55.2</v>
      </c>
      <c r="AG639" s="86">
        <v>219.32672159400005</v>
      </c>
      <c r="AH639" s="99">
        <v>57.191140000000004</v>
      </c>
    </row>
    <row r="640" spans="1:34" ht="11.25" customHeight="1">
      <c r="A640" s="1">
        <v>42641</v>
      </c>
      <c r="B640" s="100">
        <v>4201</v>
      </c>
      <c r="C640" s="78">
        <f t="shared" si="70"/>
        <v>131.75182066212133</v>
      </c>
      <c r="D640" s="78">
        <v>124</v>
      </c>
      <c r="E640" s="79" t="s">
        <v>180</v>
      </c>
      <c r="F640" s="80">
        <v>2403</v>
      </c>
      <c r="G640" s="81">
        <v>63.670402208352797</v>
      </c>
      <c r="H640" s="125">
        <f t="shared" si="66"/>
        <v>67</v>
      </c>
      <c r="I640" s="81">
        <v>67</v>
      </c>
      <c r="K640" s="82">
        <v>2380</v>
      </c>
      <c r="L640" s="83">
        <f t="shared" si="64"/>
        <v>63.670402208352797</v>
      </c>
      <c r="M640" s="83">
        <v>78</v>
      </c>
      <c r="O640" s="85">
        <f t="shared" si="65"/>
        <v>8.2884400000000014</v>
      </c>
      <c r="P640" s="86">
        <v>234.8</v>
      </c>
      <c r="Q640" s="86">
        <v>240</v>
      </c>
      <c r="R640" s="87" t="s">
        <v>254</v>
      </c>
      <c r="S640" s="110">
        <f t="shared" si="67"/>
        <v>2435.727605</v>
      </c>
      <c r="T640" s="88">
        <v>61.663990000000005</v>
      </c>
      <c r="U640" s="88">
        <v>73.715999999999994</v>
      </c>
      <c r="X640" s="90">
        <v>78.559845363745197</v>
      </c>
      <c r="Y640" s="91">
        <v>53.175105621647397</v>
      </c>
      <c r="Z640" s="91">
        <v>1.6869676728745252E-2</v>
      </c>
      <c r="AA640" s="92">
        <f t="shared" si="68"/>
        <v>131.75182066212133</v>
      </c>
      <c r="AC640" s="48">
        <v>42275</v>
      </c>
      <c r="AD640" s="78">
        <v>130.11246480654472</v>
      </c>
      <c r="AE640" s="81">
        <v>55.3324729529972</v>
      </c>
      <c r="AF640" s="83">
        <f t="shared" si="69"/>
        <v>55.3324729529972</v>
      </c>
      <c r="AG640" s="86">
        <v>215.68078439439998</v>
      </c>
      <c r="AH640" s="99">
        <v>57.079822921799995</v>
      </c>
    </row>
    <row r="641" spans="1:34" ht="11.25" customHeight="1">
      <c r="A641" s="1">
        <v>42642</v>
      </c>
      <c r="B641" s="100">
        <v>4201</v>
      </c>
      <c r="C641" s="78">
        <f t="shared" si="70"/>
        <v>127.15774881701077</v>
      </c>
      <c r="D641" s="78">
        <v>124</v>
      </c>
      <c r="E641" s="79" t="s">
        <v>180</v>
      </c>
      <c r="F641" s="80">
        <v>2403</v>
      </c>
      <c r="G641" s="81">
        <v>62.031376288203198</v>
      </c>
      <c r="H641" s="125">
        <f t="shared" si="66"/>
        <v>63</v>
      </c>
      <c r="I641" s="81">
        <v>63</v>
      </c>
      <c r="J641" s="94" t="s">
        <v>201</v>
      </c>
      <c r="K641" s="82">
        <v>2380</v>
      </c>
      <c r="L641" s="83">
        <f t="shared" si="64"/>
        <v>62.031376288203198</v>
      </c>
      <c r="M641" s="83">
        <v>78</v>
      </c>
      <c r="O641" s="85">
        <f t="shared" si="65"/>
        <v>8.2955000000000005</v>
      </c>
      <c r="P641" s="86">
        <v>235</v>
      </c>
      <c r="Q641" s="86">
        <v>240</v>
      </c>
      <c r="R641" s="87" t="s">
        <v>254</v>
      </c>
      <c r="S641" s="110">
        <f t="shared" si="67"/>
        <v>2393.2295550000003</v>
      </c>
      <c r="T641" s="88">
        <v>60.588090000000008</v>
      </c>
      <c r="U641" s="88">
        <v>73.715999999999994</v>
      </c>
      <c r="X641" s="90">
        <v>73.952221089355106</v>
      </c>
      <c r="Y641" s="91">
        <v>51.558024696641397</v>
      </c>
      <c r="Z641" s="91">
        <v>1.6475030310142609</v>
      </c>
      <c r="AA641" s="92">
        <f t="shared" si="68"/>
        <v>127.15774881701077</v>
      </c>
      <c r="AC641" s="48">
        <v>42276</v>
      </c>
      <c r="AD641" s="78">
        <v>129.12778794905299</v>
      </c>
      <c r="AE641" s="81">
        <v>55.375649191302998</v>
      </c>
      <c r="AF641" s="83">
        <f t="shared" si="69"/>
        <v>55.375649191302998</v>
      </c>
      <c r="AG641" s="86">
        <v>212.84813248330002</v>
      </c>
      <c r="AH641" s="99">
        <v>55.125539999999987</v>
      </c>
    </row>
    <row r="642" spans="1:34" ht="11.25" customHeight="1">
      <c r="A642" s="1">
        <v>42643</v>
      </c>
      <c r="B642" s="100">
        <v>4201</v>
      </c>
      <c r="C642" s="78">
        <f t="shared" si="70"/>
        <v>134.33230770765888</v>
      </c>
      <c r="D642" s="78">
        <v>124</v>
      </c>
      <c r="E642" s="79" t="s">
        <v>181</v>
      </c>
      <c r="F642" s="80">
        <v>2403</v>
      </c>
      <c r="G642" s="81">
        <v>63.005846434862903</v>
      </c>
      <c r="H642" s="125">
        <f t="shared" si="66"/>
        <v>63</v>
      </c>
      <c r="I642" s="81">
        <v>63</v>
      </c>
      <c r="J642" s="94" t="s">
        <v>201</v>
      </c>
      <c r="K642" s="82">
        <v>2380</v>
      </c>
      <c r="L642" s="83">
        <f t="shared" si="64"/>
        <v>63.005846434862903</v>
      </c>
      <c r="M642" s="83">
        <v>78</v>
      </c>
      <c r="O642" s="85">
        <f t="shared" si="65"/>
        <v>8.4861199999999997</v>
      </c>
      <c r="P642" s="86">
        <v>240.4</v>
      </c>
      <c r="Q642" s="86">
        <v>240</v>
      </c>
      <c r="R642" s="87" t="s">
        <v>254</v>
      </c>
      <c r="S642" s="110">
        <f t="shared" si="67"/>
        <v>2432.0485749999998</v>
      </c>
      <c r="T642" s="88">
        <v>61.570849999999993</v>
      </c>
      <c r="U642" s="88">
        <v>73.715999999999994</v>
      </c>
      <c r="X642" s="90">
        <v>79.776628618189207</v>
      </c>
      <c r="Y642" s="91">
        <v>51.864447934297502</v>
      </c>
      <c r="Z642" s="91">
        <v>2.6912311551721846</v>
      </c>
      <c r="AA642" s="92">
        <f t="shared" si="68"/>
        <v>134.33230770765888</v>
      </c>
      <c r="AC642" s="48">
        <v>42277</v>
      </c>
      <c r="AD642" s="78">
        <v>120.07355124964614</v>
      </c>
      <c r="AE642" s="81">
        <v>55.605414550669302</v>
      </c>
      <c r="AF642" s="83">
        <f t="shared" si="69"/>
        <v>55.605414550669302</v>
      </c>
      <c r="AG642" s="86">
        <v>218.71334486180004</v>
      </c>
      <c r="AH642" s="99">
        <v>54.772620000000025</v>
      </c>
    </row>
    <row r="643" spans="1:34" ht="11.25" customHeight="1">
      <c r="A643" s="1">
        <v>42644</v>
      </c>
      <c r="B643" s="100">
        <v>4159</v>
      </c>
      <c r="C643" s="78">
        <f t="shared" si="70"/>
        <v>134.53976384983582</v>
      </c>
      <c r="D643" s="78">
        <v>131</v>
      </c>
      <c r="E643" s="79" t="s">
        <v>182</v>
      </c>
      <c r="F643" s="80">
        <v>2419</v>
      </c>
      <c r="G643" s="81">
        <v>64.827710387552202</v>
      </c>
      <c r="H643" s="125">
        <f t="shared" si="66"/>
        <v>63</v>
      </c>
      <c r="I643" s="81">
        <v>63</v>
      </c>
      <c r="J643" s="94" t="s">
        <v>201</v>
      </c>
      <c r="K643" s="82">
        <v>2402</v>
      </c>
      <c r="L643" s="83">
        <f t="shared" si="64"/>
        <v>64.827710387552202</v>
      </c>
      <c r="M643" s="83">
        <v>78</v>
      </c>
      <c r="O643" s="85">
        <f t="shared" si="65"/>
        <v>8.6732099999999992</v>
      </c>
      <c r="P643" s="86">
        <v>245.7</v>
      </c>
      <c r="Q643" s="86">
        <v>240</v>
      </c>
      <c r="R643" s="87" t="s">
        <v>254</v>
      </c>
      <c r="S643" s="110">
        <f t="shared" si="67"/>
        <v>2457.8728849999998</v>
      </c>
      <c r="T643" s="88">
        <v>62.224629999999998</v>
      </c>
      <c r="U643" s="88">
        <v>73.769000000000005</v>
      </c>
      <c r="X643" s="90">
        <v>78.399176250535803</v>
      </c>
      <c r="Y643" s="91">
        <v>52.485910862442502</v>
      </c>
      <c r="Z643" s="91">
        <v>3.6546767368575201</v>
      </c>
      <c r="AA643" s="92">
        <f t="shared" si="68"/>
        <v>134.53976384983582</v>
      </c>
      <c r="AC643" s="48">
        <v>42278</v>
      </c>
      <c r="AD643" s="78">
        <v>118.21823576136173</v>
      </c>
      <c r="AE643" s="81">
        <v>55.574948019545701</v>
      </c>
      <c r="AF643" s="83">
        <f t="shared" si="69"/>
        <v>55.574948019545701</v>
      </c>
      <c r="AG643" s="86">
        <v>220.43335922770004</v>
      </c>
      <c r="AH643" s="99">
        <v>55.42277</v>
      </c>
    </row>
    <row r="644" spans="1:34" ht="11.25" customHeight="1">
      <c r="A644" s="1">
        <v>42645</v>
      </c>
      <c r="B644" s="100">
        <v>4159</v>
      </c>
      <c r="C644" s="78">
        <f t="shared" si="70"/>
        <v>119.64769746861916</v>
      </c>
      <c r="D644" s="78">
        <v>131</v>
      </c>
      <c r="E644" s="79" t="s">
        <v>182</v>
      </c>
      <c r="F644" s="80">
        <v>2419</v>
      </c>
      <c r="G644" s="81">
        <v>62.886678887784498</v>
      </c>
      <c r="H644" s="125">
        <f t="shared" si="66"/>
        <v>63</v>
      </c>
      <c r="I644" s="81">
        <v>63</v>
      </c>
      <c r="J644" s="94" t="s">
        <v>201</v>
      </c>
      <c r="K644" s="82">
        <v>2402</v>
      </c>
      <c r="L644" s="83">
        <f t="shared" ref="L644:L707" si="71">G644</f>
        <v>62.886678887784498</v>
      </c>
      <c r="M644" s="83">
        <v>78</v>
      </c>
      <c r="O644" s="85">
        <f t="shared" ref="O644:O707" si="72">P644*$R$1/1000</f>
        <v>8.7649899999999992</v>
      </c>
      <c r="P644" s="86">
        <v>248.3</v>
      </c>
      <c r="Q644" s="86">
        <v>252</v>
      </c>
      <c r="S644" s="110">
        <f t="shared" si="67"/>
        <v>2457.6433900000002</v>
      </c>
      <c r="T644" s="88">
        <v>62.218820000000001</v>
      </c>
      <c r="U644" s="88">
        <v>73.769000000000005</v>
      </c>
      <c r="X644" s="90">
        <v>77.072402509127897</v>
      </c>
      <c r="Y644" s="91">
        <v>38.487400551415597</v>
      </c>
      <c r="Z644" s="91">
        <v>4.0878944080756732</v>
      </c>
      <c r="AA644" s="92">
        <f t="shared" si="68"/>
        <v>119.64769746861916</v>
      </c>
      <c r="AC644" s="48">
        <v>42279</v>
      </c>
      <c r="AD644" s="78">
        <v>138.82352301712899</v>
      </c>
      <c r="AE644" s="81">
        <v>54.174726745352302</v>
      </c>
      <c r="AF644" s="83">
        <f t="shared" si="69"/>
        <v>54.174726745352302</v>
      </c>
      <c r="AG644" s="86">
        <v>220.24231146740004</v>
      </c>
      <c r="AH644" s="99">
        <v>56.518410000000003</v>
      </c>
    </row>
    <row r="645" spans="1:34" ht="11.25" customHeight="1">
      <c r="A645" s="1">
        <v>42646</v>
      </c>
      <c r="B645" s="100">
        <v>4159</v>
      </c>
      <c r="C645" s="78">
        <f t="shared" si="70"/>
        <v>132.78626337312932</v>
      </c>
      <c r="D645" s="78">
        <v>131</v>
      </c>
      <c r="E645" s="79" t="s">
        <v>182</v>
      </c>
      <c r="F645" s="80">
        <v>2419</v>
      </c>
      <c r="G645" s="81">
        <v>62.681836366236297</v>
      </c>
      <c r="H645" s="125">
        <f t="shared" ref="H645:H708" si="73">IF(I645&lt;M645, I645, M645)</f>
        <v>63</v>
      </c>
      <c r="I645" s="81">
        <v>63</v>
      </c>
      <c r="J645" s="94" t="s">
        <v>201</v>
      </c>
      <c r="K645" s="82">
        <v>2402</v>
      </c>
      <c r="L645" s="83">
        <f t="shared" si="71"/>
        <v>62.681836366236297</v>
      </c>
      <c r="M645" s="83">
        <v>78</v>
      </c>
      <c r="O645" s="85">
        <f t="shared" si="72"/>
        <v>8.8249999999999993</v>
      </c>
      <c r="P645" s="86">
        <v>250</v>
      </c>
      <c r="Q645" s="86">
        <v>252</v>
      </c>
      <c r="S645" s="110">
        <f t="shared" ref="S645:S708" si="74">T645*$V$1</f>
        <v>2459.8158899999999</v>
      </c>
      <c r="T645" s="88">
        <v>62.273820000000001</v>
      </c>
      <c r="U645" s="88">
        <v>73.769000000000005</v>
      </c>
      <c r="V645" s="111" t="s">
        <v>228</v>
      </c>
      <c r="X645" s="90">
        <v>76.693210639637499</v>
      </c>
      <c r="Y645" s="91">
        <v>46.4345259178954</v>
      </c>
      <c r="Z645" s="91">
        <v>9.6585268155964119</v>
      </c>
      <c r="AA645" s="92">
        <f t="shared" ref="AA645:AA708" si="75">SUM(X645:Z645)</f>
        <v>132.78626337312932</v>
      </c>
      <c r="AC645" s="48">
        <v>42280</v>
      </c>
      <c r="AD645" s="78">
        <v>136.00413401460204</v>
      </c>
      <c r="AE645" s="81">
        <v>54.2890016248137</v>
      </c>
      <c r="AF645" s="83">
        <f t="shared" si="69"/>
        <v>54.2890016248137</v>
      </c>
      <c r="AG645" s="86">
        <v>221.62668670259998</v>
      </c>
      <c r="AH645" s="99">
        <v>57.149470000000001</v>
      </c>
    </row>
    <row r="646" spans="1:34" ht="11.25" customHeight="1">
      <c r="A646" s="1">
        <v>42647</v>
      </c>
      <c r="B646" s="100">
        <v>4159</v>
      </c>
      <c r="C646" s="78">
        <f t="shared" si="70"/>
        <v>122.53409546760345</v>
      </c>
      <c r="D646" s="78">
        <v>124</v>
      </c>
      <c r="E646" s="79" t="s">
        <v>183</v>
      </c>
      <c r="F646" s="80">
        <v>2419</v>
      </c>
      <c r="G646" s="81">
        <v>62.486646352634502</v>
      </c>
      <c r="H646" s="125">
        <f t="shared" si="73"/>
        <v>63</v>
      </c>
      <c r="I646" s="81">
        <v>63</v>
      </c>
      <c r="J646" s="94" t="s">
        <v>201</v>
      </c>
      <c r="K646" s="82">
        <v>2402</v>
      </c>
      <c r="L646" s="83">
        <f t="shared" si="71"/>
        <v>62.486646352634502</v>
      </c>
      <c r="M646" s="83">
        <v>78</v>
      </c>
      <c r="O646" s="85">
        <f t="shared" si="72"/>
        <v>8.3025599999999997</v>
      </c>
      <c r="P646" s="86">
        <v>235.2</v>
      </c>
      <c r="Q646" s="86">
        <v>242</v>
      </c>
      <c r="R646" s="87" t="s">
        <v>158</v>
      </c>
      <c r="S646" s="110">
        <f t="shared" si="74"/>
        <v>2489.686185</v>
      </c>
      <c r="T646" s="88">
        <v>63.030029999999996</v>
      </c>
      <c r="U646" s="88">
        <v>73.769000000000005</v>
      </c>
      <c r="V646" s="111" t="s">
        <v>228</v>
      </c>
      <c r="X646" s="90">
        <v>73.489953645971994</v>
      </c>
      <c r="Y646" s="91">
        <v>39.816189374474</v>
      </c>
      <c r="Z646" s="91">
        <v>9.227952447157449</v>
      </c>
      <c r="AA646" s="92">
        <f t="shared" si="75"/>
        <v>122.53409546760345</v>
      </c>
      <c r="AC646" s="48">
        <v>42281</v>
      </c>
      <c r="AD646" s="78">
        <v>127.29157231227603</v>
      </c>
      <c r="AE646" s="81">
        <v>50.6596624229322</v>
      </c>
      <c r="AF646" s="83">
        <f t="shared" ref="AF646:AF709" si="76">AE646</f>
        <v>50.6596624229322</v>
      </c>
      <c r="AG646" s="86">
        <v>223.09745677319992</v>
      </c>
      <c r="AH646" s="99">
        <v>57.925280000000001</v>
      </c>
    </row>
    <row r="647" spans="1:34" ht="11.25" customHeight="1">
      <c r="A647" s="1">
        <v>42648</v>
      </c>
      <c r="B647" s="100">
        <v>4159</v>
      </c>
      <c r="C647" s="78">
        <f t="shared" si="70"/>
        <v>132.44682700405585</v>
      </c>
      <c r="D647" s="78">
        <v>130</v>
      </c>
      <c r="E647" s="79"/>
      <c r="F647" s="80">
        <v>2419</v>
      </c>
      <c r="G647" s="81">
        <v>61.916136257669301</v>
      </c>
      <c r="H647" s="125">
        <f t="shared" si="73"/>
        <v>67</v>
      </c>
      <c r="I647" s="81">
        <v>67</v>
      </c>
      <c r="K647" s="82">
        <v>2402</v>
      </c>
      <c r="L647" s="83">
        <f t="shared" si="71"/>
        <v>61.916136257669301</v>
      </c>
      <c r="M647" s="83">
        <v>71</v>
      </c>
      <c r="N647" s="84" t="s">
        <v>215</v>
      </c>
      <c r="O647" s="85">
        <f t="shared" si="72"/>
        <v>8.2072500000000002</v>
      </c>
      <c r="P647" s="86">
        <v>232.5</v>
      </c>
      <c r="Q647" s="86">
        <v>242</v>
      </c>
      <c r="R647" s="87" t="s">
        <v>158</v>
      </c>
      <c r="S647" s="110">
        <f t="shared" si="74"/>
        <v>2502.702225</v>
      </c>
      <c r="T647" s="88">
        <v>63.359549999999999</v>
      </c>
      <c r="U647" s="88">
        <v>73.769000000000005</v>
      </c>
      <c r="V647" s="111" t="s">
        <v>228</v>
      </c>
      <c r="X647" s="90">
        <v>78.714385384772001</v>
      </c>
      <c r="Y647" s="91">
        <v>51.349537881253703</v>
      </c>
      <c r="Z647" s="91">
        <v>2.3829037380301377</v>
      </c>
      <c r="AA647" s="92">
        <f t="shared" si="75"/>
        <v>132.44682700405585</v>
      </c>
      <c r="AC647" s="48">
        <v>42282</v>
      </c>
      <c r="AD647" s="78">
        <v>130.05547317244316</v>
      </c>
      <c r="AE647" s="81">
        <v>50.172337894416103</v>
      </c>
      <c r="AF647" s="83">
        <f t="shared" si="76"/>
        <v>50.172337894416103</v>
      </c>
      <c r="AG647" s="86">
        <v>223.82014093070001</v>
      </c>
      <c r="AH647" s="99">
        <v>57.395470000000003</v>
      </c>
    </row>
    <row r="648" spans="1:34" ht="11.25" customHeight="1">
      <c r="A648" s="1">
        <v>42649</v>
      </c>
      <c r="B648" s="100">
        <v>4159</v>
      </c>
      <c r="C648" s="78">
        <f t="shared" si="70"/>
        <v>133.7957766795306</v>
      </c>
      <c r="D648" s="78">
        <v>130</v>
      </c>
      <c r="E648" s="79"/>
      <c r="F648" s="80">
        <v>2419</v>
      </c>
      <c r="G648" s="81">
        <v>61.931040961543701</v>
      </c>
      <c r="H648" s="125">
        <f t="shared" si="73"/>
        <v>67</v>
      </c>
      <c r="I648" s="81">
        <v>67</v>
      </c>
      <c r="K648" s="82">
        <v>2402</v>
      </c>
      <c r="L648" s="83">
        <f t="shared" si="71"/>
        <v>61.931040961543701</v>
      </c>
      <c r="M648" s="83">
        <v>71</v>
      </c>
      <c r="N648" s="84" t="s">
        <v>215</v>
      </c>
      <c r="O648" s="85">
        <f t="shared" si="72"/>
        <v>8.2990299999999984</v>
      </c>
      <c r="P648" s="86">
        <v>235.1</v>
      </c>
      <c r="Q648" s="86">
        <v>242</v>
      </c>
      <c r="R648" s="87" t="s">
        <v>158</v>
      </c>
      <c r="S648" s="110">
        <f t="shared" si="74"/>
        <v>2486.6115049999999</v>
      </c>
      <c r="T648" s="88">
        <v>62.952190000000002</v>
      </c>
      <c r="U648" s="88">
        <v>73.769000000000005</v>
      </c>
      <c r="V648" s="111" t="s">
        <v>228</v>
      </c>
      <c r="X648" s="90">
        <v>80.530128165148795</v>
      </c>
      <c r="Y648" s="91">
        <v>53.225221987520598</v>
      </c>
      <c r="Z648" s="91">
        <v>4.0426526861201899E-2</v>
      </c>
      <c r="AA648" s="92">
        <f t="shared" si="75"/>
        <v>133.7957766795306</v>
      </c>
      <c r="AC648" s="48">
        <v>42283</v>
      </c>
      <c r="AD648" s="78">
        <v>134.29039678194766</v>
      </c>
      <c r="AE648" s="81">
        <v>50.498260861878002</v>
      </c>
      <c r="AF648" s="83">
        <f t="shared" si="76"/>
        <v>50.498260861878002</v>
      </c>
      <c r="AG648" s="86">
        <v>226.98254513429998</v>
      </c>
      <c r="AH648" s="99">
        <v>56.17257</v>
      </c>
    </row>
    <row r="649" spans="1:34" ht="11.25" customHeight="1">
      <c r="A649" s="1">
        <v>42650</v>
      </c>
      <c r="B649" s="100">
        <v>4159</v>
      </c>
      <c r="C649" s="78">
        <f t="shared" si="70"/>
        <v>128.78226206651493</v>
      </c>
      <c r="D649" s="78">
        <v>130</v>
      </c>
      <c r="E649" s="79"/>
      <c r="F649" s="80">
        <v>2419</v>
      </c>
      <c r="G649" s="81">
        <v>63.663828243034601</v>
      </c>
      <c r="H649" s="125">
        <f t="shared" si="73"/>
        <v>67</v>
      </c>
      <c r="I649" s="81">
        <v>67</v>
      </c>
      <c r="K649" s="82">
        <v>2402</v>
      </c>
      <c r="L649" s="83">
        <f t="shared" si="71"/>
        <v>63.663828243034601</v>
      </c>
      <c r="M649" s="83">
        <v>71</v>
      </c>
      <c r="N649" s="84" t="s">
        <v>215</v>
      </c>
      <c r="O649" s="85">
        <f t="shared" si="72"/>
        <v>8.5002399999999998</v>
      </c>
      <c r="P649" s="86">
        <v>240.8</v>
      </c>
      <c r="Q649" s="86">
        <v>242</v>
      </c>
      <c r="R649" s="87" t="s">
        <v>158</v>
      </c>
      <c r="S649" s="110">
        <f t="shared" si="74"/>
        <v>2467.5409049999998</v>
      </c>
      <c r="T649" s="88">
        <v>62.469389999999997</v>
      </c>
      <c r="U649" s="88">
        <v>73.769000000000005</v>
      </c>
      <c r="V649" s="111" t="s">
        <v>228</v>
      </c>
      <c r="X649" s="90">
        <v>78.321364459157195</v>
      </c>
      <c r="Y649" s="91">
        <v>50.417796452941197</v>
      </c>
      <c r="Z649" s="91">
        <v>4.3101154416541984E-2</v>
      </c>
      <c r="AA649" s="92">
        <f t="shared" si="75"/>
        <v>128.78226206651493</v>
      </c>
      <c r="AC649" s="48">
        <v>42284</v>
      </c>
      <c r="AD649" s="78">
        <v>126.40603449740085</v>
      </c>
      <c r="AE649" s="81">
        <v>53.723957080093399</v>
      </c>
      <c r="AF649" s="83">
        <f t="shared" si="76"/>
        <v>53.723957080093399</v>
      </c>
      <c r="AG649" s="86">
        <v>226.46191404020001</v>
      </c>
      <c r="AH649" s="99">
        <v>56.647910000000003</v>
      </c>
    </row>
    <row r="650" spans="1:34" ht="11.25" customHeight="1">
      <c r="A650" s="1">
        <v>42651</v>
      </c>
      <c r="B650" s="100">
        <v>4159</v>
      </c>
      <c r="C650" s="78">
        <f t="shared" si="70"/>
        <v>127.56081147543971</v>
      </c>
      <c r="D650" s="78">
        <v>130</v>
      </c>
      <c r="E650" s="79"/>
      <c r="F650" s="80">
        <v>2419</v>
      </c>
      <c r="G650" s="81">
        <v>60.720571932902999</v>
      </c>
      <c r="H650" s="125">
        <f t="shared" si="73"/>
        <v>67</v>
      </c>
      <c r="I650" s="81">
        <v>67</v>
      </c>
      <c r="K650" s="82">
        <v>2402</v>
      </c>
      <c r="L650" s="83">
        <f t="shared" si="71"/>
        <v>60.720571932902999</v>
      </c>
      <c r="M650" s="83">
        <v>78</v>
      </c>
      <c r="O650" s="85">
        <f t="shared" si="72"/>
        <v>8.750869999999999</v>
      </c>
      <c r="P650" s="86">
        <v>247.9</v>
      </c>
      <c r="Q650" s="86">
        <v>252</v>
      </c>
      <c r="S650" s="110">
        <f t="shared" si="74"/>
        <v>2471.3471250000002</v>
      </c>
      <c r="T650" s="88">
        <v>62.565750000000001</v>
      </c>
      <c r="U650" s="88">
        <v>73.769000000000005</v>
      </c>
      <c r="V650" s="111" t="s">
        <v>228</v>
      </c>
      <c r="X650" s="90">
        <v>77.657941177123703</v>
      </c>
      <c r="Y650" s="91">
        <v>49.8619751653086</v>
      </c>
      <c r="Z650" s="91">
        <v>4.089513300739394E-2</v>
      </c>
      <c r="AA650" s="92">
        <f t="shared" si="75"/>
        <v>127.56081147543971</v>
      </c>
      <c r="AC650" s="48">
        <v>42285</v>
      </c>
      <c r="AD650" s="78">
        <v>129.97151612497612</v>
      </c>
      <c r="AE650" s="81">
        <v>54.065970965008603</v>
      </c>
      <c r="AF650" s="83">
        <f t="shared" si="76"/>
        <v>54.065970965008603</v>
      </c>
      <c r="AG650" s="86">
        <v>223.30486348599999</v>
      </c>
      <c r="AH650" s="99">
        <v>57.262610000000002</v>
      </c>
    </row>
    <row r="651" spans="1:34" ht="11.25" customHeight="1">
      <c r="A651" s="1">
        <v>42652</v>
      </c>
      <c r="B651" s="100">
        <v>4159</v>
      </c>
      <c r="C651" s="78">
        <f t="shared" ref="C651:C715" si="77">$AA651</f>
        <v>127.61042455745282</v>
      </c>
      <c r="D651" s="78">
        <v>130</v>
      </c>
      <c r="E651" s="79"/>
      <c r="F651" s="80">
        <v>2419</v>
      </c>
      <c r="G651" s="81">
        <v>61.833717187465197</v>
      </c>
      <c r="H651" s="125">
        <f t="shared" si="73"/>
        <v>67</v>
      </c>
      <c r="I651" s="81">
        <v>67</v>
      </c>
      <c r="K651" s="82">
        <v>2402</v>
      </c>
      <c r="L651" s="83">
        <f t="shared" si="71"/>
        <v>61.833717187465197</v>
      </c>
      <c r="M651" s="83">
        <v>78</v>
      </c>
      <c r="O651" s="85">
        <f t="shared" si="72"/>
        <v>8.5602499999999999</v>
      </c>
      <c r="P651" s="86">
        <v>242.5</v>
      </c>
      <c r="Q651" s="86">
        <v>252</v>
      </c>
      <c r="S651" s="110">
        <f t="shared" si="74"/>
        <v>2500.3543449999997</v>
      </c>
      <c r="T651" s="88">
        <v>63.300109999999997</v>
      </c>
      <c r="U651" s="88">
        <v>73.769000000000005</v>
      </c>
      <c r="X651" s="90">
        <v>76.560101089098694</v>
      </c>
      <c r="Y651" s="91">
        <v>51.007476196377297</v>
      </c>
      <c r="Z651" s="91">
        <v>4.284727197682188E-2</v>
      </c>
      <c r="AA651" s="92">
        <f t="shared" si="75"/>
        <v>127.61042455745282</v>
      </c>
      <c r="AC651" s="48">
        <v>42286</v>
      </c>
      <c r="AD651" s="78">
        <v>140.92848702925221</v>
      </c>
      <c r="AE651" s="81">
        <v>54.549798245684599</v>
      </c>
      <c r="AF651" s="83">
        <f t="shared" si="76"/>
        <v>54.549798245684599</v>
      </c>
      <c r="AG651" s="86">
        <v>226.2271872053</v>
      </c>
      <c r="AH651" s="99">
        <v>56.75712</v>
      </c>
    </row>
    <row r="652" spans="1:34" ht="11.25" customHeight="1">
      <c r="A652" s="1">
        <v>42653</v>
      </c>
      <c r="B652" s="100">
        <v>4159</v>
      </c>
      <c r="C652" s="78">
        <f t="shared" si="77"/>
        <v>123.63272923143238</v>
      </c>
      <c r="D652" s="78">
        <v>130</v>
      </c>
      <c r="E652" s="79"/>
      <c r="F652" s="80">
        <v>2419</v>
      </c>
      <c r="G652" s="81">
        <v>59.802485318642802</v>
      </c>
      <c r="H652" s="125">
        <f t="shared" si="73"/>
        <v>67</v>
      </c>
      <c r="I652" s="81">
        <v>67</v>
      </c>
      <c r="K652" s="82">
        <v>2402</v>
      </c>
      <c r="L652" s="83">
        <f t="shared" si="71"/>
        <v>59.802485318642802</v>
      </c>
      <c r="M652" s="83">
        <v>78</v>
      </c>
      <c r="O652" s="85">
        <f t="shared" si="72"/>
        <v>8.6343799999999984</v>
      </c>
      <c r="P652" s="86">
        <v>244.6</v>
      </c>
      <c r="Q652" s="86">
        <v>252</v>
      </c>
      <c r="S652" s="110">
        <f t="shared" si="74"/>
        <v>2535.3414700000003</v>
      </c>
      <c r="T652" s="88">
        <v>64.185860000000005</v>
      </c>
      <c r="U652" s="88">
        <v>73.769000000000005</v>
      </c>
      <c r="X652" s="90">
        <v>74.354134697918695</v>
      </c>
      <c r="Y652" s="91">
        <v>49.240587069776701</v>
      </c>
      <c r="Z652" s="91">
        <v>3.8007463736969969E-2</v>
      </c>
      <c r="AA652" s="92">
        <f t="shared" si="75"/>
        <v>123.63272923143238</v>
      </c>
      <c r="AC652" s="48">
        <v>42287</v>
      </c>
      <c r="AD652" s="78">
        <v>142.47046376873712</v>
      </c>
      <c r="AE652" s="81">
        <v>54.351979731101999</v>
      </c>
      <c r="AF652" s="83">
        <f t="shared" si="76"/>
        <v>54.351979731101999</v>
      </c>
      <c r="AG652" s="86">
        <v>227.52375312900008</v>
      </c>
      <c r="AH652" s="99">
        <v>55.40831</v>
      </c>
    </row>
    <row r="653" spans="1:34" ht="11.25" customHeight="1">
      <c r="A653" s="1">
        <v>42654</v>
      </c>
      <c r="B653" s="100">
        <v>4159</v>
      </c>
      <c r="C653" s="78">
        <f t="shared" si="77"/>
        <v>125.28363273356192</v>
      </c>
      <c r="D653" s="78">
        <v>130</v>
      </c>
      <c r="E653" s="79"/>
      <c r="F653" s="80">
        <v>2419</v>
      </c>
      <c r="G653" s="81">
        <v>60.4506830611342</v>
      </c>
      <c r="H653" s="125">
        <f t="shared" si="73"/>
        <v>65</v>
      </c>
      <c r="I653" s="81">
        <v>65</v>
      </c>
      <c r="J653" s="94" t="s">
        <v>202</v>
      </c>
      <c r="K653" s="82">
        <v>2402</v>
      </c>
      <c r="L653" s="83">
        <f t="shared" si="71"/>
        <v>60.4506830611342</v>
      </c>
      <c r="M653" s="83">
        <v>78</v>
      </c>
      <c r="O653" s="85">
        <f t="shared" si="72"/>
        <v>8.3308</v>
      </c>
      <c r="P653" s="86">
        <v>236</v>
      </c>
      <c r="Q653" s="86">
        <v>252</v>
      </c>
      <c r="S653" s="110">
        <f t="shared" si="74"/>
        <v>2558.3344200000001</v>
      </c>
      <c r="T653" s="88">
        <v>64.767960000000002</v>
      </c>
      <c r="U653" s="88">
        <v>73.769000000000005</v>
      </c>
      <c r="X653" s="90">
        <v>77.897897145827102</v>
      </c>
      <c r="Y653" s="91">
        <v>47.339937962629399</v>
      </c>
      <c r="Z653" s="91">
        <v>4.579762510542601E-2</v>
      </c>
      <c r="AA653" s="92">
        <f t="shared" si="75"/>
        <v>125.28363273356192</v>
      </c>
      <c r="AC653" s="48">
        <v>42288</v>
      </c>
      <c r="AD653" s="78">
        <v>140.60953631355412</v>
      </c>
      <c r="AE653" s="81">
        <v>54.651407585344202</v>
      </c>
      <c r="AF653" s="83">
        <f t="shared" si="76"/>
        <v>54.651407585344202</v>
      </c>
      <c r="AG653" s="86">
        <v>225.92124067880002</v>
      </c>
      <c r="AH653" s="99">
        <v>56.73527</v>
      </c>
    </row>
    <row r="654" spans="1:34" ht="11.25" customHeight="1">
      <c r="A654" s="1">
        <v>42655</v>
      </c>
      <c r="B654" s="100">
        <v>4159</v>
      </c>
      <c r="C654" s="78">
        <f t="shared" si="77"/>
        <v>128.7089909148612</v>
      </c>
      <c r="D654" s="78">
        <v>130</v>
      </c>
      <c r="E654" s="79"/>
      <c r="F654" s="80">
        <v>2419</v>
      </c>
      <c r="G654" s="81">
        <v>61.009523523495197</v>
      </c>
      <c r="H654" s="125">
        <f t="shared" si="73"/>
        <v>62</v>
      </c>
      <c r="I654" s="81">
        <v>62</v>
      </c>
      <c r="J654" s="94" t="s">
        <v>203</v>
      </c>
      <c r="K654" s="82">
        <v>2402</v>
      </c>
      <c r="L654" s="83">
        <f t="shared" si="71"/>
        <v>61.009523523495197</v>
      </c>
      <c r="M654" s="83">
        <v>78</v>
      </c>
      <c r="O654" s="85">
        <f t="shared" si="72"/>
        <v>8.6202599999999983</v>
      </c>
      <c r="P654" s="86">
        <v>244.2</v>
      </c>
      <c r="Q654" s="86">
        <v>252</v>
      </c>
      <c r="S654" s="110">
        <f t="shared" si="74"/>
        <v>2569.4548550000004</v>
      </c>
      <c r="T654" s="88">
        <v>65.049490000000006</v>
      </c>
      <c r="U654" s="88">
        <v>73.769000000000005</v>
      </c>
      <c r="X654" s="90">
        <v>78.832153625520803</v>
      </c>
      <c r="Y654" s="91">
        <v>49.859491673432501</v>
      </c>
      <c r="Z654" s="91">
        <v>1.7345615907904281E-2</v>
      </c>
      <c r="AA654" s="92">
        <f t="shared" si="75"/>
        <v>128.7089909148612</v>
      </c>
      <c r="AC654" s="48">
        <v>42289</v>
      </c>
      <c r="AD654" s="78">
        <v>140.46202356852666</v>
      </c>
      <c r="AE654" s="81">
        <v>53.498841391033601</v>
      </c>
      <c r="AF654" s="83">
        <f t="shared" si="76"/>
        <v>53.498841391033601</v>
      </c>
      <c r="AG654" s="86">
        <v>224.68406677969998</v>
      </c>
      <c r="AH654" s="99">
        <v>56.589010000000002</v>
      </c>
    </row>
    <row r="655" spans="1:34" ht="11.25" customHeight="1">
      <c r="A655" s="1">
        <v>42656</v>
      </c>
      <c r="B655" s="100">
        <v>4159</v>
      </c>
      <c r="C655" s="78">
        <f t="shared" si="77"/>
        <v>130.39357694931235</v>
      </c>
      <c r="D655" s="78">
        <v>130</v>
      </c>
      <c r="E655" s="79"/>
      <c r="F655" s="80">
        <v>2419</v>
      </c>
      <c r="G655" s="81">
        <v>65.042123479337704</v>
      </c>
      <c r="H655" s="125">
        <f t="shared" si="73"/>
        <v>62</v>
      </c>
      <c r="I655" s="81">
        <v>62</v>
      </c>
      <c r="J655" s="94" t="s">
        <v>203</v>
      </c>
      <c r="K655" s="82">
        <v>2402</v>
      </c>
      <c r="L655" s="83">
        <f t="shared" si="71"/>
        <v>65.042123479337704</v>
      </c>
      <c r="M655" s="83">
        <v>78</v>
      </c>
      <c r="O655" s="85">
        <f t="shared" si="72"/>
        <v>8.7085099999999986</v>
      </c>
      <c r="P655" s="86">
        <v>246.7</v>
      </c>
      <c r="Q655" s="86">
        <v>252</v>
      </c>
      <c r="S655" s="110">
        <f t="shared" si="74"/>
        <v>2564.9597549999999</v>
      </c>
      <c r="T655" s="88">
        <v>64.935689999999994</v>
      </c>
      <c r="U655" s="88">
        <v>73.769000000000005</v>
      </c>
      <c r="X655" s="90">
        <v>79.605280431736702</v>
      </c>
      <c r="Y655" s="91">
        <v>50.761057466954</v>
      </c>
      <c r="Z655" s="91">
        <v>2.723905062166606E-2</v>
      </c>
      <c r="AA655" s="92">
        <f t="shared" si="75"/>
        <v>130.39357694931235</v>
      </c>
      <c r="AC655" s="48">
        <v>42290</v>
      </c>
      <c r="AD655" s="78">
        <v>140.73460797500863</v>
      </c>
      <c r="AE655" s="81">
        <v>54.469541306483897</v>
      </c>
      <c r="AF655" s="83">
        <f t="shared" si="76"/>
        <v>54.469541306483897</v>
      </c>
      <c r="AG655" s="86">
        <v>221.55768369800006</v>
      </c>
      <c r="AH655" s="99">
        <v>55.131979999999999</v>
      </c>
    </row>
    <row r="656" spans="1:34" ht="11.25" customHeight="1">
      <c r="A656" s="1">
        <v>42657</v>
      </c>
      <c r="B656" s="100">
        <v>4159</v>
      </c>
      <c r="C656" s="78">
        <f t="shared" si="77"/>
        <v>128.06040431113831</v>
      </c>
      <c r="D656" s="78">
        <v>130</v>
      </c>
      <c r="E656" s="79"/>
      <c r="F656" s="80">
        <v>2419</v>
      </c>
      <c r="G656" s="81">
        <v>61.157396205822799</v>
      </c>
      <c r="H656" s="125">
        <f t="shared" si="73"/>
        <v>62</v>
      </c>
      <c r="I656" s="81">
        <v>62</v>
      </c>
      <c r="J656" s="94" t="s">
        <v>203</v>
      </c>
      <c r="K656" s="82">
        <v>2402</v>
      </c>
      <c r="L656" s="83">
        <f t="shared" si="71"/>
        <v>61.157396205822799</v>
      </c>
      <c r="M656" s="83">
        <v>78</v>
      </c>
      <c r="O656" s="85">
        <f t="shared" si="72"/>
        <v>9.1250499999999999</v>
      </c>
      <c r="P656" s="86">
        <v>258.5</v>
      </c>
      <c r="Q656" s="86">
        <v>252</v>
      </c>
      <c r="S656" s="110">
        <f t="shared" si="74"/>
        <v>2614.7408150000001</v>
      </c>
      <c r="T656" s="88">
        <v>66.195970000000003</v>
      </c>
      <c r="U656" s="88">
        <v>73.769000000000005</v>
      </c>
      <c r="X656" s="90">
        <v>77.795420547544794</v>
      </c>
      <c r="Y656" s="91">
        <v>47.502040993257502</v>
      </c>
      <c r="Z656" s="91">
        <v>2.7629427703360143</v>
      </c>
      <c r="AA656" s="92">
        <f t="shared" si="75"/>
        <v>128.06040431113831</v>
      </c>
      <c r="AC656" s="48">
        <v>42291</v>
      </c>
      <c r="AD656" s="78">
        <v>135.57069120513367</v>
      </c>
      <c r="AE656" s="81">
        <v>52.883862807287102</v>
      </c>
      <c r="AF656" s="83">
        <f t="shared" si="76"/>
        <v>52.883862807287102</v>
      </c>
      <c r="AG656" s="86">
        <v>222.86402765030005</v>
      </c>
      <c r="AH656" s="99">
        <v>56.271230000000003</v>
      </c>
    </row>
    <row r="657" spans="1:34" ht="11.25" customHeight="1">
      <c r="A657" s="1">
        <v>42658</v>
      </c>
      <c r="B657" s="100">
        <v>4159</v>
      </c>
      <c r="C657" s="78">
        <f t="shared" si="77"/>
        <v>134.54512784024203</v>
      </c>
      <c r="D657" s="78">
        <v>130</v>
      </c>
      <c r="E657" s="79"/>
      <c r="F657" s="80">
        <v>2419</v>
      </c>
      <c r="G657" s="81">
        <v>60.0465866970249</v>
      </c>
      <c r="H657" s="125">
        <f t="shared" si="73"/>
        <v>62</v>
      </c>
      <c r="I657" s="81">
        <v>62</v>
      </c>
      <c r="J657" s="94" t="s">
        <v>203</v>
      </c>
      <c r="K657" s="82">
        <v>2402</v>
      </c>
      <c r="L657" s="83">
        <f t="shared" si="71"/>
        <v>60.0465866970249</v>
      </c>
      <c r="M657" s="83">
        <v>78</v>
      </c>
      <c r="O657" s="85">
        <f t="shared" si="72"/>
        <v>9.0897500000000004</v>
      </c>
      <c r="P657" s="86">
        <v>257.5</v>
      </c>
      <c r="Q657" s="86">
        <v>252</v>
      </c>
      <c r="S657" s="110">
        <f t="shared" si="74"/>
        <v>2614.3466050000002</v>
      </c>
      <c r="T657" s="88">
        <v>66.185990000000004</v>
      </c>
      <c r="U657" s="88">
        <v>73.769000000000005</v>
      </c>
      <c r="X657" s="90">
        <v>79.943936388980504</v>
      </c>
      <c r="Y657" s="91">
        <v>47.982998936029901</v>
      </c>
      <c r="Z657" s="91">
        <v>6.6181925152316152</v>
      </c>
      <c r="AA657" s="92">
        <f t="shared" si="75"/>
        <v>134.54512784024203</v>
      </c>
      <c r="AC657" s="48">
        <v>42292</v>
      </c>
      <c r="AD657" s="78">
        <v>134.85519504932358</v>
      </c>
      <c r="AE657" s="81">
        <v>57.435683619753803</v>
      </c>
      <c r="AF657" s="83">
        <f t="shared" si="76"/>
        <v>57.435683619753803</v>
      </c>
      <c r="AG657" s="86">
        <v>227.78562156220005</v>
      </c>
      <c r="AH657" s="99">
        <v>56.986980000000003</v>
      </c>
    </row>
    <row r="658" spans="1:34" ht="11.25" customHeight="1">
      <c r="A658" s="1">
        <v>42659</v>
      </c>
      <c r="B658" s="100">
        <v>4159</v>
      </c>
      <c r="C658" s="78">
        <f t="shared" si="77"/>
        <v>134.32025686645827</v>
      </c>
      <c r="D658" s="78">
        <v>130</v>
      </c>
      <c r="E658" s="79"/>
      <c r="F658" s="80">
        <v>2419</v>
      </c>
      <c r="G658" s="81">
        <v>58.170350803587603</v>
      </c>
      <c r="H658" s="125">
        <f t="shared" si="73"/>
        <v>62</v>
      </c>
      <c r="I658" s="81">
        <v>62</v>
      </c>
      <c r="J658" s="94" t="s">
        <v>203</v>
      </c>
      <c r="K658" s="82">
        <v>2402</v>
      </c>
      <c r="L658" s="83">
        <f t="shared" si="71"/>
        <v>58.170350803587603</v>
      </c>
      <c r="M658" s="83">
        <v>78</v>
      </c>
      <c r="O658" s="85">
        <f t="shared" si="72"/>
        <v>9.0579799999999988</v>
      </c>
      <c r="P658" s="86">
        <v>256.60000000000002</v>
      </c>
      <c r="Q658" s="86">
        <v>252</v>
      </c>
      <c r="S658" s="110">
        <f t="shared" si="74"/>
        <v>2633.7513749999998</v>
      </c>
      <c r="T658" s="88">
        <v>66.677250000000001</v>
      </c>
      <c r="U658" s="88">
        <v>73.769000000000005</v>
      </c>
      <c r="X658" s="90">
        <v>78.289269426350003</v>
      </c>
      <c r="Y658" s="91">
        <v>47.2336638491904</v>
      </c>
      <c r="Z658" s="91">
        <v>8.7973235909178644</v>
      </c>
      <c r="AA658" s="92">
        <f t="shared" si="75"/>
        <v>134.32025686645827</v>
      </c>
      <c r="AC658" s="48">
        <v>42293</v>
      </c>
      <c r="AD658" s="78">
        <v>131.24124660236635</v>
      </c>
      <c r="AE658" s="81">
        <v>50.586525155008502</v>
      </c>
      <c r="AF658" s="83">
        <f t="shared" si="76"/>
        <v>50.586525155008502</v>
      </c>
      <c r="AG658" s="86">
        <v>228.03254763620006</v>
      </c>
      <c r="AH658" s="99">
        <v>55.62032</v>
      </c>
    </row>
    <row r="659" spans="1:34" ht="11.25" customHeight="1">
      <c r="A659" s="1">
        <v>42660</v>
      </c>
      <c r="B659" s="100">
        <v>4159</v>
      </c>
      <c r="C659" s="78">
        <f t="shared" si="77"/>
        <v>133.58242565918272</v>
      </c>
      <c r="D659" s="78">
        <v>130</v>
      </c>
      <c r="E659" s="79"/>
      <c r="F659" s="80">
        <v>2419</v>
      </c>
      <c r="G659" s="81">
        <v>58.055962205144901</v>
      </c>
      <c r="H659" s="125">
        <f t="shared" si="73"/>
        <v>62</v>
      </c>
      <c r="I659" s="81">
        <v>62</v>
      </c>
      <c r="J659" s="94" t="s">
        <v>203</v>
      </c>
      <c r="K659" s="82">
        <v>2402</v>
      </c>
      <c r="L659" s="83">
        <f t="shared" si="71"/>
        <v>58.055962205144901</v>
      </c>
      <c r="M659" s="83">
        <v>69</v>
      </c>
      <c r="N659" s="84" t="s">
        <v>216</v>
      </c>
      <c r="O659" s="85">
        <f t="shared" si="72"/>
        <v>9.0191499999999998</v>
      </c>
      <c r="P659" s="86">
        <v>255.5</v>
      </c>
      <c r="Q659" s="86">
        <v>252</v>
      </c>
      <c r="S659" s="110">
        <f t="shared" si="74"/>
        <v>2577.9011399999999</v>
      </c>
      <c r="T659" s="88">
        <v>65.263319999999993</v>
      </c>
      <c r="U659" s="88">
        <v>73.769000000000005</v>
      </c>
      <c r="X659" s="90">
        <v>76.884856447792103</v>
      </c>
      <c r="Y659" s="91">
        <v>46.509297937102403</v>
      </c>
      <c r="Z659" s="91">
        <v>10.188271274288221</v>
      </c>
      <c r="AA659" s="92">
        <f t="shared" si="75"/>
        <v>133.58242565918272</v>
      </c>
      <c r="AC659" s="48">
        <v>42294</v>
      </c>
      <c r="AD659" s="78">
        <v>142.8470157896067</v>
      </c>
      <c r="AE659" s="81">
        <v>52.575702743204999</v>
      </c>
      <c r="AF659" s="83">
        <f t="shared" si="76"/>
        <v>52.575702743204999</v>
      </c>
      <c r="AG659" s="86">
        <v>228.65670292369998</v>
      </c>
      <c r="AH659" s="99">
        <v>52.622010000000003</v>
      </c>
    </row>
    <row r="660" spans="1:34" ht="11.25" customHeight="1">
      <c r="A660" s="1">
        <v>42661</v>
      </c>
      <c r="B660" s="100">
        <v>4159</v>
      </c>
      <c r="C660" s="78">
        <f t="shared" si="77"/>
        <v>130.12535286589508</v>
      </c>
      <c r="D660" s="78">
        <v>126</v>
      </c>
      <c r="E660" s="79" t="s">
        <v>170</v>
      </c>
      <c r="F660" s="80">
        <v>2419</v>
      </c>
      <c r="G660" s="81">
        <v>59.834713318944502</v>
      </c>
      <c r="H660" s="125">
        <f t="shared" si="73"/>
        <v>62</v>
      </c>
      <c r="I660" s="81">
        <v>62</v>
      </c>
      <c r="J660" s="94" t="s">
        <v>204</v>
      </c>
      <c r="K660" s="82">
        <v>2402</v>
      </c>
      <c r="L660" s="83">
        <f t="shared" si="71"/>
        <v>59.834713318944502</v>
      </c>
      <c r="M660" s="83">
        <v>69</v>
      </c>
      <c r="N660" s="84" t="s">
        <v>216</v>
      </c>
      <c r="O660" s="85">
        <f t="shared" si="72"/>
        <v>9.0403299999999991</v>
      </c>
      <c r="P660" s="86">
        <v>256.10000000000002</v>
      </c>
      <c r="Q660" s="86">
        <v>252</v>
      </c>
      <c r="S660" s="110">
        <f t="shared" si="74"/>
        <v>2564.6528400000002</v>
      </c>
      <c r="T660" s="88">
        <v>64.92792</v>
      </c>
      <c r="U660" s="88">
        <v>73.769000000000005</v>
      </c>
      <c r="X660" s="90">
        <v>78.428302774623006</v>
      </c>
      <c r="Y660" s="91">
        <v>46.998667860919603</v>
      </c>
      <c r="Z660" s="91">
        <v>4.6983822303524683</v>
      </c>
      <c r="AA660" s="92">
        <f t="shared" si="75"/>
        <v>130.12535286589508</v>
      </c>
      <c r="AC660" s="48">
        <v>42295</v>
      </c>
      <c r="AD660" s="78">
        <v>140.63915541367689</v>
      </c>
      <c r="AE660" s="81">
        <v>50.684317425486398</v>
      </c>
      <c r="AF660" s="83">
        <f t="shared" si="76"/>
        <v>50.684317425486398</v>
      </c>
      <c r="AG660" s="86">
        <v>227.06090987090005</v>
      </c>
      <c r="AH660" s="99">
        <v>53.345260000000003</v>
      </c>
    </row>
    <row r="661" spans="1:34" ht="11.25" customHeight="1">
      <c r="A661" s="1">
        <v>42662</v>
      </c>
      <c r="B661" s="100">
        <v>4159</v>
      </c>
      <c r="C661" s="78">
        <f t="shared" si="77"/>
        <v>129.89035046052553</v>
      </c>
      <c r="D661" s="78">
        <v>126</v>
      </c>
      <c r="E661" s="79" t="s">
        <v>170</v>
      </c>
      <c r="F661" s="80">
        <v>2419</v>
      </c>
      <c r="G661" s="81">
        <v>61.512402419447902</v>
      </c>
      <c r="H661" s="125">
        <f t="shared" si="73"/>
        <v>62</v>
      </c>
      <c r="I661" s="81">
        <v>62</v>
      </c>
      <c r="J661" s="94" t="s">
        <v>205</v>
      </c>
      <c r="K661" s="82">
        <v>2402</v>
      </c>
      <c r="L661" s="83">
        <f t="shared" si="71"/>
        <v>61.512402419447902</v>
      </c>
      <c r="M661" s="83">
        <v>69</v>
      </c>
      <c r="N661" s="84" t="s">
        <v>216</v>
      </c>
      <c r="O661" s="85">
        <f t="shared" si="72"/>
        <v>9.1285799999999995</v>
      </c>
      <c r="P661" s="86">
        <v>258.60000000000002</v>
      </c>
      <c r="Q661" s="86">
        <v>252</v>
      </c>
      <c r="S661" s="110">
        <f t="shared" si="74"/>
        <v>2564.75396</v>
      </c>
      <c r="T661" s="88">
        <v>64.930480000000003</v>
      </c>
      <c r="U661" s="88">
        <v>73.769000000000005</v>
      </c>
      <c r="X661" s="90">
        <v>79.4513053289607</v>
      </c>
      <c r="Y661" s="91">
        <v>47.893480000000004</v>
      </c>
      <c r="Z661" s="91">
        <v>2.5455651315648078</v>
      </c>
      <c r="AA661" s="92">
        <f t="shared" si="75"/>
        <v>129.89035046052553</v>
      </c>
      <c r="AC661" s="48">
        <v>42296</v>
      </c>
      <c r="AD661" s="78">
        <v>143.68029784600643</v>
      </c>
      <c r="AE661" s="81">
        <v>53.014828934522299</v>
      </c>
      <c r="AF661" s="83">
        <f t="shared" si="76"/>
        <v>53.014828934522299</v>
      </c>
      <c r="AG661" s="86">
        <v>226.99083049549998</v>
      </c>
      <c r="AH661" s="99">
        <v>53.849170000000001</v>
      </c>
    </row>
    <row r="662" spans="1:34" ht="11.25" customHeight="1">
      <c r="A662" s="1">
        <v>42663</v>
      </c>
      <c r="B662" s="100">
        <v>4159</v>
      </c>
      <c r="C662" s="78">
        <f t="shared" si="77"/>
        <v>134.87875466445402</v>
      </c>
      <c r="D662" s="78">
        <v>126</v>
      </c>
      <c r="E662" s="79" t="s">
        <v>170</v>
      </c>
      <c r="F662" s="80">
        <v>2419</v>
      </c>
      <c r="G662" s="81">
        <v>61.209495931753402</v>
      </c>
      <c r="H662" s="125">
        <f t="shared" si="73"/>
        <v>62</v>
      </c>
      <c r="I662" s="81">
        <v>62</v>
      </c>
      <c r="J662" s="94" t="s">
        <v>205</v>
      </c>
      <c r="K662" s="82">
        <v>2402</v>
      </c>
      <c r="L662" s="83">
        <f t="shared" si="71"/>
        <v>61.209495931753402</v>
      </c>
      <c r="M662" s="83">
        <v>69</v>
      </c>
      <c r="N662" s="84" t="s">
        <v>216</v>
      </c>
      <c r="O662" s="85">
        <f t="shared" si="72"/>
        <v>8.7791099999999993</v>
      </c>
      <c r="P662" s="86">
        <v>248.7</v>
      </c>
      <c r="Q662" s="86">
        <v>252</v>
      </c>
      <c r="S662" s="110">
        <f t="shared" si="74"/>
        <v>2545.5688099999998</v>
      </c>
      <c r="T662" s="88">
        <v>64.444779999999994</v>
      </c>
      <c r="U662" s="88">
        <v>73.769000000000005</v>
      </c>
      <c r="X662" s="90">
        <v>80.401190584875906</v>
      </c>
      <c r="Y662" s="91">
        <v>48.62021</v>
      </c>
      <c r="Z662" s="91">
        <v>5.8573540795781307</v>
      </c>
      <c r="AA662" s="92">
        <f t="shared" si="75"/>
        <v>134.87875466445402</v>
      </c>
      <c r="AC662" s="48">
        <v>42297</v>
      </c>
      <c r="AD662" s="78">
        <v>142.21634362271021</v>
      </c>
      <c r="AE662" s="81">
        <v>54.996802914560497</v>
      </c>
      <c r="AF662" s="83">
        <f t="shared" si="76"/>
        <v>54.996802914560497</v>
      </c>
      <c r="AG662" s="86">
        <v>221.27100093930005</v>
      </c>
      <c r="AH662" s="99">
        <v>55.115220000000001</v>
      </c>
    </row>
    <row r="663" spans="1:34" ht="11.25" customHeight="1">
      <c r="A663" s="1">
        <v>42664</v>
      </c>
      <c r="B663" s="100">
        <v>4159</v>
      </c>
      <c r="C663" s="78">
        <f t="shared" si="77"/>
        <v>134.59928058095466</v>
      </c>
      <c r="D663" s="78">
        <v>126</v>
      </c>
      <c r="E663" s="79" t="s">
        <v>170</v>
      </c>
      <c r="F663" s="80">
        <v>2419</v>
      </c>
      <c r="G663" s="81">
        <v>62.161555038276603</v>
      </c>
      <c r="H663" s="125">
        <f t="shared" si="73"/>
        <v>62</v>
      </c>
      <c r="I663" s="81">
        <v>62</v>
      </c>
      <c r="J663" s="94" t="s">
        <v>205</v>
      </c>
      <c r="K663" s="82">
        <v>2402</v>
      </c>
      <c r="L663" s="83">
        <f t="shared" si="71"/>
        <v>62.161555038276603</v>
      </c>
      <c r="M663" s="83">
        <v>78</v>
      </c>
      <c r="O663" s="85">
        <f t="shared" si="72"/>
        <v>8.9626699999999992</v>
      </c>
      <c r="P663" s="86">
        <v>253.9</v>
      </c>
      <c r="Q663" s="86">
        <v>252</v>
      </c>
      <c r="S663" s="110">
        <f t="shared" si="74"/>
        <v>2575.5947350000001</v>
      </c>
      <c r="T663" s="88">
        <v>65.204930000000004</v>
      </c>
      <c r="U663" s="88">
        <v>73.769000000000005</v>
      </c>
      <c r="X663" s="90">
        <v>80.3038896510336</v>
      </c>
      <c r="Y663" s="91">
        <v>49.583241017378</v>
      </c>
      <c r="Z663" s="91">
        <v>4.7121499125430626</v>
      </c>
      <c r="AA663" s="92">
        <f t="shared" si="75"/>
        <v>134.59928058095466</v>
      </c>
      <c r="AC663" s="48">
        <v>42298</v>
      </c>
      <c r="AD663" s="78">
        <v>140.90353307233627</v>
      </c>
      <c r="AE663" s="81">
        <v>52.768653763435502</v>
      </c>
      <c r="AF663" s="83">
        <f t="shared" si="76"/>
        <v>52.768653763435502</v>
      </c>
      <c r="AG663" s="86">
        <v>224.91567826409991</v>
      </c>
      <c r="AH663" s="99">
        <v>55.341320000000003</v>
      </c>
    </row>
    <row r="664" spans="1:34" ht="11.25" customHeight="1">
      <c r="A664" s="1">
        <v>42665</v>
      </c>
      <c r="B664" s="100">
        <v>4159</v>
      </c>
      <c r="C664" s="78">
        <f t="shared" si="77"/>
        <v>135.28810990763671</v>
      </c>
      <c r="D664" s="78">
        <v>126</v>
      </c>
      <c r="E664" s="79" t="s">
        <v>170</v>
      </c>
      <c r="F664" s="80">
        <v>2419</v>
      </c>
      <c r="G664" s="81">
        <v>62.092583671123798</v>
      </c>
      <c r="H664" s="125">
        <f t="shared" si="73"/>
        <v>62</v>
      </c>
      <c r="I664" s="81">
        <v>62</v>
      </c>
      <c r="J664" s="94" t="s">
        <v>204</v>
      </c>
      <c r="K664" s="82">
        <v>2402</v>
      </c>
      <c r="L664" s="83">
        <f t="shared" si="71"/>
        <v>62.092583671123798</v>
      </c>
      <c r="M664" s="83">
        <v>78</v>
      </c>
      <c r="O664" s="85">
        <f t="shared" si="72"/>
        <v>9.0226799999999976</v>
      </c>
      <c r="P664" s="86">
        <v>255.6</v>
      </c>
      <c r="Q664" s="86">
        <v>252</v>
      </c>
      <c r="S664" s="110">
        <f t="shared" si="74"/>
        <v>2650.9804849999996</v>
      </c>
      <c r="T664" s="88">
        <v>67.113429999999994</v>
      </c>
      <c r="U664" s="88">
        <v>73.769000000000005</v>
      </c>
      <c r="X664" s="90">
        <v>80.288409222894202</v>
      </c>
      <c r="Y664" s="91">
        <v>49.751368974463801</v>
      </c>
      <c r="Z664" s="91">
        <v>5.2483317102787099</v>
      </c>
      <c r="AA664" s="92">
        <f t="shared" si="75"/>
        <v>135.28810990763671</v>
      </c>
      <c r="AC664" s="48">
        <v>42299</v>
      </c>
      <c r="AD664" s="78">
        <v>130.15335391034989</v>
      </c>
      <c r="AE664" s="81">
        <v>52.295864465585403</v>
      </c>
      <c r="AF664" s="83">
        <f t="shared" si="76"/>
        <v>52.295864465585403</v>
      </c>
      <c r="AG664" s="86">
        <v>225.67230074070002</v>
      </c>
      <c r="AH664" s="99">
        <v>55.645000000000003</v>
      </c>
    </row>
    <row r="665" spans="1:34" ht="11.25" customHeight="1">
      <c r="A665" s="1">
        <v>42666</v>
      </c>
      <c r="B665" s="100">
        <v>4159</v>
      </c>
      <c r="C665" s="78">
        <f t="shared" si="77"/>
        <v>131.53394600167491</v>
      </c>
      <c r="D665" s="78">
        <v>126</v>
      </c>
      <c r="E665" s="79" t="s">
        <v>170</v>
      </c>
      <c r="F665" s="80">
        <v>2419</v>
      </c>
      <c r="G665" s="81">
        <v>59.768425710261901</v>
      </c>
      <c r="H665" s="125">
        <f t="shared" si="73"/>
        <v>62</v>
      </c>
      <c r="I665" s="81">
        <v>62</v>
      </c>
      <c r="J665" s="94" t="s">
        <v>204</v>
      </c>
      <c r="K665" s="82">
        <v>2402</v>
      </c>
      <c r="L665" s="83">
        <f t="shared" si="71"/>
        <v>59.768425710261901</v>
      </c>
      <c r="M665" s="83">
        <v>78</v>
      </c>
      <c r="O665" s="85">
        <f t="shared" si="72"/>
        <v>8.9414899999999999</v>
      </c>
      <c r="P665" s="86">
        <v>253.3</v>
      </c>
      <c r="Q665" s="86">
        <v>252</v>
      </c>
      <c r="S665" s="110">
        <f t="shared" si="74"/>
        <v>2650.9322950000001</v>
      </c>
      <c r="T665" s="88">
        <v>67.112210000000005</v>
      </c>
      <c r="U665" s="88">
        <v>73.769000000000005</v>
      </c>
      <c r="X665" s="90">
        <v>73.534752861305506</v>
      </c>
      <c r="Y665" s="91">
        <v>51.416526633125699</v>
      </c>
      <c r="Z665" s="91">
        <v>6.5826665072437143</v>
      </c>
      <c r="AA665" s="92">
        <f t="shared" si="75"/>
        <v>131.53394600167491</v>
      </c>
      <c r="AC665" s="48">
        <v>42300</v>
      </c>
      <c r="AD665" s="78">
        <v>138.77055766615561</v>
      </c>
      <c r="AE665" s="81">
        <v>52.775407470155599</v>
      </c>
      <c r="AF665" s="83">
        <f t="shared" si="76"/>
        <v>52.775407470155599</v>
      </c>
      <c r="AG665" s="86">
        <v>228.28214183340003</v>
      </c>
      <c r="AH665" s="99">
        <v>56.701929999999997</v>
      </c>
    </row>
    <row r="666" spans="1:34" ht="11.25" customHeight="1">
      <c r="A666" s="1">
        <v>42667</v>
      </c>
      <c r="B666" s="100">
        <v>4159</v>
      </c>
      <c r="C666" s="78">
        <f t="shared" si="77"/>
        <v>134.79156536733487</v>
      </c>
      <c r="D666" s="78">
        <v>125</v>
      </c>
      <c r="E666" s="79" t="s">
        <v>184</v>
      </c>
      <c r="F666" s="80">
        <v>2419</v>
      </c>
      <c r="G666" s="81">
        <v>60.577392798033003</v>
      </c>
      <c r="H666" s="125">
        <f t="shared" si="73"/>
        <v>62</v>
      </c>
      <c r="I666" s="81">
        <v>62</v>
      </c>
      <c r="J666" s="94" t="s">
        <v>204</v>
      </c>
      <c r="K666" s="82">
        <v>2402</v>
      </c>
      <c r="L666" s="83">
        <f t="shared" si="71"/>
        <v>60.577392798033003</v>
      </c>
      <c r="M666" s="83">
        <v>78</v>
      </c>
      <c r="O666" s="85">
        <f t="shared" si="72"/>
        <v>8.8108799999999992</v>
      </c>
      <c r="P666" s="86">
        <v>249.6</v>
      </c>
      <c r="Q666" s="86">
        <v>249</v>
      </c>
      <c r="R666" s="87" t="s">
        <v>255</v>
      </c>
      <c r="S666" s="110">
        <f t="shared" si="74"/>
        <v>2585.2090349999999</v>
      </c>
      <c r="T666" s="88">
        <v>65.448329999999999</v>
      </c>
      <c r="U666" s="88">
        <v>73.769000000000005</v>
      </c>
      <c r="X666" s="90">
        <v>77.054959097758399</v>
      </c>
      <c r="Y666" s="91">
        <v>51.482253193637398</v>
      </c>
      <c r="Z666" s="91">
        <v>6.2543530759390702</v>
      </c>
      <c r="AA666" s="92">
        <f t="shared" si="75"/>
        <v>134.79156536733487</v>
      </c>
      <c r="AC666" s="48">
        <v>42301</v>
      </c>
      <c r="AD666" s="78">
        <v>133.68458814947309</v>
      </c>
      <c r="AE666" s="81">
        <v>52.644607532725203</v>
      </c>
      <c r="AF666" s="83">
        <f t="shared" si="76"/>
        <v>52.644607532725203</v>
      </c>
      <c r="AG666" s="86">
        <v>228.09188581500007</v>
      </c>
      <c r="AH666" s="99">
        <v>58.018189999999997</v>
      </c>
    </row>
    <row r="667" spans="1:34" ht="11.25" customHeight="1">
      <c r="A667" s="1">
        <v>42668</v>
      </c>
      <c r="B667" s="100">
        <v>4159</v>
      </c>
      <c r="C667" s="78">
        <f t="shared" si="77"/>
        <v>130.24336684518767</v>
      </c>
      <c r="D667" s="78">
        <v>125</v>
      </c>
      <c r="E667" s="79" t="s">
        <v>184</v>
      </c>
      <c r="F667" s="80">
        <v>2419</v>
      </c>
      <c r="G667" s="81">
        <v>58.887759026934702</v>
      </c>
      <c r="H667" s="125">
        <f t="shared" si="73"/>
        <v>58</v>
      </c>
      <c r="I667" s="81">
        <v>58</v>
      </c>
      <c r="J667" s="94" t="s">
        <v>206</v>
      </c>
      <c r="K667" s="82">
        <v>2402</v>
      </c>
      <c r="L667" s="83">
        <f t="shared" si="71"/>
        <v>58.887759026934702</v>
      </c>
      <c r="M667" s="83">
        <v>78</v>
      </c>
      <c r="O667" s="85">
        <f t="shared" si="72"/>
        <v>8.750869999999999</v>
      </c>
      <c r="P667" s="86">
        <v>247.9</v>
      </c>
      <c r="Q667" s="86">
        <v>249</v>
      </c>
      <c r="R667" s="87" t="s">
        <v>255</v>
      </c>
      <c r="S667" s="110">
        <f t="shared" si="74"/>
        <v>2647.525815</v>
      </c>
      <c r="T667" s="88">
        <v>67.025970000000001</v>
      </c>
      <c r="U667" s="88">
        <v>73.769000000000005</v>
      </c>
      <c r="X667" s="90">
        <v>77.438712946242703</v>
      </c>
      <c r="Y667" s="91">
        <v>50.892710242929702</v>
      </c>
      <c r="Z667" s="91">
        <v>1.9119436560152552</v>
      </c>
      <c r="AA667" s="92">
        <f t="shared" si="75"/>
        <v>130.24336684518767</v>
      </c>
      <c r="AC667" s="48">
        <v>42302</v>
      </c>
      <c r="AD667" s="78">
        <v>135.20036359461744</v>
      </c>
      <c r="AE667" s="81">
        <v>50.809998076580101</v>
      </c>
      <c r="AF667" s="83">
        <f t="shared" si="76"/>
        <v>50.809998076580101</v>
      </c>
      <c r="AG667" s="86">
        <v>226.28663983970003</v>
      </c>
      <c r="AH667" s="93">
        <v>58.148870000000002</v>
      </c>
    </row>
    <row r="668" spans="1:34" ht="11.25" customHeight="1">
      <c r="A668" s="1">
        <v>42669</v>
      </c>
      <c r="B668" s="100">
        <v>4159</v>
      </c>
      <c r="C668" s="78">
        <f t="shared" si="77"/>
        <v>128.53202268237277</v>
      </c>
      <c r="D668" s="78">
        <v>125</v>
      </c>
      <c r="E668" s="79" t="s">
        <v>184</v>
      </c>
      <c r="F668" s="80">
        <v>2419</v>
      </c>
      <c r="G668" s="81">
        <v>57.149172442687799</v>
      </c>
      <c r="H668" s="125">
        <f t="shared" si="73"/>
        <v>58</v>
      </c>
      <c r="I668" s="81">
        <v>58</v>
      </c>
      <c r="J668" s="94" t="s">
        <v>206</v>
      </c>
      <c r="K668" s="82">
        <v>2402</v>
      </c>
      <c r="L668" s="83">
        <f t="shared" si="71"/>
        <v>57.149172442687799</v>
      </c>
      <c r="M668" s="83">
        <v>78</v>
      </c>
      <c r="O668" s="85">
        <f t="shared" si="72"/>
        <v>8.7253833999999983</v>
      </c>
      <c r="P668" s="86">
        <v>247.178</v>
      </c>
      <c r="Q668" s="86">
        <v>249</v>
      </c>
      <c r="R668" s="87" t="s">
        <v>255</v>
      </c>
      <c r="S668" s="110">
        <f t="shared" si="74"/>
        <v>2683.440795</v>
      </c>
      <c r="T668" s="88">
        <v>67.935209999999998</v>
      </c>
      <c r="U668" s="88">
        <v>73.769000000000005</v>
      </c>
      <c r="X668" s="90">
        <v>77.924131661186706</v>
      </c>
      <c r="Y668" s="91">
        <v>50.581237261970202</v>
      </c>
      <c r="Z668" s="91">
        <v>2.665375921584771E-2</v>
      </c>
      <c r="AA668" s="92">
        <f t="shared" si="75"/>
        <v>128.53202268237277</v>
      </c>
      <c r="AC668" s="48">
        <v>42303</v>
      </c>
      <c r="AD668" s="78">
        <v>135.17011061338579</v>
      </c>
      <c r="AE668" s="81">
        <v>51.122054613585803</v>
      </c>
      <c r="AF668" s="83">
        <f t="shared" si="76"/>
        <v>51.122054613585803</v>
      </c>
      <c r="AG668" s="86">
        <v>225.64438346949999</v>
      </c>
      <c r="AH668" s="93">
        <v>59.083930000000002</v>
      </c>
    </row>
    <row r="669" spans="1:34" ht="11.25" customHeight="1">
      <c r="A669" s="1">
        <v>42670</v>
      </c>
      <c r="B669" s="100">
        <v>4159</v>
      </c>
      <c r="C669" s="78">
        <f t="shared" si="77"/>
        <v>127.93900098905131</v>
      </c>
      <c r="D669" s="78">
        <v>125</v>
      </c>
      <c r="E669" s="79" t="s">
        <v>184</v>
      </c>
      <c r="F669" s="80">
        <v>2419</v>
      </c>
      <c r="G669" s="81">
        <v>61.9823095493878</v>
      </c>
      <c r="H669" s="125">
        <f t="shared" si="73"/>
        <v>62</v>
      </c>
      <c r="I669" s="81">
        <v>62</v>
      </c>
      <c r="J669" s="94" t="s">
        <v>206</v>
      </c>
      <c r="K669" s="82">
        <v>2402</v>
      </c>
      <c r="L669" s="83">
        <f t="shared" si="71"/>
        <v>61.9823095493878</v>
      </c>
      <c r="M669" s="83">
        <v>78</v>
      </c>
      <c r="O669" s="85">
        <f t="shared" si="72"/>
        <v>8.8545107999999999</v>
      </c>
      <c r="P669" s="86">
        <v>250.83600000000001</v>
      </c>
      <c r="Q669" s="86">
        <v>249</v>
      </c>
      <c r="R669" s="87" t="s">
        <v>255</v>
      </c>
      <c r="S669" s="110">
        <f t="shared" si="74"/>
        <v>2693.0930149999999</v>
      </c>
      <c r="T669" s="88">
        <v>68.179569999999998</v>
      </c>
      <c r="U669" s="88">
        <v>73.769000000000005</v>
      </c>
      <c r="X669" s="90">
        <v>76.991837378670894</v>
      </c>
      <c r="Y669" s="91">
        <v>50.924484617341101</v>
      </c>
      <c r="Z669" s="91">
        <v>2.2678993039325766E-2</v>
      </c>
      <c r="AA669" s="92">
        <f t="shared" si="75"/>
        <v>127.93900098905131</v>
      </c>
      <c r="AC669" s="48">
        <v>42304</v>
      </c>
      <c r="AD669" s="78">
        <v>121.57838076355289</v>
      </c>
      <c r="AE669" s="81">
        <v>51.893237311751697</v>
      </c>
      <c r="AF669" s="83">
        <f t="shared" si="76"/>
        <v>51.893237311751697</v>
      </c>
      <c r="AG669" s="86">
        <v>228.23900386120002</v>
      </c>
      <c r="AH669" s="93">
        <v>60.17313</v>
      </c>
    </row>
    <row r="670" spans="1:34" ht="11.25" customHeight="1">
      <c r="A670" s="1">
        <v>42671</v>
      </c>
      <c r="B670" s="100">
        <v>4159</v>
      </c>
      <c r="C670" s="78">
        <f t="shared" si="77"/>
        <v>131.26309033117383</v>
      </c>
      <c r="D670" s="78">
        <v>126</v>
      </c>
      <c r="E670" s="79" t="s">
        <v>170</v>
      </c>
      <c r="F670" s="80">
        <v>2419</v>
      </c>
      <c r="G670" s="81">
        <v>62.570505195654199</v>
      </c>
      <c r="H670" s="125">
        <f t="shared" si="73"/>
        <v>62</v>
      </c>
      <c r="I670" s="81">
        <v>62</v>
      </c>
      <c r="J670" s="94" t="s">
        <v>204</v>
      </c>
      <c r="K670" s="82">
        <v>2402</v>
      </c>
      <c r="L670" s="83">
        <f t="shared" si="71"/>
        <v>62.570505195654199</v>
      </c>
      <c r="M670" s="83">
        <v>78</v>
      </c>
      <c r="O670" s="85">
        <f t="shared" si="72"/>
        <v>8.8870573999999998</v>
      </c>
      <c r="P670" s="86">
        <v>251.75800000000001</v>
      </c>
      <c r="Q670" s="86">
        <v>252</v>
      </c>
      <c r="S670" s="110">
        <f t="shared" si="74"/>
        <v>2713.5544100000002</v>
      </c>
      <c r="T670" s="88">
        <v>68.697580000000002</v>
      </c>
      <c r="U670" s="88">
        <v>73.769000000000005</v>
      </c>
      <c r="X670" s="90">
        <v>80.381841872968295</v>
      </c>
      <c r="Y670" s="91">
        <v>50.861783107909297</v>
      </c>
      <c r="Z670" s="91">
        <v>1.9465350296217539E-2</v>
      </c>
      <c r="AA670" s="92">
        <f t="shared" si="75"/>
        <v>131.26309033117383</v>
      </c>
      <c r="AC670" s="48">
        <v>42305</v>
      </c>
      <c r="AD670" s="78">
        <v>127.27646979628523</v>
      </c>
      <c r="AE670" s="81">
        <v>53.601695735256605</v>
      </c>
      <c r="AF670" s="83">
        <f t="shared" si="76"/>
        <v>53.601695735256605</v>
      </c>
      <c r="AG670" s="86">
        <v>229.88861592080008</v>
      </c>
      <c r="AH670" s="93">
        <v>61.618920000000003</v>
      </c>
    </row>
    <row r="671" spans="1:34" ht="11.25" customHeight="1">
      <c r="A671" s="1">
        <v>42672</v>
      </c>
      <c r="B671" s="100">
        <v>4159</v>
      </c>
      <c r="C671" s="78">
        <f t="shared" si="77"/>
        <v>133.86256954756897</v>
      </c>
      <c r="D671" s="78">
        <v>126</v>
      </c>
      <c r="E671" s="79" t="s">
        <v>170</v>
      </c>
      <c r="F671" s="80">
        <v>2419</v>
      </c>
      <c r="G671" s="81">
        <v>60.8433988072033</v>
      </c>
      <c r="H671" s="125">
        <f t="shared" si="73"/>
        <v>67</v>
      </c>
      <c r="I671" s="81">
        <v>67</v>
      </c>
      <c r="K671" s="82">
        <v>2402</v>
      </c>
      <c r="L671" s="83">
        <f t="shared" si="71"/>
        <v>60.8433988072033</v>
      </c>
      <c r="M671" s="83">
        <v>78</v>
      </c>
      <c r="O671" s="85">
        <f t="shared" si="72"/>
        <v>8.8172339999999991</v>
      </c>
      <c r="P671" s="86">
        <v>249.78</v>
      </c>
      <c r="Q671" s="86">
        <v>252</v>
      </c>
      <c r="S671" s="110">
        <f t="shared" si="74"/>
        <v>2718.932335</v>
      </c>
      <c r="T671" s="88">
        <v>68.833730000000003</v>
      </c>
      <c r="U671" s="88">
        <v>73.769000000000005</v>
      </c>
      <c r="X671" s="90">
        <v>81.374677898612603</v>
      </c>
      <c r="Y671" s="91">
        <v>50.867247496070597</v>
      </c>
      <c r="Z671" s="91">
        <v>1.6206441528857853</v>
      </c>
      <c r="AA671" s="92">
        <f t="shared" si="75"/>
        <v>133.86256954756897</v>
      </c>
      <c r="AC671" s="48">
        <v>42306</v>
      </c>
      <c r="AD671" s="78">
        <v>123.38068253812787</v>
      </c>
      <c r="AE671" s="81">
        <v>49.945743967856302</v>
      </c>
      <c r="AF671" s="83">
        <f t="shared" si="76"/>
        <v>49.945743967856302</v>
      </c>
      <c r="AG671" s="86">
        <v>226.14833335470004</v>
      </c>
      <c r="AH671" s="93">
        <v>61.784739999999999</v>
      </c>
    </row>
    <row r="672" spans="1:34" ht="11.25" customHeight="1">
      <c r="A672" s="1">
        <v>42673</v>
      </c>
      <c r="B672" s="100">
        <v>4159</v>
      </c>
      <c r="C672" s="78">
        <f t="shared" si="77"/>
        <v>133.17860416065781</v>
      </c>
      <c r="D672" s="78">
        <v>126</v>
      </c>
      <c r="E672" s="79" t="s">
        <v>170</v>
      </c>
      <c r="F672" s="80">
        <v>2419</v>
      </c>
      <c r="G672" s="81">
        <v>59.7364447398759</v>
      </c>
      <c r="H672" s="125">
        <f t="shared" si="73"/>
        <v>67</v>
      </c>
      <c r="I672" s="81">
        <v>67</v>
      </c>
      <c r="K672" s="82">
        <v>2402</v>
      </c>
      <c r="L672" s="83">
        <f t="shared" si="71"/>
        <v>59.7364447398759</v>
      </c>
      <c r="M672" s="83">
        <v>78</v>
      </c>
      <c r="O672" s="85">
        <f t="shared" si="72"/>
        <v>8.8066439999999986</v>
      </c>
      <c r="P672" s="86">
        <v>249.48</v>
      </c>
      <c r="Q672" s="86">
        <v>252</v>
      </c>
      <c r="S672" s="110">
        <f t="shared" si="74"/>
        <v>2721.6669199999997</v>
      </c>
      <c r="T672" s="88">
        <v>68.902959999999993</v>
      </c>
      <c r="U672" s="88">
        <v>73.769000000000005</v>
      </c>
      <c r="X672" s="90">
        <v>79.346923045077602</v>
      </c>
      <c r="Y672" s="91">
        <v>49.037876767648498</v>
      </c>
      <c r="Z672" s="91">
        <v>4.7938043479317098</v>
      </c>
      <c r="AA672" s="92">
        <f t="shared" si="75"/>
        <v>133.17860416065781</v>
      </c>
      <c r="AC672" s="48">
        <v>42307</v>
      </c>
      <c r="AD672" s="78">
        <v>131.9496970602348</v>
      </c>
      <c r="AE672" s="81">
        <v>50.724576724191799</v>
      </c>
      <c r="AF672" s="83">
        <f t="shared" si="76"/>
        <v>50.724576724191799</v>
      </c>
      <c r="AG672" s="86">
        <v>223.47487550949998</v>
      </c>
      <c r="AH672" s="93">
        <v>59.350389999999997</v>
      </c>
    </row>
    <row r="673" spans="1:34" ht="11.25" customHeight="1">
      <c r="A673" s="1">
        <v>42674</v>
      </c>
      <c r="B673" s="100">
        <v>4159</v>
      </c>
      <c r="C673" s="78">
        <f t="shared" si="77"/>
        <v>128.57795460925732</v>
      </c>
      <c r="D673" s="78">
        <v>121</v>
      </c>
      <c r="E673" s="79" t="s">
        <v>185</v>
      </c>
      <c r="F673" s="80">
        <v>2419</v>
      </c>
      <c r="G673" s="81">
        <v>57.1308837912038</v>
      </c>
      <c r="H673" s="125">
        <f t="shared" si="73"/>
        <v>67</v>
      </c>
      <c r="I673" s="81">
        <v>67</v>
      </c>
      <c r="K673" s="82">
        <v>2402</v>
      </c>
      <c r="L673" s="83">
        <f t="shared" si="71"/>
        <v>57.1308837912038</v>
      </c>
      <c r="M673" s="83">
        <v>78</v>
      </c>
      <c r="O673" s="85">
        <f t="shared" si="72"/>
        <v>8.5531900000000007</v>
      </c>
      <c r="P673" s="86">
        <v>242.3</v>
      </c>
      <c r="Q673" s="86">
        <v>250</v>
      </c>
      <c r="R673" s="87" t="s">
        <v>256</v>
      </c>
      <c r="S673" s="110">
        <f t="shared" si="74"/>
        <v>2720.3258949999999</v>
      </c>
      <c r="T673" s="88">
        <v>68.869010000000003</v>
      </c>
      <c r="U673" s="88">
        <v>73.769000000000005</v>
      </c>
      <c r="X673" s="90">
        <v>76.682775067860405</v>
      </c>
      <c r="Y673" s="91">
        <v>48.846135483825599</v>
      </c>
      <c r="Z673" s="91">
        <v>3.0490440575713129</v>
      </c>
      <c r="AA673" s="92">
        <f t="shared" si="75"/>
        <v>128.57795460925732</v>
      </c>
      <c r="AC673" s="48">
        <v>42308</v>
      </c>
      <c r="AD673" s="78">
        <v>138.33539023123262</v>
      </c>
      <c r="AE673" s="81">
        <v>48.990460587451999</v>
      </c>
      <c r="AF673" s="83">
        <f t="shared" si="76"/>
        <v>48.990460587451999</v>
      </c>
      <c r="AG673" s="86">
        <v>229.18601388579998</v>
      </c>
      <c r="AH673" s="93">
        <v>61.9</v>
      </c>
    </row>
    <row r="674" spans="1:34" ht="11.25" customHeight="1">
      <c r="A674" s="1">
        <v>42675</v>
      </c>
      <c r="B674" s="100">
        <v>3701</v>
      </c>
      <c r="C674" s="78">
        <f t="shared" si="77"/>
        <v>118.81458512293879</v>
      </c>
      <c r="D674" s="78">
        <v>124</v>
      </c>
      <c r="E674" s="79" t="s">
        <v>186</v>
      </c>
      <c r="F674" s="101">
        <v>2403</v>
      </c>
      <c r="G674" s="81">
        <v>54.842830274833503</v>
      </c>
      <c r="H674" s="125">
        <f t="shared" si="73"/>
        <v>58</v>
      </c>
      <c r="I674" s="81">
        <v>58</v>
      </c>
      <c r="J674" s="94" t="s">
        <v>207</v>
      </c>
      <c r="K674" s="82">
        <v>2441</v>
      </c>
      <c r="L674" s="83">
        <f t="shared" si="71"/>
        <v>54.842830274833503</v>
      </c>
      <c r="M674" s="83">
        <v>79</v>
      </c>
      <c r="O674" s="85">
        <f t="shared" si="72"/>
        <v>8.4504059931985989</v>
      </c>
      <c r="P674" s="86">
        <v>239.38827176200002</v>
      </c>
      <c r="Q674" s="86">
        <v>250</v>
      </c>
      <c r="R674" s="87" t="s">
        <v>256</v>
      </c>
      <c r="S674" s="110">
        <f t="shared" si="74"/>
        <v>2652.8425150000003</v>
      </c>
      <c r="T674" s="88">
        <v>67.160570000000007</v>
      </c>
      <c r="U674" s="88">
        <v>74.033000000000001</v>
      </c>
      <c r="X674" s="90">
        <v>72.420490143210799</v>
      </c>
      <c r="Y674" s="91">
        <v>46.239622539470297</v>
      </c>
      <c r="Z674" s="91">
        <v>0.15447244025769033</v>
      </c>
      <c r="AA674" s="92">
        <f t="shared" si="75"/>
        <v>118.81458512293879</v>
      </c>
      <c r="AC674" s="48">
        <v>42309</v>
      </c>
      <c r="AD674" s="78">
        <v>126.98565292021293</v>
      </c>
      <c r="AE674" s="81">
        <v>48.915342490460404</v>
      </c>
      <c r="AF674" s="83">
        <f t="shared" si="76"/>
        <v>48.915342490460404</v>
      </c>
      <c r="AG674" s="86">
        <v>229.0301455078</v>
      </c>
      <c r="AH674" s="93">
        <v>62</v>
      </c>
    </row>
    <row r="675" spans="1:34" ht="11.25" customHeight="1">
      <c r="A675" s="1">
        <v>42676</v>
      </c>
      <c r="B675" s="100">
        <v>3701</v>
      </c>
      <c r="C675" s="78">
        <f t="shared" si="77"/>
        <v>116.32399649525166</v>
      </c>
      <c r="D675" s="78">
        <v>124</v>
      </c>
      <c r="E675" s="79" t="s">
        <v>299</v>
      </c>
      <c r="F675" s="101">
        <v>2403</v>
      </c>
      <c r="G675" s="81">
        <v>46.9187717650113</v>
      </c>
      <c r="H675" s="125">
        <f t="shared" si="73"/>
        <v>58</v>
      </c>
      <c r="I675" s="81">
        <v>58</v>
      </c>
      <c r="J675" s="94" t="s">
        <v>207</v>
      </c>
      <c r="K675" s="82">
        <v>2441</v>
      </c>
      <c r="L675" s="83">
        <f t="shared" si="71"/>
        <v>46.9187717650113</v>
      </c>
      <c r="M675" s="83">
        <v>76</v>
      </c>
      <c r="N675" s="84" t="s">
        <v>301</v>
      </c>
      <c r="O675" s="85">
        <f t="shared" si="72"/>
        <v>8.4304506756053801</v>
      </c>
      <c r="P675" s="86">
        <v>238.8229653146</v>
      </c>
      <c r="Q675" s="86">
        <v>250</v>
      </c>
      <c r="R675" s="87" t="s">
        <v>256</v>
      </c>
      <c r="S675" s="110">
        <f t="shared" si="74"/>
        <v>2622.79684</v>
      </c>
      <c r="T675" s="88">
        <v>66.399919999999995</v>
      </c>
      <c r="U675" s="88">
        <v>74.033000000000001</v>
      </c>
      <c r="X675" s="90">
        <v>70.073111949783694</v>
      </c>
      <c r="Y675" s="91">
        <v>44.887291002487501</v>
      </c>
      <c r="Z675" s="91">
        <v>1.3635935429804742</v>
      </c>
      <c r="AA675" s="92">
        <f t="shared" si="75"/>
        <v>116.32399649525166</v>
      </c>
      <c r="AC675" s="48">
        <v>42310</v>
      </c>
      <c r="AD675" s="78">
        <v>130.69029156572986</v>
      </c>
      <c r="AE675" s="81">
        <v>43.073053830645499</v>
      </c>
      <c r="AF675" s="83">
        <f t="shared" si="76"/>
        <v>43.073053830645499</v>
      </c>
      <c r="AG675" s="86">
        <v>228.21976978289996</v>
      </c>
      <c r="AH675" s="93">
        <v>60.8</v>
      </c>
    </row>
    <row r="676" spans="1:34" ht="11.25" customHeight="1">
      <c r="A676" s="1">
        <v>42677</v>
      </c>
      <c r="B676" s="100">
        <v>3701</v>
      </c>
      <c r="C676" s="78">
        <f t="shared" si="77"/>
        <v>124.09292209736732</v>
      </c>
      <c r="D676" s="78">
        <v>124</v>
      </c>
      <c r="E676" s="79" t="s">
        <v>299</v>
      </c>
      <c r="F676" s="101">
        <v>2403</v>
      </c>
      <c r="G676" s="81">
        <v>43.952238848363898</v>
      </c>
      <c r="H676" s="125">
        <f t="shared" si="73"/>
        <v>58</v>
      </c>
      <c r="I676" s="81">
        <v>58</v>
      </c>
      <c r="J676" s="94" t="s">
        <v>207</v>
      </c>
      <c r="K676" s="82">
        <v>2441</v>
      </c>
      <c r="L676" s="83">
        <f t="shared" si="71"/>
        <v>43.952238848363898</v>
      </c>
      <c r="M676" s="83">
        <v>76</v>
      </c>
      <c r="N676" s="84" t="s">
        <v>301</v>
      </c>
      <c r="O676" s="85">
        <f t="shared" si="72"/>
        <v>8.4085271971541271</v>
      </c>
      <c r="P676" s="86">
        <v>238.20190360209997</v>
      </c>
      <c r="Q676" s="86">
        <v>250</v>
      </c>
      <c r="R676" s="87" t="s">
        <v>256</v>
      </c>
      <c r="S676" s="110">
        <f t="shared" si="74"/>
        <v>2659.4662699999999</v>
      </c>
      <c r="T676" s="88">
        <v>67.32826</v>
      </c>
      <c r="U676" s="88">
        <v>74.033000000000001</v>
      </c>
      <c r="X676" s="90">
        <v>74.6680059163658</v>
      </c>
      <c r="Y676" s="91">
        <v>45.063506204721897</v>
      </c>
      <c r="Z676" s="91">
        <v>4.3614099762796341</v>
      </c>
      <c r="AA676" s="92">
        <f t="shared" si="75"/>
        <v>124.09292209736732</v>
      </c>
      <c r="AC676" s="48">
        <v>42311</v>
      </c>
      <c r="AD676" s="78">
        <v>132.68823480091993</v>
      </c>
      <c r="AE676" s="81">
        <v>42.042444081149604</v>
      </c>
      <c r="AF676" s="83">
        <f t="shared" si="76"/>
        <v>42.042444081149604</v>
      </c>
      <c r="AG676" s="86">
        <v>225.68118151160004</v>
      </c>
      <c r="AH676" s="93">
        <v>61.2</v>
      </c>
    </row>
    <row r="677" spans="1:34" ht="11.25" customHeight="1">
      <c r="A677" s="1">
        <v>42678</v>
      </c>
      <c r="B677" s="100">
        <v>3701</v>
      </c>
      <c r="C677" s="78">
        <f t="shared" si="77"/>
        <v>130.22652338055545</v>
      </c>
      <c r="D677" s="78">
        <v>124</v>
      </c>
      <c r="E677" s="79" t="s">
        <v>300</v>
      </c>
      <c r="F677" s="101">
        <v>2403</v>
      </c>
      <c r="G677" s="81">
        <v>50.4272575100483</v>
      </c>
      <c r="H677" s="125">
        <f t="shared" si="73"/>
        <v>58</v>
      </c>
      <c r="I677" s="81">
        <v>58</v>
      </c>
      <c r="J677" s="94" t="s">
        <v>207</v>
      </c>
      <c r="K677" s="82">
        <v>2441</v>
      </c>
      <c r="L677" s="83">
        <f t="shared" si="71"/>
        <v>50.4272575100483</v>
      </c>
      <c r="M677" s="83">
        <v>76</v>
      </c>
      <c r="N677" s="84" t="s">
        <v>301</v>
      </c>
      <c r="O677" s="85">
        <f t="shared" si="72"/>
        <v>8.4654803391544586</v>
      </c>
      <c r="P677" s="86">
        <v>239.81530705820001</v>
      </c>
      <c r="Q677" s="86">
        <v>250</v>
      </c>
      <c r="R677" s="87" t="s">
        <v>256</v>
      </c>
      <c r="S677" s="110">
        <f t="shared" si="74"/>
        <v>2697.4854149999996</v>
      </c>
      <c r="T677" s="88">
        <v>68.290769999999995</v>
      </c>
      <c r="U677" s="88">
        <v>74.033000000000001</v>
      </c>
      <c r="X677" s="90">
        <v>71.556715728530094</v>
      </c>
      <c r="Y677" s="91">
        <v>45.4824642355048</v>
      </c>
      <c r="Z677" s="91">
        <v>13.187343416520543</v>
      </c>
      <c r="AA677" s="92">
        <f t="shared" si="75"/>
        <v>130.22652338055545</v>
      </c>
      <c r="AC677" s="48">
        <v>42312</v>
      </c>
      <c r="AD677" s="78">
        <v>116.33498224267352</v>
      </c>
      <c r="AE677" s="81">
        <v>45.5613543965883</v>
      </c>
      <c r="AF677" s="83">
        <f t="shared" si="76"/>
        <v>45.5613543965883</v>
      </c>
      <c r="AG677" s="86">
        <v>228.0837702778</v>
      </c>
      <c r="AH677" s="93">
        <v>60.1</v>
      </c>
    </row>
    <row r="678" spans="1:34" ht="11.25" customHeight="1">
      <c r="A678" s="1">
        <v>42679</v>
      </c>
      <c r="B678" s="100">
        <v>3701</v>
      </c>
      <c r="C678" s="78">
        <f t="shared" si="77"/>
        <v>134.31148133291512</v>
      </c>
      <c r="D678" s="78">
        <v>124</v>
      </c>
      <c r="E678" s="79" t="s">
        <v>300</v>
      </c>
      <c r="F678" s="101">
        <v>2403</v>
      </c>
      <c r="G678" s="81">
        <v>44.305504330352498</v>
      </c>
      <c r="H678" s="125">
        <f t="shared" si="73"/>
        <v>58</v>
      </c>
      <c r="I678" s="81">
        <v>58</v>
      </c>
      <c r="J678" s="94" t="s">
        <v>207</v>
      </c>
      <c r="K678" s="82">
        <v>2441</v>
      </c>
      <c r="L678" s="83">
        <f t="shared" si="71"/>
        <v>44.305504330352498</v>
      </c>
      <c r="M678" s="83">
        <v>76</v>
      </c>
      <c r="N678" s="84" t="s">
        <v>301</v>
      </c>
      <c r="O678" s="85">
        <f t="shared" si="72"/>
        <v>8.6667268994562381</v>
      </c>
      <c r="P678" s="86">
        <v>245.51634276079997</v>
      </c>
      <c r="Q678" s="86">
        <v>255</v>
      </c>
      <c r="S678" s="110">
        <f t="shared" si="74"/>
        <v>2687.0787449999998</v>
      </c>
      <c r="T678" s="88">
        <v>68.02731</v>
      </c>
      <c r="U678" s="88">
        <v>74.033000000000001</v>
      </c>
      <c r="X678" s="90">
        <v>71.154061745449297</v>
      </c>
      <c r="Y678" s="91">
        <v>44.6347032631326</v>
      </c>
      <c r="Z678" s="91">
        <v>18.522716324333221</v>
      </c>
      <c r="AA678" s="92">
        <f t="shared" si="75"/>
        <v>134.31148133291512</v>
      </c>
      <c r="AC678" s="48">
        <v>42313</v>
      </c>
      <c r="AD678" s="78">
        <v>121.21103453205282</v>
      </c>
      <c r="AE678" s="81">
        <v>51.847793998547701</v>
      </c>
      <c r="AF678" s="83">
        <f t="shared" si="76"/>
        <v>51.847793998547701</v>
      </c>
      <c r="AG678" s="86">
        <v>227.23632895310001</v>
      </c>
      <c r="AH678" s="93">
        <v>63.5</v>
      </c>
    </row>
    <row r="679" spans="1:34" ht="11.25" customHeight="1">
      <c r="A679" s="1">
        <v>42680</v>
      </c>
      <c r="B679" s="100">
        <v>3701</v>
      </c>
      <c r="C679" s="78">
        <f t="shared" si="77"/>
        <v>137.0848925507012</v>
      </c>
      <c r="D679" s="78">
        <v>129</v>
      </c>
      <c r="E679" s="79" t="s">
        <v>302</v>
      </c>
      <c r="F679" s="101">
        <v>2403</v>
      </c>
      <c r="G679" s="81">
        <v>44.307507796221302</v>
      </c>
      <c r="H679" s="125">
        <f t="shared" si="73"/>
        <v>58</v>
      </c>
      <c r="I679" s="81">
        <v>58</v>
      </c>
      <c r="J679" s="94" t="s">
        <v>207</v>
      </c>
      <c r="K679" s="82">
        <v>2441</v>
      </c>
      <c r="L679" s="83">
        <f t="shared" si="71"/>
        <v>44.307507796221302</v>
      </c>
      <c r="M679" s="83">
        <v>76</v>
      </c>
      <c r="N679" s="84" t="s">
        <v>301</v>
      </c>
      <c r="O679" s="85">
        <f t="shared" si="72"/>
        <v>8.7333698647838904</v>
      </c>
      <c r="P679" s="86">
        <v>247.40424546130004</v>
      </c>
      <c r="Q679" s="86">
        <v>245</v>
      </c>
      <c r="R679" s="87" t="s">
        <v>257</v>
      </c>
      <c r="S679" s="110">
        <f t="shared" si="74"/>
        <v>2702.07492</v>
      </c>
      <c r="T679" s="88">
        <v>68.406959999999998</v>
      </c>
      <c r="U679" s="88">
        <v>74.033000000000001</v>
      </c>
      <c r="X679" s="90">
        <v>69.072772054429393</v>
      </c>
      <c r="Y679" s="91">
        <v>46.240903794743303</v>
      </c>
      <c r="Z679" s="91">
        <v>21.771216701528491</v>
      </c>
      <c r="AA679" s="92">
        <f t="shared" si="75"/>
        <v>137.0848925507012</v>
      </c>
      <c r="AC679" s="48">
        <v>42314</v>
      </c>
      <c r="AD679" s="78">
        <v>128.69471421067323</v>
      </c>
      <c r="AE679" s="81">
        <v>48.588716752390901</v>
      </c>
      <c r="AF679" s="83">
        <f t="shared" si="76"/>
        <v>48.588716752390901</v>
      </c>
      <c r="AG679" s="86">
        <v>225.74560220399997</v>
      </c>
      <c r="AH679" s="93">
        <v>64</v>
      </c>
    </row>
    <row r="680" spans="1:34" ht="11.25" customHeight="1">
      <c r="A680" s="1">
        <v>42681</v>
      </c>
      <c r="B680" s="100">
        <v>3701</v>
      </c>
      <c r="C680" s="78">
        <f t="shared" si="77"/>
        <v>133.11122079195812</v>
      </c>
      <c r="D680" s="78">
        <v>125</v>
      </c>
      <c r="E680" s="79" t="s">
        <v>298</v>
      </c>
      <c r="F680" s="101">
        <v>2403</v>
      </c>
      <c r="G680" s="81">
        <v>46.590199065009699</v>
      </c>
      <c r="H680" s="125">
        <f t="shared" si="73"/>
        <v>58</v>
      </c>
      <c r="I680" s="81">
        <v>58</v>
      </c>
      <c r="J680" s="94" t="s">
        <v>207</v>
      </c>
      <c r="K680" s="82">
        <v>2441</v>
      </c>
      <c r="L680" s="83">
        <f t="shared" si="71"/>
        <v>46.590199065009699</v>
      </c>
      <c r="M680" s="83">
        <v>76</v>
      </c>
      <c r="N680" s="84" t="s">
        <v>301</v>
      </c>
      <c r="O680" s="85">
        <f t="shared" si="72"/>
        <v>8.6103580125814183</v>
      </c>
      <c r="P680" s="86">
        <v>243.91949044139997</v>
      </c>
      <c r="Q680" s="86">
        <v>245</v>
      </c>
      <c r="R680" s="87" t="s">
        <v>257</v>
      </c>
      <c r="S680" s="110">
        <f t="shared" si="74"/>
        <v>2643.6741700000002</v>
      </c>
      <c r="T680" s="88">
        <v>66.928460000000001</v>
      </c>
      <c r="U680" s="88">
        <v>74.033000000000001</v>
      </c>
      <c r="X680" s="90">
        <v>70.331292741762198</v>
      </c>
      <c r="Y680" s="91">
        <v>45.311262066982401</v>
      </c>
      <c r="Z680" s="91">
        <v>17.46866598321353</v>
      </c>
      <c r="AA680" s="92">
        <f t="shared" si="75"/>
        <v>133.11122079195812</v>
      </c>
      <c r="AC680" s="48">
        <v>42315</v>
      </c>
      <c r="AD680" s="78">
        <v>130.30698456831647</v>
      </c>
      <c r="AE680" s="81">
        <v>51.915797265613101</v>
      </c>
      <c r="AF680" s="83">
        <f t="shared" si="76"/>
        <v>51.915797265613101</v>
      </c>
      <c r="AG680" s="86">
        <v>228.14334726119998</v>
      </c>
      <c r="AH680" s="93">
        <v>62.2</v>
      </c>
    </row>
    <row r="681" spans="1:34" ht="11.25" customHeight="1">
      <c r="A681" s="1">
        <v>42682</v>
      </c>
      <c r="B681" s="100">
        <v>3701</v>
      </c>
      <c r="C681" s="78">
        <f t="shared" si="77"/>
        <v>127.37597675405713</v>
      </c>
      <c r="D681" s="78">
        <v>125</v>
      </c>
      <c r="E681" s="79" t="s">
        <v>298</v>
      </c>
      <c r="F681" s="101">
        <v>2403</v>
      </c>
      <c r="G681" s="81">
        <v>53.4552661378819</v>
      </c>
      <c r="H681" s="125">
        <f t="shared" si="73"/>
        <v>58</v>
      </c>
      <c r="I681" s="81">
        <v>58</v>
      </c>
      <c r="J681" s="94" t="s">
        <v>207</v>
      </c>
      <c r="K681" s="82">
        <v>2441</v>
      </c>
      <c r="L681" s="83">
        <f t="shared" si="71"/>
        <v>53.4552661378819</v>
      </c>
      <c r="M681" s="83">
        <v>76</v>
      </c>
      <c r="N681" s="84" t="s">
        <v>301</v>
      </c>
      <c r="O681" s="85">
        <f t="shared" si="72"/>
        <v>8.2722602725269407</v>
      </c>
      <c r="P681" s="86">
        <v>234.34165077980003</v>
      </c>
      <c r="Q681" s="86">
        <v>245</v>
      </c>
      <c r="R681" s="87" t="s">
        <v>257</v>
      </c>
      <c r="S681" s="110">
        <f t="shared" si="74"/>
        <v>2642.8525700000005</v>
      </c>
      <c r="T681" s="88">
        <v>66.907660000000007</v>
      </c>
      <c r="U681" s="88">
        <v>74.033000000000001</v>
      </c>
      <c r="X681" s="90">
        <v>71.650432434964998</v>
      </c>
      <c r="Y681" s="91">
        <v>46.111594605578297</v>
      </c>
      <c r="Z681" s="91">
        <v>9.6139497135138292</v>
      </c>
      <c r="AA681" s="92">
        <f t="shared" si="75"/>
        <v>127.37597675405713</v>
      </c>
      <c r="AC681" s="48">
        <v>42316</v>
      </c>
      <c r="AD681" s="78">
        <v>131.27505050303435</v>
      </c>
      <c r="AE681" s="81">
        <v>51.714314566272698</v>
      </c>
      <c r="AF681" s="83">
        <f t="shared" si="76"/>
        <v>51.714314566272698</v>
      </c>
      <c r="AG681" s="86">
        <v>230.10961201360004</v>
      </c>
      <c r="AH681" s="93">
        <v>64.3</v>
      </c>
    </row>
    <row r="682" spans="1:34" ht="11.25" customHeight="1">
      <c r="A682" s="1">
        <v>42683</v>
      </c>
      <c r="B682" s="100">
        <v>3701</v>
      </c>
      <c r="C682" s="78">
        <f t="shared" si="77"/>
        <v>125.64332219780805</v>
      </c>
      <c r="D682" s="78">
        <v>125</v>
      </c>
      <c r="E682" s="79" t="s">
        <v>298</v>
      </c>
      <c r="F682" s="101">
        <v>2403</v>
      </c>
      <c r="G682" s="81">
        <v>50.662202419969702</v>
      </c>
      <c r="H682" s="125">
        <f t="shared" si="73"/>
        <v>58</v>
      </c>
      <c r="I682" s="81">
        <v>58</v>
      </c>
      <c r="J682" s="94" t="s">
        <v>207</v>
      </c>
      <c r="K682" s="82">
        <v>2441</v>
      </c>
      <c r="L682" s="83">
        <f t="shared" si="71"/>
        <v>50.662202419969702</v>
      </c>
      <c r="M682" s="83">
        <v>76</v>
      </c>
      <c r="N682" s="84" t="s">
        <v>301</v>
      </c>
      <c r="O682" s="85">
        <f t="shared" si="72"/>
        <v>8.2109488031774092</v>
      </c>
      <c r="P682" s="86">
        <v>232.60478195969998</v>
      </c>
      <c r="Q682" s="86">
        <v>255</v>
      </c>
      <c r="S682" s="110">
        <f t="shared" si="74"/>
        <v>2679.8182500000003</v>
      </c>
      <c r="T682" s="88">
        <v>67.843500000000006</v>
      </c>
      <c r="U682" s="88">
        <v>74.033000000000001</v>
      </c>
      <c r="X682" s="90">
        <v>73.109313606089998</v>
      </c>
      <c r="Y682" s="91">
        <v>47.168531171105499</v>
      </c>
      <c r="Z682" s="91">
        <v>5.3654774206125522</v>
      </c>
      <c r="AA682" s="92">
        <f t="shared" si="75"/>
        <v>125.64332219780805</v>
      </c>
      <c r="AC682" s="48">
        <v>42317</v>
      </c>
      <c r="AD682" s="78">
        <v>130.70325445264669</v>
      </c>
      <c r="AE682" s="81">
        <v>51.7439842117601</v>
      </c>
      <c r="AF682" s="83">
        <f t="shared" si="76"/>
        <v>51.7439842117601</v>
      </c>
      <c r="AG682" s="86">
        <v>228.39844659910005</v>
      </c>
      <c r="AH682" s="93">
        <v>64.400000000000006</v>
      </c>
    </row>
    <row r="683" spans="1:34" ht="11.25" customHeight="1">
      <c r="A683" s="1">
        <v>42684</v>
      </c>
      <c r="B683" s="100">
        <v>3701</v>
      </c>
      <c r="C683" s="78">
        <f t="shared" si="77"/>
        <v>121.00673487786801</v>
      </c>
      <c r="D683" s="78">
        <v>125</v>
      </c>
      <c r="E683" s="79" t="s">
        <v>298</v>
      </c>
      <c r="F683" s="101">
        <v>2403</v>
      </c>
      <c r="G683" s="81">
        <v>51.208387739349199</v>
      </c>
      <c r="H683" s="125">
        <f t="shared" si="73"/>
        <v>58</v>
      </c>
      <c r="I683" s="81">
        <v>58</v>
      </c>
      <c r="J683" s="94" t="s">
        <v>207</v>
      </c>
      <c r="K683" s="82">
        <v>2441</v>
      </c>
      <c r="L683" s="83">
        <f t="shared" si="71"/>
        <v>51.208387739349199</v>
      </c>
      <c r="M683" s="83">
        <v>76</v>
      </c>
      <c r="N683" s="84" t="s">
        <v>301</v>
      </c>
      <c r="O683" s="85">
        <f t="shared" si="72"/>
        <v>8.3539544742877396</v>
      </c>
      <c r="P683" s="86">
        <v>236.65593411579999</v>
      </c>
      <c r="Q683" s="86">
        <v>255</v>
      </c>
      <c r="S683" s="110">
        <f t="shared" si="74"/>
        <v>2698.2347300000001</v>
      </c>
      <c r="T683" s="88">
        <v>68.309740000000005</v>
      </c>
      <c r="U683" s="88">
        <v>74.033000000000001</v>
      </c>
      <c r="X683" s="90">
        <v>74.389208470892001</v>
      </c>
      <c r="Y683" s="91">
        <v>43.654642570416101</v>
      </c>
      <c r="Z683" s="91">
        <v>2.9628838365599171</v>
      </c>
      <c r="AA683" s="92">
        <f t="shared" si="75"/>
        <v>121.00673487786801</v>
      </c>
      <c r="AC683" s="48">
        <v>42318</v>
      </c>
      <c r="AD683" s="78">
        <v>123.65986247294148</v>
      </c>
      <c r="AE683" s="81">
        <v>51.982542785829402</v>
      </c>
      <c r="AF683" s="83">
        <f t="shared" si="76"/>
        <v>51.982542785829402</v>
      </c>
      <c r="AG683" s="86">
        <v>230.23614953859999</v>
      </c>
      <c r="AH683" s="93">
        <v>64.3</v>
      </c>
    </row>
    <row r="684" spans="1:34" ht="11.25" customHeight="1">
      <c r="A684" s="1">
        <v>42685</v>
      </c>
      <c r="B684" s="100">
        <v>3701</v>
      </c>
      <c r="C684" s="78">
        <f t="shared" si="77"/>
        <v>133.45536300200806</v>
      </c>
      <c r="D684" s="78">
        <v>129</v>
      </c>
      <c r="E684" s="79" t="s">
        <v>302</v>
      </c>
      <c r="F684" s="101">
        <v>2403</v>
      </c>
      <c r="G684" s="81">
        <v>46.595718943741502</v>
      </c>
      <c r="H684" s="125">
        <f t="shared" si="73"/>
        <v>67</v>
      </c>
      <c r="I684" s="81">
        <v>67</v>
      </c>
      <c r="K684" s="82">
        <v>2441</v>
      </c>
      <c r="L684" s="83">
        <f t="shared" si="71"/>
        <v>46.595718943741502</v>
      </c>
      <c r="M684" s="83">
        <v>76</v>
      </c>
      <c r="N684" s="84" t="s">
        <v>301</v>
      </c>
      <c r="O684" s="85">
        <f t="shared" si="72"/>
        <v>8.5796669367380289</v>
      </c>
      <c r="P684" s="86">
        <v>243.05005486510001</v>
      </c>
      <c r="Q684" s="86">
        <v>255</v>
      </c>
      <c r="S684" s="110">
        <f t="shared" si="74"/>
        <v>2655.5261449999998</v>
      </c>
      <c r="T684" s="88">
        <v>67.22851</v>
      </c>
      <c r="U684" s="88">
        <v>74.033000000000001</v>
      </c>
      <c r="X684" s="90">
        <v>71.593375154866095</v>
      </c>
      <c r="Y684" s="91">
        <v>38.233535714480603</v>
      </c>
      <c r="Z684" s="91">
        <v>23.628452132661341</v>
      </c>
      <c r="AA684" s="92">
        <f t="shared" si="75"/>
        <v>133.45536300200806</v>
      </c>
      <c r="AC684" s="48">
        <v>42319</v>
      </c>
      <c r="AD684" s="78">
        <v>125.0691008461427</v>
      </c>
      <c r="AE684" s="81">
        <v>53.824278751005302</v>
      </c>
      <c r="AF684" s="83">
        <f t="shared" si="76"/>
        <v>53.824278751005302</v>
      </c>
      <c r="AG684" s="86">
        <v>235.30313561079998</v>
      </c>
      <c r="AH684" s="93">
        <v>64.099999999999994</v>
      </c>
    </row>
    <row r="685" spans="1:34" ht="11.25" customHeight="1">
      <c r="A685" s="1">
        <v>42686</v>
      </c>
      <c r="B685" s="100">
        <v>3701</v>
      </c>
      <c r="C685" s="78">
        <f t="shared" si="77"/>
        <v>147.2521130973355</v>
      </c>
      <c r="D685" s="78">
        <v>129</v>
      </c>
      <c r="E685" s="79" t="s">
        <v>302</v>
      </c>
      <c r="F685" s="101">
        <v>2403</v>
      </c>
      <c r="G685" s="81">
        <v>38.3014899462461</v>
      </c>
      <c r="H685" s="125">
        <f t="shared" si="73"/>
        <v>67</v>
      </c>
      <c r="I685" s="81">
        <v>67</v>
      </c>
      <c r="K685" s="82">
        <v>2441</v>
      </c>
      <c r="L685" s="83">
        <f t="shared" si="71"/>
        <v>38.3014899462461</v>
      </c>
      <c r="M685" s="83">
        <v>76</v>
      </c>
      <c r="N685" s="84" t="s">
        <v>301</v>
      </c>
      <c r="O685" s="85">
        <f t="shared" si="72"/>
        <v>8.6359712171751397</v>
      </c>
      <c r="P685" s="86">
        <v>244.6450769738</v>
      </c>
      <c r="Q685" s="86">
        <v>255</v>
      </c>
      <c r="S685" s="110">
        <f t="shared" si="74"/>
        <v>2636.9188800000002</v>
      </c>
      <c r="T685" s="88">
        <v>66.757440000000003</v>
      </c>
      <c r="U685" s="88">
        <v>74.033000000000001</v>
      </c>
      <c r="X685" s="90">
        <v>76.478510102121902</v>
      </c>
      <c r="Y685" s="91">
        <v>41.907996015703198</v>
      </c>
      <c r="Z685" s="91">
        <v>28.8656069795104</v>
      </c>
      <c r="AA685" s="92">
        <f t="shared" si="75"/>
        <v>147.2521130973355</v>
      </c>
      <c r="AC685" s="48">
        <v>42320</v>
      </c>
      <c r="AD685" s="78">
        <v>129.40571225973713</v>
      </c>
      <c r="AE685" s="81">
        <v>53.527537309517001</v>
      </c>
      <c r="AF685" s="83">
        <f t="shared" si="76"/>
        <v>53.527537309517001</v>
      </c>
      <c r="AG685" s="86">
        <v>237.04790143360003</v>
      </c>
      <c r="AH685" s="93">
        <v>64.2</v>
      </c>
    </row>
    <row r="686" spans="1:34" ht="11.25" customHeight="1">
      <c r="A686" s="1">
        <v>42687</v>
      </c>
      <c r="B686" s="100">
        <v>3701</v>
      </c>
      <c r="C686" s="78">
        <f t="shared" si="77"/>
        <v>146.32281767780623</v>
      </c>
      <c r="D686" s="78">
        <v>129</v>
      </c>
      <c r="E686" s="79" t="s">
        <v>302</v>
      </c>
      <c r="F686" s="101">
        <v>2403</v>
      </c>
      <c r="G686" s="81">
        <v>37.170812587627601</v>
      </c>
      <c r="H686" s="125">
        <f t="shared" si="73"/>
        <v>67</v>
      </c>
      <c r="I686" s="81">
        <v>67</v>
      </c>
      <c r="K686" s="82">
        <v>2441</v>
      </c>
      <c r="L686" s="83">
        <f t="shared" si="71"/>
        <v>37.170812587627601</v>
      </c>
      <c r="M686" s="83">
        <v>76</v>
      </c>
      <c r="N686" s="84" t="s">
        <v>301</v>
      </c>
      <c r="O686" s="85">
        <f t="shared" si="72"/>
        <v>8.5284800000000001</v>
      </c>
      <c r="P686" s="86">
        <v>241.6</v>
      </c>
      <c r="Q686" s="86">
        <v>255</v>
      </c>
      <c r="S686" s="110">
        <f t="shared" si="74"/>
        <v>2640.0089649999995</v>
      </c>
      <c r="T686" s="88">
        <v>66.835669999999993</v>
      </c>
      <c r="U686" s="88">
        <v>74.033000000000001</v>
      </c>
      <c r="X686" s="90">
        <v>76.902647642426999</v>
      </c>
      <c r="Y686" s="91">
        <v>42.193761807591798</v>
      </c>
      <c r="Z686" s="91">
        <v>27.226408227787434</v>
      </c>
      <c r="AA686" s="92">
        <f t="shared" si="75"/>
        <v>146.32281767780623</v>
      </c>
      <c r="AC686" s="48">
        <v>42321</v>
      </c>
      <c r="AD686" s="78">
        <v>131.7029635583531</v>
      </c>
      <c r="AE686" s="81">
        <v>53.471693672006396</v>
      </c>
      <c r="AF686" s="83">
        <f t="shared" si="76"/>
        <v>53.471693672006396</v>
      </c>
      <c r="AG686" s="86">
        <v>234.20930605850003</v>
      </c>
      <c r="AH686" s="93">
        <v>63.8</v>
      </c>
    </row>
    <row r="687" spans="1:34" ht="11.25" customHeight="1">
      <c r="A687" s="1">
        <v>42688</v>
      </c>
      <c r="B687" s="100">
        <v>3701</v>
      </c>
      <c r="C687" s="78">
        <f t="shared" si="77"/>
        <v>144.51867362394989</v>
      </c>
      <c r="D687" s="78">
        <v>129</v>
      </c>
      <c r="E687" s="79" t="s">
        <v>302</v>
      </c>
      <c r="F687" s="101">
        <v>2403</v>
      </c>
      <c r="G687" s="81">
        <v>37.714024220793299</v>
      </c>
      <c r="H687" s="125">
        <f t="shared" si="73"/>
        <v>67</v>
      </c>
      <c r="I687" s="81">
        <v>67</v>
      </c>
      <c r="K687" s="82">
        <v>2441</v>
      </c>
      <c r="L687" s="83">
        <f t="shared" si="71"/>
        <v>37.714024220793299</v>
      </c>
      <c r="M687" s="83">
        <v>76</v>
      </c>
      <c r="N687" s="84" t="s">
        <v>301</v>
      </c>
      <c r="O687" s="85">
        <f t="shared" si="72"/>
        <v>8.6626199999999987</v>
      </c>
      <c r="P687" s="86">
        <v>245.4</v>
      </c>
      <c r="Q687" s="86">
        <v>255</v>
      </c>
      <c r="S687" s="110">
        <f t="shared" si="74"/>
        <v>2621.049755</v>
      </c>
      <c r="T687" s="88">
        <v>66.355689999999996</v>
      </c>
      <c r="U687" s="88">
        <v>74.033000000000001</v>
      </c>
      <c r="X687" s="90">
        <v>75.771061587907596</v>
      </c>
      <c r="Y687" s="91">
        <v>43.031887053074598</v>
      </c>
      <c r="Z687" s="91">
        <v>25.715724982967693</v>
      </c>
      <c r="AA687" s="92">
        <f t="shared" si="75"/>
        <v>144.51867362394989</v>
      </c>
      <c r="AC687" s="48">
        <v>42322</v>
      </c>
      <c r="AD687" s="78">
        <v>137.15896360704792</v>
      </c>
      <c r="AE687" s="81">
        <v>51.920552086565898</v>
      </c>
      <c r="AF687" s="83">
        <f t="shared" si="76"/>
        <v>51.920552086565898</v>
      </c>
      <c r="AG687" s="86">
        <v>235.71897407029994</v>
      </c>
      <c r="AH687" s="93">
        <v>64.8</v>
      </c>
    </row>
    <row r="688" spans="1:34" ht="11.25" customHeight="1">
      <c r="A688" s="1">
        <v>42689</v>
      </c>
      <c r="B688" s="100">
        <v>3701</v>
      </c>
      <c r="C688" s="78">
        <f t="shared" si="77"/>
        <v>123.9756597649168</v>
      </c>
      <c r="D688" s="78">
        <v>129</v>
      </c>
      <c r="E688" s="79" t="s">
        <v>302</v>
      </c>
      <c r="F688" s="101">
        <v>2403</v>
      </c>
      <c r="G688" s="81">
        <v>51.678891119691997</v>
      </c>
      <c r="H688" s="125">
        <f t="shared" si="73"/>
        <v>67</v>
      </c>
      <c r="I688" s="81">
        <v>67</v>
      </c>
      <c r="K688" s="82">
        <v>2441</v>
      </c>
      <c r="L688" s="83">
        <f t="shared" si="71"/>
        <v>51.678891119691997</v>
      </c>
      <c r="M688" s="83">
        <v>80</v>
      </c>
      <c r="O688" s="85">
        <f t="shared" si="72"/>
        <v>8.8489925986859799</v>
      </c>
      <c r="P688" s="86">
        <v>250.67967701660001</v>
      </c>
      <c r="Q688" s="86">
        <v>255</v>
      </c>
      <c r="S688" s="110">
        <f t="shared" si="74"/>
        <v>2646.3499000000002</v>
      </c>
      <c r="T688" s="88">
        <v>66.996200000000002</v>
      </c>
      <c r="U688" s="88">
        <v>72</v>
      </c>
      <c r="V688" s="89" t="s">
        <v>284</v>
      </c>
      <c r="X688" s="90">
        <v>73.997836232759298</v>
      </c>
      <c r="Y688" s="91">
        <v>45.402809028551602</v>
      </c>
      <c r="Z688" s="91">
        <v>4.5750145036059067</v>
      </c>
      <c r="AA688" s="92">
        <f t="shared" si="75"/>
        <v>123.9756597649168</v>
      </c>
      <c r="AC688" s="48">
        <v>42323</v>
      </c>
      <c r="AD688" s="78">
        <v>132.81776228357842</v>
      </c>
      <c r="AE688" s="81">
        <v>51.563877295125295</v>
      </c>
      <c r="AF688" s="83">
        <f t="shared" si="76"/>
        <v>51.563877295125295</v>
      </c>
      <c r="AG688" s="86">
        <v>234.52566743109995</v>
      </c>
      <c r="AH688" s="93">
        <v>64.7</v>
      </c>
    </row>
    <row r="689" spans="1:34" ht="11.25" customHeight="1">
      <c r="A689" s="1">
        <v>42690</v>
      </c>
      <c r="B689" s="100">
        <v>3701</v>
      </c>
      <c r="C689" s="78">
        <f t="shared" si="77"/>
        <v>118.88126156408019</v>
      </c>
      <c r="D689" s="78">
        <v>129</v>
      </c>
      <c r="E689" s="79" t="s">
        <v>302</v>
      </c>
      <c r="F689" s="101">
        <v>2403</v>
      </c>
      <c r="G689" s="81">
        <v>59.505106145425799</v>
      </c>
      <c r="H689" s="125">
        <f t="shared" si="73"/>
        <v>67</v>
      </c>
      <c r="I689" s="81">
        <v>67</v>
      </c>
      <c r="K689" s="82">
        <v>2441</v>
      </c>
      <c r="L689" s="83">
        <f t="shared" si="71"/>
        <v>59.505106145425799</v>
      </c>
      <c r="M689" s="83">
        <v>80</v>
      </c>
      <c r="O689" s="85">
        <f t="shared" si="72"/>
        <v>8.9333985614634024</v>
      </c>
      <c r="P689" s="86">
        <v>253.07078077800006</v>
      </c>
      <c r="Q689" s="86">
        <v>255</v>
      </c>
      <c r="S689" s="110">
        <f t="shared" si="74"/>
        <v>2651.8822699999996</v>
      </c>
      <c r="T689" s="88">
        <v>67.136259999999993</v>
      </c>
      <c r="U689" s="88">
        <v>72</v>
      </c>
      <c r="V689" s="89" t="s">
        <v>284</v>
      </c>
      <c r="X689" s="90">
        <v>68.312546287225004</v>
      </c>
      <c r="Y689" s="91">
        <v>48.7968438477319</v>
      </c>
      <c r="Z689" s="91">
        <v>1.7718714291232955</v>
      </c>
      <c r="AA689" s="92">
        <f t="shared" si="75"/>
        <v>118.88126156408019</v>
      </c>
      <c r="AC689" s="48">
        <v>42324</v>
      </c>
      <c r="AD689" s="78">
        <v>129.97206218601715</v>
      </c>
      <c r="AE689" s="81">
        <v>51.3972767374052</v>
      </c>
      <c r="AF689" s="83">
        <f t="shared" si="76"/>
        <v>51.3972767374052</v>
      </c>
      <c r="AG689" s="86">
        <v>234.79468589240005</v>
      </c>
      <c r="AH689" s="93">
        <v>64.900000000000006</v>
      </c>
    </row>
    <row r="690" spans="1:34" ht="11.25" customHeight="1">
      <c r="A690" s="1">
        <v>42691</v>
      </c>
      <c r="B690" s="100">
        <v>3701</v>
      </c>
      <c r="C690" s="78">
        <f t="shared" si="77"/>
        <v>114.98116230027165</v>
      </c>
      <c r="D690" s="78">
        <v>129</v>
      </c>
      <c r="E690" s="79" t="s">
        <v>302</v>
      </c>
      <c r="F690" s="101">
        <v>2403</v>
      </c>
      <c r="G690" s="81">
        <v>62.368150224447</v>
      </c>
      <c r="H690" s="125">
        <f t="shared" si="73"/>
        <v>67</v>
      </c>
      <c r="I690" s="81">
        <v>67</v>
      </c>
      <c r="K690" s="82">
        <v>2441</v>
      </c>
      <c r="L690" s="83">
        <f t="shared" si="71"/>
        <v>62.368150224447</v>
      </c>
      <c r="M690" s="83">
        <v>80</v>
      </c>
      <c r="O690" s="85">
        <f t="shared" si="72"/>
        <v>8.8363614168445181</v>
      </c>
      <c r="P690" s="86">
        <v>250.3218531684</v>
      </c>
      <c r="Q690" s="86">
        <v>255</v>
      </c>
      <c r="S690" s="110">
        <f t="shared" si="74"/>
        <v>2691.4201899999998</v>
      </c>
      <c r="T690" s="88">
        <v>68.137219999999999</v>
      </c>
      <c r="U690" s="88">
        <v>72</v>
      </c>
      <c r="V690" s="89" t="s">
        <v>284</v>
      </c>
      <c r="X690" s="90">
        <v>66.314072603693702</v>
      </c>
      <c r="Y690" s="91">
        <v>46.8901551837887</v>
      </c>
      <c r="Z690" s="91">
        <v>1.7769345127892429</v>
      </c>
      <c r="AA690" s="92">
        <f t="shared" si="75"/>
        <v>114.98116230027165</v>
      </c>
      <c r="AC690" s="48">
        <v>42325</v>
      </c>
      <c r="AD690" s="78">
        <v>127.28679737600619</v>
      </c>
      <c r="AE690" s="81">
        <v>52.112981051808397</v>
      </c>
      <c r="AF690" s="83">
        <f t="shared" si="76"/>
        <v>52.112981051808397</v>
      </c>
      <c r="AG690" s="86">
        <v>235.3324759237</v>
      </c>
      <c r="AH690" s="93">
        <v>64.400000000000006</v>
      </c>
    </row>
    <row r="691" spans="1:34" ht="11.25" customHeight="1">
      <c r="A691" s="1">
        <v>42692</v>
      </c>
      <c r="B691" s="100">
        <v>3701</v>
      </c>
      <c r="C691" s="78">
        <f t="shared" si="77"/>
        <v>102.12571474274741</v>
      </c>
      <c r="D691" s="78">
        <v>129</v>
      </c>
      <c r="E691" s="79" t="s">
        <v>302</v>
      </c>
      <c r="F691" s="101">
        <v>2403</v>
      </c>
      <c r="G691" s="81">
        <v>62.024031179000801</v>
      </c>
      <c r="H691" s="125">
        <f t="shared" si="73"/>
        <v>67</v>
      </c>
      <c r="I691" s="81">
        <v>67</v>
      </c>
      <c r="K691" s="82">
        <v>2441</v>
      </c>
      <c r="L691" s="83">
        <f t="shared" si="71"/>
        <v>62.024031179000801</v>
      </c>
      <c r="M691" s="83">
        <v>80</v>
      </c>
      <c r="O691" s="85">
        <f t="shared" si="72"/>
        <v>8.7899305144785593</v>
      </c>
      <c r="P691" s="86">
        <v>249.00653015519998</v>
      </c>
      <c r="Q691" s="86">
        <v>255</v>
      </c>
      <c r="S691" s="110">
        <f t="shared" si="74"/>
        <v>2722.9167000000002</v>
      </c>
      <c r="T691" s="88">
        <v>68.934600000000003</v>
      </c>
      <c r="U691" s="88">
        <v>72</v>
      </c>
      <c r="V691" s="89" t="s">
        <v>284</v>
      </c>
      <c r="X691" s="90">
        <v>67.804840122808301</v>
      </c>
      <c r="Y691" s="91">
        <v>34.2273</v>
      </c>
      <c r="Z691" s="91">
        <v>9.3574619939105944E-2</v>
      </c>
      <c r="AA691" s="92">
        <f t="shared" si="75"/>
        <v>102.12571474274741</v>
      </c>
      <c r="AC691" s="48">
        <v>42326</v>
      </c>
      <c r="AD691" s="78">
        <v>122.65325563213138</v>
      </c>
      <c r="AE691" s="81">
        <v>50.671610259547997</v>
      </c>
      <c r="AF691" s="83">
        <f t="shared" si="76"/>
        <v>50.671610259547997</v>
      </c>
      <c r="AG691" s="86">
        <v>237.17336621960001</v>
      </c>
      <c r="AH691" s="93">
        <v>64.8</v>
      </c>
    </row>
    <row r="692" spans="1:34" ht="11.25" customHeight="1">
      <c r="A692" s="1">
        <v>42693</v>
      </c>
      <c r="B692" s="100">
        <v>3701</v>
      </c>
      <c r="C692" s="78">
        <f t="shared" si="77"/>
        <v>107.23601397273728</v>
      </c>
      <c r="D692" s="78">
        <v>132</v>
      </c>
      <c r="E692" s="79"/>
      <c r="F692" s="101">
        <v>2403</v>
      </c>
      <c r="G692" s="81">
        <v>62.782105715816201</v>
      </c>
      <c r="H692" s="125">
        <f t="shared" si="73"/>
        <v>67</v>
      </c>
      <c r="I692" s="81">
        <v>67</v>
      </c>
      <c r="K692" s="82">
        <v>2441</v>
      </c>
      <c r="L692" s="83">
        <f t="shared" si="71"/>
        <v>62.782105715816201</v>
      </c>
      <c r="M692" s="83">
        <v>80</v>
      </c>
      <c r="O692" s="85">
        <f t="shared" si="72"/>
        <v>8.6119645000000009</v>
      </c>
      <c r="P692" s="86">
        <v>243.965</v>
      </c>
      <c r="Q692" s="86">
        <v>255</v>
      </c>
      <c r="S692" s="110">
        <f t="shared" si="74"/>
        <v>2687.739975</v>
      </c>
      <c r="T692" s="88">
        <v>68.044049999999999</v>
      </c>
      <c r="U692" s="88">
        <v>72</v>
      </c>
      <c r="V692" s="89" t="s">
        <v>284</v>
      </c>
      <c r="X692" s="90">
        <v>67.042726214762396</v>
      </c>
      <c r="Y692" s="91">
        <v>40.15117</v>
      </c>
      <c r="Z692" s="91">
        <v>4.2117757974893949E-2</v>
      </c>
      <c r="AA692" s="92">
        <f t="shared" si="75"/>
        <v>107.23601397273728</v>
      </c>
      <c r="AC692" s="48">
        <v>42327</v>
      </c>
      <c r="AD692" s="78">
        <v>125.96043604947539</v>
      </c>
      <c r="AE692" s="81">
        <v>49.866550769682696</v>
      </c>
      <c r="AF692" s="83">
        <f t="shared" si="76"/>
        <v>49.866550769682696</v>
      </c>
      <c r="AG692" s="86">
        <v>240.00037232160003</v>
      </c>
      <c r="AH692" s="93">
        <v>63.7</v>
      </c>
    </row>
    <row r="693" spans="1:34" ht="11.25" customHeight="1">
      <c r="A693" s="1">
        <v>42694</v>
      </c>
      <c r="B693" s="100">
        <v>3701</v>
      </c>
      <c r="C693" s="78">
        <f t="shared" si="77"/>
        <v>93.956800931339558</v>
      </c>
      <c r="D693" s="78">
        <v>132</v>
      </c>
      <c r="E693" s="79"/>
      <c r="F693" s="101">
        <v>2403</v>
      </c>
      <c r="G693" s="81">
        <v>62.194239363391098</v>
      </c>
      <c r="H693" s="125">
        <f t="shared" si="73"/>
        <v>67</v>
      </c>
      <c r="I693" s="81">
        <v>67</v>
      </c>
      <c r="K693" s="82">
        <v>2441</v>
      </c>
      <c r="L693" s="83">
        <f t="shared" si="71"/>
        <v>62.194239363391098</v>
      </c>
      <c r="M693" s="83">
        <v>80</v>
      </c>
      <c r="O693" s="85">
        <f t="shared" si="72"/>
        <v>8.5599322999999998</v>
      </c>
      <c r="P693" s="86">
        <v>242.49100000000001</v>
      </c>
      <c r="Q693" s="86">
        <v>255</v>
      </c>
      <c r="S693" s="110">
        <f t="shared" si="74"/>
        <v>2733.2265950000001</v>
      </c>
      <c r="T693" s="88">
        <v>69.195610000000002</v>
      </c>
      <c r="U693" s="88">
        <v>72</v>
      </c>
      <c r="V693" s="89" t="s">
        <v>284</v>
      </c>
      <c r="X693" s="90">
        <v>66.553871441978799</v>
      </c>
      <c r="Y693" s="91">
        <v>27.366900000000001</v>
      </c>
      <c r="Z693" s="91">
        <v>3.6029489360756971E-2</v>
      </c>
      <c r="AA693" s="92">
        <f t="shared" si="75"/>
        <v>93.956800931339558</v>
      </c>
      <c r="AC693" s="48">
        <v>42328</v>
      </c>
      <c r="AD693" s="78">
        <v>131.71201485366615</v>
      </c>
      <c r="AE693" s="81">
        <v>48.265741793428703</v>
      </c>
      <c r="AF693" s="83">
        <f t="shared" si="76"/>
        <v>48.265741793428703</v>
      </c>
      <c r="AG693" s="86">
        <v>240.80730790939998</v>
      </c>
      <c r="AH693" s="93">
        <v>64.3</v>
      </c>
    </row>
    <row r="694" spans="1:34" ht="11.25" customHeight="1">
      <c r="A694" s="1">
        <v>42695</v>
      </c>
      <c r="B694" s="100">
        <v>3701</v>
      </c>
      <c r="C694" s="78">
        <f t="shared" si="77"/>
        <v>110.46652160465224</v>
      </c>
      <c r="D694" s="78">
        <v>130</v>
      </c>
      <c r="E694" s="79" t="s">
        <v>187</v>
      </c>
      <c r="F694" s="101">
        <v>2403</v>
      </c>
      <c r="G694" s="81">
        <v>62.237025205224498</v>
      </c>
      <c r="H694" s="125">
        <f t="shared" si="73"/>
        <v>67</v>
      </c>
      <c r="I694" s="81">
        <v>67</v>
      </c>
      <c r="K694" s="82">
        <v>2441</v>
      </c>
      <c r="L694" s="83">
        <f t="shared" si="71"/>
        <v>62.237025205224498</v>
      </c>
      <c r="M694" s="83">
        <v>80</v>
      </c>
      <c r="O694" s="85">
        <f t="shared" si="72"/>
        <v>8.418379299999998</v>
      </c>
      <c r="P694" s="86">
        <v>238.48099999999999</v>
      </c>
      <c r="Q694" s="86">
        <v>255</v>
      </c>
      <c r="S694" s="110">
        <f t="shared" si="74"/>
        <v>2732.9654999999998</v>
      </c>
      <c r="T694" s="88">
        <v>69.188999999999993</v>
      </c>
      <c r="U694" s="88">
        <v>72</v>
      </c>
      <c r="V694" s="89" t="s">
        <v>284</v>
      </c>
      <c r="X694" s="90">
        <v>68.754588204922001</v>
      </c>
      <c r="Y694" s="91">
        <v>41.674169999999997</v>
      </c>
      <c r="Z694" s="91">
        <v>3.7763399730247518E-2</v>
      </c>
      <c r="AA694" s="92">
        <f t="shared" si="75"/>
        <v>110.46652160465224</v>
      </c>
      <c r="AC694" s="48">
        <v>42329</v>
      </c>
      <c r="AD694" s="78">
        <v>132.83616402938407</v>
      </c>
      <c r="AE694" s="81">
        <v>56.760389733967997</v>
      </c>
      <c r="AF694" s="83">
        <f t="shared" si="76"/>
        <v>56.760389733967997</v>
      </c>
      <c r="AG694" s="86">
        <v>237.52344711089995</v>
      </c>
      <c r="AH694" s="93">
        <v>64</v>
      </c>
    </row>
    <row r="695" spans="1:34" ht="11.25" customHeight="1">
      <c r="A695" s="1">
        <v>42696</v>
      </c>
      <c r="B695" s="100">
        <v>3701</v>
      </c>
      <c r="C695" s="78">
        <f t="shared" si="77"/>
        <v>113.79844653746035</v>
      </c>
      <c r="D695" s="78">
        <v>130</v>
      </c>
      <c r="E695" s="79" t="s">
        <v>187</v>
      </c>
      <c r="F695" s="101">
        <v>2403</v>
      </c>
      <c r="G695" s="81">
        <v>63.375218513220602</v>
      </c>
      <c r="H695" s="125">
        <f t="shared" si="73"/>
        <v>67</v>
      </c>
      <c r="I695" s="81">
        <v>67</v>
      </c>
      <c r="K695" s="82">
        <v>2441</v>
      </c>
      <c r="L695" s="83">
        <f t="shared" si="71"/>
        <v>63.375218513220602</v>
      </c>
      <c r="M695" s="83">
        <v>80</v>
      </c>
      <c r="O695" s="85">
        <f t="shared" si="72"/>
        <v>8.1814372563882589</v>
      </c>
      <c r="P695" s="86">
        <v>231.76876080419999</v>
      </c>
      <c r="Q695" s="86">
        <v>240</v>
      </c>
      <c r="R695" s="87" t="s">
        <v>240</v>
      </c>
      <c r="S695" s="110">
        <f t="shared" si="74"/>
        <v>2702.0772900000002</v>
      </c>
      <c r="T695" s="88">
        <v>68.407020000000003</v>
      </c>
      <c r="U695" s="88">
        <v>74.033000000000001</v>
      </c>
      <c r="X695" s="90">
        <v>72.671431931329195</v>
      </c>
      <c r="Y695" s="91">
        <v>41.084725140220002</v>
      </c>
      <c r="Z695" s="91">
        <v>4.2289465911155504E-2</v>
      </c>
      <c r="AA695" s="92">
        <f t="shared" si="75"/>
        <v>113.79844653746035</v>
      </c>
      <c r="AC695" s="48">
        <v>42330</v>
      </c>
      <c r="AD695" s="78">
        <v>133.99590207414903</v>
      </c>
      <c r="AE695" s="81">
        <v>57.899839589416501</v>
      </c>
      <c r="AF695" s="83">
        <f t="shared" si="76"/>
        <v>57.899839589416501</v>
      </c>
      <c r="AG695" s="86">
        <v>245.84598248880008</v>
      </c>
      <c r="AH695" s="93">
        <v>64.5</v>
      </c>
    </row>
    <row r="696" spans="1:34" ht="11.25" customHeight="1">
      <c r="A696" s="1">
        <v>42697</v>
      </c>
      <c r="B696" s="100">
        <v>3701</v>
      </c>
      <c r="C696" s="78">
        <f t="shared" si="77"/>
        <v>119.20219519000733</v>
      </c>
      <c r="D696" s="78">
        <v>130</v>
      </c>
      <c r="E696" s="79" t="s">
        <v>187</v>
      </c>
      <c r="F696" s="101">
        <v>2403</v>
      </c>
      <c r="G696" s="81">
        <v>64.728571236416599</v>
      </c>
      <c r="H696" s="125">
        <f t="shared" si="73"/>
        <v>67</v>
      </c>
      <c r="I696" s="81">
        <v>67</v>
      </c>
      <c r="K696" s="82">
        <v>2441</v>
      </c>
      <c r="L696" s="83">
        <f t="shared" si="71"/>
        <v>64.728571236416599</v>
      </c>
      <c r="M696" s="83">
        <v>80</v>
      </c>
      <c r="O696" s="85">
        <f t="shared" si="72"/>
        <v>8.1576877264140411</v>
      </c>
      <c r="P696" s="86">
        <v>231.09596958680004</v>
      </c>
      <c r="Q696" s="86">
        <v>240</v>
      </c>
      <c r="R696" s="87" t="s">
        <v>240</v>
      </c>
      <c r="S696" s="110">
        <f t="shared" si="74"/>
        <v>2684.5278349999999</v>
      </c>
      <c r="T696" s="88">
        <v>67.962729999999993</v>
      </c>
      <c r="U696" s="88">
        <v>74.033000000000001</v>
      </c>
      <c r="X696" s="90">
        <v>70.772344855344002</v>
      </c>
      <c r="Y696" s="91">
        <v>48.422794545357299</v>
      </c>
      <c r="Z696" s="91">
        <v>7.0557893060334102E-3</v>
      </c>
      <c r="AA696" s="92">
        <f t="shared" si="75"/>
        <v>119.20219519000733</v>
      </c>
      <c r="AC696" s="48">
        <v>42331</v>
      </c>
      <c r="AD696" s="78">
        <v>128.04386461864766</v>
      </c>
      <c r="AE696" s="81">
        <v>56.755500032949904</v>
      </c>
      <c r="AF696" s="83">
        <f t="shared" si="76"/>
        <v>56.755500032949904</v>
      </c>
      <c r="AG696" s="86">
        <v>239.2191551395</v>
      </c>
      <c r="AH696" s="93">
        <v>64.2</v>
      </c>
    </row>
    <row r="697" spans="1:34" ht="11.25" customHeight="1">
      <c r="A697" s="1">
        <v>42698</v>
      </c>
      <c r="B697" s="100">
        <v>3701</v>
      </c>
      <c r="C697" s="78">
        <f t="shared" si="77"/>
        <v>117.22558290449213</v>
      </c>
      <c r="D697" s="78">
        <v>130</v>
      </c>
      <c r="E697" s="79" t="s">
        <v>187</v>
      </c>
      <c r="F697" s="101">
        <v>2403</v>
      </c>
      <c r="G697" s="81">
        <v>65.243282571526706</v>
      </c>
      <c r="H697" s="125">
        <f t="shared" si="73"/>
        <v>67</v>
      </c>
      <c r="I697" s="81">
        <v>67</v>
      </c>
      <c r="K697" s="82">
        <v>2441</v>
      </c>
      <c r="L697" s="83">
        <f t="shared" si="71"/>
        <v>65.243282571526706</v>
      </c>
      <c r="M697" s="83">
        <v>80</v>
      </c>
      <c r="O697" s="85">
        <f t="shared" si="72"/>
        <v>8.1996801915048998</v>
      </c>
      <c r="P697" s="86">
        <v>232.28555783300004</v>
      </c>
      <c r="Q697" s="86">
        <v>240</v>
      </c>
      <c r="R697" s="87" t="s">
        <v>240</v>
      </c>
      <c r="S697" s="110">
        <f t="shared" si="74"/>
        <v>2709.7568799999999</v>
      </c>
      <c r="T697" s="88">
        <v>68.601439999999997</v>
      </c>
      <c r="U697" s="88">
        <v>74.033000000000001</v>
      </c>
      <c r="X697" s="90">
        <v>69.632162838339198</v>
      </c>
      <c r="Y697" s="91">
        <v>47.541050540283699</v>
      </c>
      <c r="Z697" s="91">
        <v>5.2369525869230403E-2</v>
      </c>
      <c r="AA697" s="92">
        <f t="shared" si="75"/>
        <v>117.22558290449213</v>
      </c>
      <c r="AC697" s="48">
        <v>42332</v>
      </c>
      <c r="AD697" s="78">
        <v>132.86179016908798</v>
      </c>
      <c r="AE697" s="81">
        <v>58.768184293631002</v>
      </c>
      <c r="AF697" s="83">
        <f t="shared" si="76"/>
        <v>58.768184293631002</v>
      </c>
      <c r="AG697" s="86">
        <v>227.83056726299998</v>
      </c>
      <c r="AH697" s="93">
        <v>63.3</v>
      </c>
    </row>
    <row r="698" spans="1:34" ht="11.25" customHeight="1">
      <c r="A698" s="1">
        <v>42699</v>
      </c>
      <c r="B698" s="100">
        <v>3701</v>
      </c>
      <c r="C698" s="78">
        <f t="shared" si="77"/>
        <v>114.97572533792619</v>
      </c>
      <c r="D698" s="78">
        <v>125</v>
      </c>
      <c r="E698" s="79" t="s">
        <v>188</v>
      </c>
      <c r="F698" s="101">
        <v>2403</v>
      </c>
      <c r="G698" s="81">
        <v>65.402257896861599</v>
      </c>
      <c r="H698" s="125">
        <f t="shared" si="73"/>
        <v>67</v>
      </c>
      <c r="I698" s="81">
        <v>67</v>
      </c>
      <c r="K698" s="82">
        <v>2441</v>
      </c>
      <c r="L698" s="83">
        <f t="shared" si="71"/>
        <v>65.402257896861599</v>
      </c>
      <c r="M698" s="83">
        <v>80</v>
      </c>
      <c r="O698" s="85">
        <f t="shared" si="72"/>
        <v>8.1930023655323119</v>
      </c>
      <c r="P698" s="86">
        <v>232.09638429270004</v>
      </c>
      <c r="Q698" s="86">
        <v>240</v>
      </c>
      <c r="R698" s="87" t="s">
        <v>258</v>
      </c>
      <c r="S698" s="110">
        <f t="shared" si="74"/>
        <v>2741.275905</v>
      </c>
      <c r="T698" s="88">
        <v>69.399389999999997</v>
      </c>
      <c r="U698" s="88">
        <v>74.033000000000001</v>
      </c>
      <c r="X698" s="90">
        <v>68.365211260881097</v>
      </c>
      <c r="Y698" s="91">
        <v>46.567921894123302</v>
      </c>
      <c r="Z698" s="91">
        <v>4.2592182921793863E-2</v>
      </c>
      <c r="AA698" s="92">
        <f t="shared" si="75"/>
        <v>114.97572533792619</v>
      </c>
      <c r="AC698" s="48">
        <v>42333</v>
      </c>
      <c r="AD698" s="78">
        <v>140.95093667153014</v>
      </c>
      <c r="AE698" s="81">
        <v>57.201057370825801</v>
      </c>
      <c r="AF698" s="83">
        <f t="shared" si="76"/>
        <v>57.201057370825801</v>
      </c>
      <c r="AG698" s="86">
        <v>222.03116406990009</v>
      </c>
      <c r="AH698" s="93">
        <v>63.5</v>
      </c>
    </row>
    <row r="699" spans="1:34" ht="11.25" customHeight="1">
      <c r="A699" s="1">
        <v>42700</v>
      </c>
      <c r="B699" s="100">
        <v>3701</v>
      </c>
      <c r="C699" s="78">
        <f t="shared" si="77"/>
        <v>117.36741610298985</v>
      </c>
      <c r="D699" s="78">
        <v>125</v>
      </c>
      <c r="E699" s="79" t="s">
        <v>188</v>
      </c>
      <c r="F699" s="101">
        <v>2403</v>
      </c>
      <c r="G699" s="81">
        <v>64.191586331864897</v>
      </c>
      <c r="H699" s="125">
        <f t="shared" si="73"/>
        <v>67</v>
      </c>
      <c r="I699" s="81">
        <v>67</v>
      </c>
      <c r="K699" s="82">
        <v>2441</v>
      </c>
      <c r="L699" s="83">
        <f t="shared" si="71"/>
        <v>64.191586331864897</v>
      </c>
      <c r="M699" s="83">
        <v>80</v>
      </c>
      <c r="O699" s="85">
        <f t="shared" si="72"/>
        <v>8.2488333999999988</v>
      </c>
      <c r="P699" s="86">
        <v>233.678</v>
      </c>
      <c r="Q699" s="86">
        <v>245</v>
      </c>
      <c r="R699" s="87" t="s">
        <v>259</v>
      </c>
      <c r="S699" s="110">
        <f t="shared" si="74"/>
        <v>2756.8962096250002</v>
      </c>
      <c r="T699" s="88">
        <v>69.794840750000006</v>
      </c>
      <c r="U699" s="88">
        <v>74.033000000000001</v>
      </c>
      <c r="X699" s="90">
        <v>69.177955039749605</v>
      </c>
      <c r="Y699" s="91">
        <v>48.160113148069897</v>
      </c>
      <c r="Z699" s="91">
        <v>2.9347915170340941E-2</v>
      </c>
      <c r="AA699" s="92">
        <f t="shared" si="75"/>
        <v>117.36741610298985</v>
      </c>
      <c r="AC699" s="48">
        <v>42334</v>
      </c>
      <c r="AD699" s="78">
        <v>125.8477121204487</v>
      </c>
      <c r="AE699" s="81">
        <v>56.966584452454299</v>
      </c>
      <c r="AF699" s="83">
        <f t="shared" si="76"/>
        <v>56.966584452454299</v>
      </c>
      <c r="AG699" s="86">
        <v>226.25071663600005</v>
      </c>
      <c r="AH699" s="93">
        <v>62.5</v>
      </c>
    </row>
    <row r="700" spans="1:34" ht="11.25" customHeight="1">
      <c r="A700" s="1">
        <v>42701</v>
      </c>
      <c r="B700" s="100">
        <v>3701</v>
      </c>
      <c r="C700" s="78">
        <f t="shared" si="77"/>
        <v>116.58433096020308</v>
      </c>
      <c r="D700" s="78">
        <v>125</v>
      </c>
      <c r="E700" s="79" t="s">
        <v>188</v>
      </c>
      <c r="F700" s="101">
        <v>2403</v>
      </c>
      <c r="G700" s="81">
        <v>64.522229341857994</v>
      </c>
      <c r="H700" s="125">
        <f t="shared" si="73"/>
        <v>67</v>
      </c>
      <c r="I700" s="81">
        <v>67</v>
      </c>
      <c r="K700" s="82">
        <v>2441</v>
      </c>
      <c r="L700" s="83">
        <f t="shared" si="71"/>
        <v>64.522229341857994</v>
      </c>
      <c r="M700" s="83">
        <v>80</v>
      </c>
      <c r="O700" s="85">
        <f t="shared" si="72"/>
        <v>8.2443150000000003</v>
      </c>
      <c r="P700" s="86">
        <v>233.55</v>
      </c>
      <c r="Q700" s="86">
        <v>245</v>
      </c>
      <c r="R700" s="87" t="s">
        <v>259</v>
      </c>
      <c r="S700" s="110">
        <f t="shared" si="74"/>
        <v>2735.0226864649999</v>
      </c>
      <c r="T700" s="88">
        <v>69.241080670000002</v>
      </c>
      <c r="U700" s="88">
        <v>74.033000000000001</v>
      </c>
      <c r="X700" s="90">
        <v>68.839068349506803</v>
      </c>
      <c r="Y700" s="91">
        <v>47.718262319515603</v>
      </c>
      <c r="Z700" s="91">
        <v>2.7000291180666509E-2</v>
      </c>
      <c r="AA700" s="92">
        <f t="shared" si="75"/>
        <v>116.58433096020308</v>
      </c>
      <c r="AC700" s="48">
        <v>42335</v>
      </c>
      <c r="AD700" s="78">
        <v>128.07097147764591</v>
      </c>
      <c r="AE700" s="81">
        <v>55.073937795247701</v>
      </c>
      <c r="AF700" s="83">
        <f t="shared" si="76"/>
        <v>55.073937795247701</v>
      </c>
      <c r="AG700" s="86">
        <v>228.3018825970999</v>
      </c>
      <c r="AH700" s="93">
        <v>62.1</v>
      </c>
    </row>
    <row r="701" spans="1:34" ht="11.25" customHeight="1">
      <c r="A701" s="1">
        <v>42702</v>
      </c>
      <c r="B701" s="100">
        <v>3701</v>
      </c>
      <c r="C701" s="78">
        <f t="shared" si="77"/>
        <v>117.58316491744478</v>
      </c>
      <c r="D701" s="78">
        <v>125</v>
      </c>
      <c r="E701" s="79" t="s">
        <v>189</v>
      </c>
      <c r="F701" s="101">
        <v>2403</v>
      </c>
      <c r="G701" s="81">
        <v>65.348819325539495</v>
      </c>
      <c r="H701" s="125">
        <f t="shared" si="73"/>
        <v>67</v>
      </c>
      <c r="I701" s="81">
        <v>67</v>
      </c>
      <c r="K701" s="82">
        <v>2441</v>
      </c>
      <c r="L701" s="83">
        <f t="shared" si="71"/>
        <v>65.348819325539495</v>
      </c>
      <c r="M701" s="83">
        <v>80</v>
      </c>
      <c r="O701" s="85">
        <f t="shared" si="72"/>
        <v>8.2628827999999999</v>
      </c>
      <c r="P701" s="86">
        <v>234.07599999999999</v>
      </c>
      <c r="Q701" s="86">
        <v>245</v>
      </c>
      <c r="R701" s="87" t="s">
        <v>259</v>
      </c>
      <c r="S701" s="110">
        <f t="shared" si="74"/>
        <v>2739.1338200000005</v>
      </c>
      <c r="T701" s="88">
        <v>69.345160000000007</v>
      </c>
      <c r="U701" s="88">
        <v>74.033000000000001</v>
      </c>
      <c r="X701" s="90">
        <v>70.614695387684407</v>
      </c>
      <c r="Y701" s="91">
        <v>46.928583501880198</v>
      </c>
      <c r="Z701" s="91">
        <v>3.9886027880174237E-2</v>
      </c>
      <c r="AA701" s="92">
        <f t="shared" si="75"/>
        <v>117.58316491744478</v>
      </c>
      <c r="AC701" s="48">
        <v>42336</v>
      </c>
      <c r="AD701" s="78">
        <v>127.62037632140323</v>
      </c>
      <c r="AE701" s="81">
        <v>57.675202811895304</v>
      </c>
      <c r="AF701" s="83">
        <f t="shared" si="76"/>
        <v>57.675202811895304</v>
      </c>
      <c r="AG701" s="86">
        <v>233.01467244809996</v>
      </c>
      <c r="AH701" s="93">
        <v>62.8</v>
      </c>
    </row>
    <row r="702" spans="1:34" ht="11.25" customHeight="1">
      <c r="A702" s="1">
        <v>42703</v>
      </c>
      <c r="B702" s="100">
        <v>3701</v>
      </c>
      <c r="C702" s="78">
        <f t="shared" si="77"/>
        <v>114.84694602608552</v>
      </c>
      <c r="D702" s="78">
        <v>125</v>
      </c>
      <c r="E702" s="79" t="s">
        <v>189</v>
      </c>
      <c r="F702" s="101">
        <v>2403</v>
      </c>
      <c r="G702" s="81">
        <v>66.727983028952906</v>
      </c>
      <c r="H702" s="125">
        <f t="shared" si="73"/>
        <v>67</v>
      </c>
      <c r="I702" s="81">
        <v>67</v>
      </c>
      <c r="K702" s="82">
        <v>2441</v>
      </c>
      <c r="L702" s="83">
        <f t="shared" si="71"/>
        <v>66.727983028952906</v>
      </c>
      <c r="M702" s="83">
        <v>80</v>
      </c>
      <c r="O702" s="85">
        <f t="shared" si="72"/>
        <v>8.3659234999999992</v>
      </c>
      <c r="P702" s="86">
        <v>236.995</v>
      </c>
      <c r="Q702" s="86">
        <v>245</v>
      </c>
      <c r="R702" s="87" t="s">
        <v>259</v>
      </c>
      <c r="S702" s="110">
        <f t="shared" si="74"/>
        <v>2736.6836349999999</v>
      </c>
      <c r="T702" s="88">
        <v>69.28313</v>
      </c>
      <c r="U702" s="88">
        <v>74.033000000000001</v>
      </c>
      <c r="X702" s="90">
        <v>70.406468951511499</v>
      </c>
      <c r="Y702" s="91">
        <v>44.407388212313599</v>
      </c>
      <c r="Z702" s="91">
        <v>3.3088862260418503E-2</v>
      </c>
      <c r="AA702" s="92">
        <f t="shared" si="75"/>
        <v>114.84694602608552</v>
      </c>
      <c r="AC702" s="48">
        <v>42337</v>
      </c>
      <c r="AD702" s="78">
        <v>128.71109632982086</v>
      </c>
      <c r="AE702" s="81">
        <v>57.573122561287896</v>
      </c>
      <c r="AF702" s="83">
        <f t="shared" si="76"/>
        <v>57.573122561287896</v>
      </c>
      <c r="AG702" s="86">
        <v>231.72215153379997</v>
      </c>
      <c r="AH702" s="93">
        <v>63.8</v>
      </c>
    </row>
    <row r="703" spans="1:34" ht="11.25" customHeight="1">
      <c r="A703" s="1">
        <v>42704</v>
      </c>
      <c r="B703" s="100">
        <v>3701</v>
      </c>
      <c r="C703" s="78">
        <f t="shared" si="77"/>
        <v>123.67046679757961</v>
      </c>
      <c r="D703" s="78">
        <v>125</v>
      </c>
      <c r="E703" s="79" t="s">
        <v>189</v>
      </c>
      <c r="F703" s="101">
        <v>2403</v>
      </c>
      <c r="G703" s="81">
        <v>65.760658717981102</v>
      </c>
      <c r="H703" s="125">
        <f t="shared" si="73"/>
        <v>67</v>
      </c>
      <c r="I703" s="81">
        <v>67</v>
      </c>
      <c r="K703" s="82">
        <v>2441</v>
      </c>
      <c r="L703" s="83">
        <f t="shared" si="71"/>
        <v>65.760658717981102</v>
      </c>
      <c r="M703" s="83">
        <v>80</v>
      </c>
      <c r="O703" s="85">
        <f t="shared" si="72"/>
        <v>8.4901088999999992</v>
      </c>
      <c r="P703" s="86">
        <v>240.51300000000001</v>
      </c>
      <c r="Q703" s="86">
        <v>245</v>
      </c>
      <c r="R703" s="87" t="s">
        <v>259</v>
      </c>
      <c r="S703" s="110">
        <f t="shared" si="74"/>
        <v>2691.8021549999999</v>
      </c>
      <c r="T703" s="88">
        <v>68.146889999999999</v>
      </c>
      <c r="U703" s="88">
        <v>74.033000000000001</v>
      </c>
      <c r="X703" s="90">
        <v>72.328686150939802</v>
      </c>
      <c r="Y703" s="91">
        <v>51.305159384324</v>
      </c>
      <c r="Z703" s="91">
        <v>3.6621262315805703E-2</v>
      </c>
      <c r="AA703" s="92">
        <f t="shared" si="75"/>
        <v>123.67046679757961</v>
      </c>
      <c r="AC703" s="48">
        <v>42338</v>
      </c>
      <c r="AD703" s="78">
        <v>126.4168543291804</v>
      </c>
      <c r="AE703" s="81">
        <v>55.086303168249394</v>
      </c>
      <c r="AF703" s="83">
        <f t="shared" si="76"/>
        <v>55.086303168249394</v>
      </c>
      <c r="AG703" s="86">
        <v>228.07566996890003</v>
      </c>
      <c r="AH703" s="93">
        <v>64</v>
      </c>
    </row>
    <row r="704" spans="1:34" ht="11.25" customHeight="1">
      <c r="A704" s="1">
        <v>42705</v>
      </c>
      <c r="B704" s="102">
        <v>3921</v>
      </c>
      <c r="C704" s="78">
        <f t="shared" si="77"/>
        <v>123.63850592396592</v>
      </c>
      <c r="D704" s="78">
        <v>127</v>
      </c>
      <c r="E704" s="79" t="s">
        <v>190</v>
      </c>
      <c r="F704" s="101">
        <v>2403</v>
      </c>
      <c r="G704" s="81">
        <v>66.219813156537597</v>
      </c>
      <c r="H704" s="125">
        <f t="shared" si="73"/>
        <v>67</v>
      </c>
      <c r="I704" s="81">
        <v>67</v>
      </c>
      <c r="K704" s="82">
        <v>2437</v>
      </c>
      <c r="L704" s="83">
        <f t="shared" si="71"/>
        <v>66.219813156537597</v>
      </c>
      <c r="M704" s="83">
        <v>80</v>
      </c>
      <c r="O704" s="85">
        <f t="shared" si="72"/>
        <v>8.8134427242648314</v>
      </c>
      <c r="P704" s="86">
        <v>249.67259842110002</v>
      </c>
      <c r="Q704" s="86">
        <v>255</v>
      </c>
      <c r="S704" s="110">
        <f t="shared" si="74"/>
        <v>2660.4340200000001</v>
      </c>
      <c r="T704" s="88">
        <v>67.352760000000004</v>
      </c>
      <c r="U704" s="88">
        <v>74.5</v>
      </c>
      <c r="X704" s="90">
        <v>71.588561579604004</v>
      </c>
      <c r="Y704" s="91">
        <v>52.019669788656799</v>
      </c>
      <c r="Z704" s="91">
        <v>3.0274555705123402E-2</v>
      </c>
      <c r="AA704" s="92">
        <f t="shared" si="75"/>
        <v>123.63850592396592</v>
      </c>
      <c r="AC704" s="48">
        <v>42339</v>
      </c>
      <c r="AD704" s="78">
        <v>124.04596834630168</v>
      </c>
      <c r="AE704" s="81">
        <v>53.341591161480103</v>
      </c>
      <c r="AF704" s="83">
        <f t="shared" si="76"/>
        <v>53.341591161480103</v>
      </c>
      <c r="AG704" s="86">
        <v>235.17644326750002</v>
      </c>
      <c r="AH704" s="93">
        <v>64.063929999999999</v>
      </c>
    </row>
    <row r="705" spans="1:34" ht="11.25" customHeight="1">
      <c r="A705" s="1">
        <v>42706</v>
      </c>
      <c r="B705" s="102">
        <v>3921</v>
      </c>
      <c r="C705" s="78">
        <f t="shared" si="77"/>
        <v>124.63527569936095</v>
      </c>
      <c r="D705" s="78">
        <v>127</v>
      </c>
      <c r="E705" s="79"/>
      <c r="F705" s="101">
        <v>2403</v>
      </c>
      <c r="G705" s="81">
        <v>66.801157288716993</v>
      </c>
      <c r="H705" s="125">
        <f t="shared" si="73"/>
        <v>67</v>
      </c>
      <c r="I705" s="81">
        <v>67</v>
      </c>
      <c r="K705" s="82">
        <v>2437</v>
      </c>
      <c r="L705" s="83">
        <f t="shared" si="71"/>
        <v>66.801157288716993</v>
      </c>
      <c r="M705" s="83">
        <v>80</v>
      </c>
      <c r="O705" s="85">
        <f t="shared" si="72"/>
        <v>8.9758380629408467</v>
      </c>
      <c r="P705" s="86">
        <v>254.27303294449996</v>
      </c>
      <c r="Q705" s="86">
        <v>255</v>
      </c>
      <c r="S705" s="110">
        <f t="shared" si="74"/>
        <v>2652.8227650000003</v>
      </c>
      <c r="T705" s="88">
        <v>67.160070000000005</v>
      </c>
      <c r="U705" s="88">
        <v>74.5</v>
      </c>
      <c r="X705" s="90">
        <v>71.947792254206803</v>
      </c>
      <c r="Y705" s="91">
        <v>52.683120566354702</v>
      </c>
      <c r="Z705" s="91">
        <v>4.36287879943847E-3</v>
      </c>
      <c r="AA705" s="92">
        <f t="shared" si="75"/>
        <v>124.63527569936095</v>
      </c>
      <c r="AC705" s="48">
        <v>42340</v>
      </c>
      <c r="AD705" s="78">
        <v>132.480288756005</v>
      </c>
      <c r="AE705" s="81">
        <v>54.0342458679063</v>
      </c>
      <c r="AF705" s="83">
        <f t="shared" si="76"/>
        <v>54.0342458679063</v>
      </c>
      <c r="AG705" s="86">
        <v>234.66507402069999</v>
      </c>
      <c r="AH705" s="93">
        <v>63.758119999999998</v>
      </c>
    </row>
    <row r="706" spans="1:34" ht="11.25" customHeight="1">
      <c r="A706" s="1">
        <v>42707</v>
      </c>
      <c r="B706" s="102">
        <v>3921</v>
      </c>
      <c r="C706" s="78">
        <f t="shared" si="77"/>
        <v>131.52413977250174</v>
      </c>
      <c r="D706" s="78">
        <v>127</v>
      </c>
      <c r="E706" s="79"/>
      <c r="F706" s="101">
        <v>2403</v>
      </c>
      <c r="G706" s="81">
        <v>66.8665012582576</v>
      </c>
      <c r="H706" s="125">
        <f t="shared" si="73"/>
        <v>67</v>
      </c>
      <c r="I706" s="81">
        <v>67</v>
      </c>
      <c r="K706" s="82">
        <v>2437</v>
      </c>
      <c r="L706" s="83">
        <f t="shared" si="71"/>
        <v>66.8665012582576</v>
      </c>
      <c r="M706" s="83">
        <v>80</v>
      </c>
      <c r="O706" s="85">
        <f t="shared" si="72"/>
        <v>9.0111453713787206</v>
      </c>
      <c r="P706" s="86">
        <v>255.27323998240004</v>
      </c>
      <c r="Q706" s="86">
        <v>255</v>
      </c>
      <c r="S706" s="110">
        <f t="shared" si="74"/>
        <v>2655.5786799999996</v>
      </c>
      <c r="T706" s="88">
        <v>67.229839999999996</v>
      </c>
      <c r="U706" s="88">
        <v>74.5</v>
      </c>
      <c r="X706" s="90">
        <v>79.764548595865605</v>
      </c>
      <c r="Y706" s="91">
        <v>51.715018115201197</v>
      </c>
      <c r="Z706" s="91">
        <v>4.4573061434932087E-2</v>
      </c>
      <c r="AA706" s="92">
        <f t="shared" si="75"/>
        <v>131.52413977250174</v>
      </c>
      <c r="AC706" s="48">
        <v>42341</v>
      </c>
      <c r="AD706" s="78">
        <v>129.08664006896282</v>
      </c>
      <c r="AE706" s="81">
        <v>56.430357761177703</v>
      </c>
      <c r="AF706" s="83">
        <f t="shared" si="76"/>
        <v>56.430357761177703</v>
      </c>
      <c r="AG706" s="86">
        <v>236.66364173269997</v>
      </c>
      <c r="AH706" s="93">
        <v>65.898219999999995</v>
      </c>
    </row>
    <row r="707" spans="1:34" ht="11.25" customHeight="1">
      <c r="A707" s="1">
        <v>42708</v>
      </c>
      <c r="B707" s="102">
        <v>3921</v>
      </c>
      <c r="C707" s="78">
        <f t="shared" si="77"/>
        <v>126.517320547746</v>
      </c>
      <c r="D707" s="78">
        <v>127</v>
      </c>
      <c r="E707" s="79"/>
      <c r="F707" s="101">
        <v>2403</v>
      </c>
      <c r="G707" s="81">
        <v>66.557479249253603</v>
      </c>
      <c r="H707" s="125">
        <f t="shared" si="73"/>
        <v>67</v>
      </c>
      <c r="I707" s="81">
        <v>67</v>
      </c>
      <c r="K707" s="82">
        <v>2437</v>
      </c>
      <c r="L707" s="83">
        <f t="shared" si="71"/>
        <v>66.557479249253603</v>
      </c>
      <c r="M707" s="83">
        <v>80</v>
      </c>
      <c r="O707" s="85">
        <f t="shared" si="72"/>
        <v>8.7444081606427098</v>
      </c>
      <c r="P707" s="86">
        <v>247.7169450607</v>
      </c>
      <c r="Q707" s="86">
        <v>255</v>
      </c>
      <c r="S707" s="110">
        <f t="shared" si="74"/>
        <v>2775.9794199999997</v>
      </c>
      <c r="T707" s="88">
        <v>70.277959999999993</v>
      </c>
      <c r="U707" s="88">
        <v>74.5</v>
      </c>
      <c r="X707" s="90">
        <v>76.061008329729205</v>
      </c>
      <c r="Y707" s="91">
        <v>50.400406183561998</v>
      </c>
      <c r="Z707" s="91">
        <v>5.5906034454795105E-2</v>
      </c>
      <c r="AA707" s="92">
        <f t="shared" si="75"/>
        <v>126.517320547746</v>
      </c>
      <c r="AC707" s="48">
        <v>42342</v>
      </c>
      <c r="AD707" s="78">
        <v>131.50763428749485</v>
      </c>
      <c r="AE707" s="81">
        <v>57.713340198732702</v>
      </c>
      <c r="AF707" s="83">
        <f t="shared" si="76"/>
        <v>57.713340198732702</v>
      </c>
      <c r="AG707" s="86">
        <v>238.26991114970005</v>
      </c>
      <c r="AH707" s="93">
        <v>66.010720000000006</v>
      </c>
    </row>
    <row r="708" spans="1:34" ht="11.25" customHeight="1">
      <c r="A708" s="1">
        <v>42709</v>
      </c>
      <c r="B708" s="102">
        <v>3921</v>
      </c>
      <c r="C708" s="78">
        <f t="shared" si="77"/>
        <v>119.1250761473402</v>
      </c>
      <c r="D708" s="78">
        <v>127</v>
      </c>
      <c r="E708" s="79"/>
      <c r="F708" s="101">
        <v>2403</v>
      </c>
      <c r="G708" s="81">
        <v>67.613616272895797</v>
      </c>
      <c r="H708" s="125">
        <f t="shared" si="73"/>
        <v>67</v>
      </c>
      <c r="I708" s="81">
        <v>67</v>
      </c>
      <c r="K708" s="82">
        <v>2437</v>
      </c>
      <c r="L708" s="83">
        <f t="shared" ref="L708:L749" si="78">G708</f>
        <v>67.613616272895797</v>
      </c>
      <c r="M708" s="83">
        <v>76</v>
      </c>
      <c r="N708" s="84" t="s">
        <v>216</v>
      </c>
      <c r="O708" s="85">
        <f t="shared" ref="O708:O749" si="79">P708*$R$1/1000</f>
        <v>8.2533301424262966</v>
      </c>
      <c r="P708" s="86">
        <v>233.80538647099996</v>
      </c>
      <c r="Q708" s="86">
        <v>245</v>
      </c>
      <c r="R708" s="87" t="s">
        <v>305</v>
      </c>
      <c r="S708" s="110">
        <f t="shared" si="74"/>
        <v>2753.7184049999996</v>
      </c>
      <c r="T708" s="88">
        <v>69.714389999999995</v>
      </c>
      <c r="U708" s="88">
        <v>74.5</v>
      </c>
      <c r="X708" s="90">
        <v>70.225599957859401</v>
      </c>
      <c r="Y708" s="91">
        <v>48.899476189480801</v>
      </c>
      <c r="Z708" s="91">
        <v>0</v>
      </c>
      <c r="AA708" s="92">
        <f t="shared" si="75"/>
        <v>119.1250761473402</v>
      </c>
      <c r="AC708" s="48">
        <v>42343</v>
      </c>
      <c r="AD708" s="78">
        <v>129.33150459766347</v>
      </c>
      <c r="AE708" s="81">
        <v>56.993358312559103</v>
      </c>
      <c r="AF708" s="83">
        <f t="shared" si="76"/>
        <v>56.993358312559103</v>
      </c>
      <c r="AG708" s="86">
        <v>244.57820187029995</v>
      </c>
      <c r="AH708" s="93">
        <v>66.968890000000002</v>
      </c>
    </row>
    <row r="709" spans="1:34" ht="11.25" customHeight="1">
      <c r="A709" s="1">
        <v>42710</v>
      </c>
      <c r="B709" s="102">
        <v>3921</v>
      </c>
      <c r="C709" s="78">
        <f t="shared" si="77"/>
        <v>120.20489456222315</v>
      </c>
      <c r="D709" s="78">
        <v>127</v>
      </c>
      <c r="E709" s="79"/>
      <c r="F709" s="101">
        <v>2403</v>
      </c>
      <c r="G709" s="81">
        <v>65.843850199993</v>
      </c>
      <c r="H709" s="125">
        <f t="shared" ref="H709:H772" si="80">IF(I709&lt;M709, I709, M709)</f>
        <v>67</v>
      </c>
      <c r="I709" s="81">
        <v>67</v>
      </c>
      <c r="K709" s="82">
        <v>2437</v>
      </c>
      <c r="L709" s="83">
        <f t="shared" si="78"/>
        <v>65.843850199993</v>
      </c>
      <c r="M709" s="83">
        <v>76</v>
      </c>
      <c r="N709" s="84" t="s">
        <v>216</v>
      </c>
      <c r="O709" s="85">
        <f t="shared" si="79"/>
        <v>7.99369836512715</v>
      </c>
      <c r="P709" s="86">
        <v>226.45037861550003</v>
      </c>
      <c r="Q709" s="86">
        <v>245</v>
      </c>
      <c r="R709" s="87" t="s">
        <v>305</v>
      </c>
      <c r="S709" s="110">
        <f t="shared" ref="S709:S749" si="81">T709*$V$1</f>
        <v>2791.2975200000001</v>
      </c>
      <c r="T709" s="88">
        <v>70.665760000000006</v>
      </c>
      <c r="U709" s="88">
        <v>72</v>
      </c>
      <c r="V709" s="111" t="s">
        <v>323</v>
      </c>
      <c r="X709" s="90">
        <v>71.291747879699201</v>
      </c>
      <c r="Y709" s="91">
        <v>48.912490773020501</v>
      </c>
      <c r="Z709" s="91">
        <v>6.5590950343343902E-4</v>
      </c>
      <c r="AA709" s="92">
        <f t="shared" ref="AA709:AA749" si="82">SUM(X709:Z709)</f>
        <v>120.20489456222315</v>
      </c>
      <c r="AC709" s="48">
        <v>42344</v>
      </c>
      <c r="AD709" s="78">
        <v>131.95140428947991</v>
      </c>
      <c r="AE709" s="81">
        <v>57.045081594991899</v>
      </c>
      <c r="AF709" s="83">
        <f t="shared" si="76"/>
        <v>57.045081594991899</v>
      </c>
      <c r="AG709" s="86">
        <v>245.00185101280005</v>
      </c>
      <c r="AH709" s="93">
        <v>65.519800000000004</v>
      </c>
    </row>
    <row r="710" spans="1:34" ht="11.25" customHeight="1">
      <c r="A710" s="1">
        <v>42711</v>
      </c>
      <c r="B710" s="102">
        <v>3921</v>
      </c>
      <c r="C710" s="78">
        <f t="shared" si="77"/>
        <v>122.4667467849889</v>
      </c>
      <c r="D710" s="78">
        <v>123</v>
      </c>
      <c r="E710" s="79" t="s">
        <v>315</v>
      </c>
      <c r="F710" s="101">
        <v>2403</v>
      </c>
      <c r="G710" s="81">
        <v>64.547655224049507</v>
      </c>
      <c r="H710" s="125">
        <f t="shared" si="80"/>
        <v>67</v>
      </c>
      <c r="I710" s="81">
        <v>67</v>
      </c>
      <c r="K710" s="82">
        <v>2437</v>
      </c>
      <c r="L710" s="83">
        <f t="shared" si="78"/>
        <v>64.547655224049507</v>
      </c>
      <c r="M710" s="83">
        <v>76</v>
      </c>
      <c r="N710" s="84" t="s">
        <v>216</v>
      </c>
      <c r="O710" s="85">
        <f t="shared" si="79"/>
        <v>8.0137259360664697</v>
      </c>
      <c r="P710" s="86">
        <v>227.01773189990001</v>
      </c>
      <c r="Q710" s="86">
        <v>245</v>
      </c>
      <c r="R710" s="87" t="s">
        <v>305</v>
      </c>
      <c r="S710" s="110">
        <f t="shared" si="81"/>
        <v>2851.5010499999999</v>
      </c>
      <c r="T710" s="88">
        <v>72.189899999999994</v>
      </c>
      <c r="U710" s="88">
        <v>72</v>
      </c>
      <c r="V710" s="111" t="s">
        <v>323</v>
      </c>
      <c r="X710" s="90">
        <v>74.3573145785778</v>
      </c>
      <c r="Y710" s="91">
        <v>48.1094322064111</v>
      </c>
      <c r="Z710" s="91">
        <v>0</v>
      </c>
      <c r="AA710" s="92">
        <f t="shared" si="82"/>
        <v>122.4667467849889</v>
      </c>
      <c r="AC710" s="48">
        <v>42345</v>
      </c>
      <c r="AD710" s="78">
        <v>129.1873727693247</v>
      </c>
      <c r="AE710" s="81">
        <v>57.388412042716503</v>
      </c>
      <c r="AF710" s="83">
        <f t="shared" ref="AF710:AF773" si="83">AE710</f>
        <v>57.388412042716503</v>
      </c>
      <c r="AG710" s="86">
        <v>243.80752778480007</v>
      </c>
      <c r="AH710" s="93">
        <v>64.452470000000005</v>
      </c>
    </row>
    <row r="711" spans="1:34" ht="11.25" customHeight="1">
      <c r="A711" s="1">
        <v>42712</v>
      </c>
      <c r="B711" s="102">
        <v>3921</v>
      </c>
      <c r="C711" s="78">
        <f t="shared" si="77"/>
        <v>120.55369254520555</v>
      </c>
      <c r="D711" s="78">
        <v>123</v>
      </c>
      <c r="E711" s="79" t="s">
        <v>315</v>
      </c>
      <c r="F711" s="101">
        <v>2403</v>
      </c>
      <c r="G711" s="81">
        <v>65.004378546100995</v>
      </c>
      <c r="H711" s="125">
        <f t="shared" si="80"/>
        <v>67</v>
      </c>
      <c r="I711" s="81">
        <v>67</v>
      </c>
      <c r="K711" s="82">
        <v>2437</v>
      </c>
      <c r="L711" s="83">
        <f t="shared" si="78"/>
        <v>65.004378546100995</v>
      </c>
      <c r="M711" s="83">
        <v>76</v>
      </c>
      <c r="N711" s="84" t="s">
        <v>216</v>
      </c>
      <c r="O711" s="85">
        <f t="shared" si="79"/>
        <v>7.9440185913328483</v>
      </c>
      <c r="P711" s="86">
        <v>225.04301958449997</v>
      </c>
      <c r="Q711" s="86">
        <v>245</v>
      </c>
      <c r="R711" s="87" t="s">
        <v>304</v>
      </c>
      <c r="S711" s="110">
        <f t="shared" si="81"/>
        <v>2861.5506400000004</v>
      </c>
      <c r="T711" s="88">
        <v>72.444320000000005</v>
      </c>
      <c r="U711" s="88">
        <v>72</v>
      </c>
      <c r="V711" s="111" t="s">
        <v>323</v>
      </c>
      <c r="X711" s="90">
        <v>73.727677688753104</v>
      </c>
      <c r="Y711" s="91">
        <v>46.825932446580502</v>
      </c>
      <c r="Z711" s="91">
        <v>8.2409871949089893E-5</v>
      </c>
      <c r="AA711" s="92">
        <f t="shared" si="82"/>
        <v>120.55369254520555</v>
      </c>
      <c r="AC711" s="48">
        <v>42346</v>
      </c>
      <c r="AD711" s="78">
        <v>127.06192846905182</v>
      </c>
      <c r="AE711" s="81">
        <v>56.636363233462099</v>
      </c>
      <c r="AF711" s="83">
        <f t="shared" si="83"/>
        <v>56.636363233462099</v>
      </c>
      <c r="AG711" s="86">
        <v>245.91915836609999</v>
      </c>
      <c r="AH711" s="93">
        <v>64.666749999999993</v>
      </c>
    </row>
    <row r="712" spans="1:34" ht="11.25" customHeight="1">
      <c r="A712" s="1">
        <v>42713</v>
      </c>
      <c r="B712" s="102">
        <v>3921</v>
      </c>
      <c r="C712" s="78">
        <f t="shared" si="77"/>
        <v>123.8068427784354</v>
      </c>
      <c r="D712" s="78">
        <v>126</v>
      </c>
      <c r="E712" s="79" t="s">
        <v>328</v>
      </c>
      <c r="F712" s="101">
        <v>2403</v>
      </c>
      <c r="G712" s="81">
        <v>65.3592523452308</v>
      </c>
      <c r="H712" s="125">
        <f t="shared" si="80"/>
        <v>67</v>
      </c>
      <c r="I712" s="81">
        <v>67</v>
      </c>
      <c r="K712" s="82">
        <v>2437</v>
      </c>
      <c r="L712" s="83">
        <f t="shared" si="78"/>
        <v>65.3592523452308</v>
      </c>
      <c r="M712" s="83">
        <v>76</v>
      </c>
      <c r="N712" s="84" t="s">
        <v>216</v>
      </c>
      <c r="O712" s="85">
        <f t="shared" si="79"/>
        <v>7.799558408979669</v>
      </c>
      <c r="P712" s="86">
        <v>220.95066314389999</v>
      </c>
      <c r="Q712" s="86">
        <v>245</v>
      </c>
      <c r="R712" s="87" t="s">
        <v>304</v>
      </c>
      <c r="S712" s="110">
        <f t="shared" si="81"/>
        <v>2733.5386449999996</v>
      </c>
      <c r="T712" s="88">
        <v>69.203509999999994</v>
      </c>
      <c r="U712" s="88">
        <v>72</v>
      </c>
      <c r="V712" s="113" t="s">
        <v>322</v>
      </c>
      <c r="X712" s="90">
        <v>75.007738025188402</v>
      </c>
      <c r="Y712" s="91">
        <v>48.799104753247001</v>
      </c>
      <c r="Z712" s="91">
        <v>0</v>
      </c>
      <c r="AA712" s="92">
        <f t="shared" si="82"/>
        <v>123.8068427784354</v>
      </c>
      <c r="AC712" s="48">
        <v>42347</v>
      </c>
      <c r="AD712" s="78">
        <v>127.07202291990149</v>
      </c>
      <c r="AE712" s="81">
        <v>52.275081871882598</v>
      </c>
      <c r="AF712" s="83">
        <f t="shared" si="83"/>
        <v>52.275081871882598</v>
      </c>
      <c r="AG712" s="86">
        <v>243.61567657370003</v>
      </c>
      <c r="AH712" s="93">
        <v>64.522530000000003</v>
      </c>
    </row>
    <row r="713" spans="1:34" ht="11.25" customHeight="1">
      <c r="A713" s="1">
        <v>42714</v>
      </c>
      <c r="B713" s="102">
        <v>3921</v>
      </c>
      <c r="C713" s="78">
        <f t="shared" si="77"/>
        <v>129.13249355896741</v>
      </c>
      <c r="D713" s="78">
        <v>126</v>
      </c>
      <c r="E713" s="79" t="s">
        <v>328</v>
      </c>
      <c r="F713" s="101">
        <v>2403</v>
      </c>
      <c r="G713" s="81">
        <v>65.219464164243803</v>
      </c>
      <c r="H713" s="125">
        <f t="shared" si="80"/>
        <v>67</v>
      </c>
      <c r="I713" s="81">
        <v>67</v>
      </c>
      <c r="K713" s="82">
        <v>2437</v>
      </c>
      <c r="L713" s="83">
        <f t="shared" si="78"/>
        <v>65.219464164243803</v>
      </c>
      <c r="M713" s="83">
        <v>80</v>
      </c>
      <c r="O713" s="85">
        <f t="shared" si="79"/>
        <v>7.8768636681672293</v>
      </c>
      <c r="P713" s="86">
        <v>223.1406138291</v>
      </c>
      <c r="Q713" s="86">
        <v>245</v>
      </c>
      <c r="R713" s="87" t="s">
        <v>304</v>
      </c>
      <c r="S713" s="110">
        <f t="shared" si="81"/>
        <v>2695.5668999999998</v>
      </c>
      <c r="T713" s="88">
        <v>68.242199999999997</v>
      </c>
      <c r="U713" s="88">
        <v>72</v>
      </c>
      <c r="V713" s="113" t="s">
        <v>322</v>
      </c>
      <c r="X713" s="90">
        <v>75.731487280969205</v>
      </c>
      <c r="Y713" s="91">
        <v>53.401006277998199</v>
      </c>
      <c r="Z713" s="91">
        <v>0</v>
      </c>
      <c r="AA713" s="92">
        <f t="shared" si="82"/>
        <v>129.13249355896741</v>
      </c>
      <c r="AC713" s="48">
        <v>42348</v>
      </c>
      <c r="AD713" s="78">
        <v>127.46484630252344</v>
      </c>
      <c r="AE713" s="81">
        <v>55.629978873306399</v>
      </c>
      <c r="AF713" s="83">
        <f t="shared" si="83"/>
        <v>55.629978873306399</v>
      </c>
      <c r="AG713" s="86">
        <v>249.63843095620001</v>
      </c>
      <c r="AH713" s="93">
        <v>65.727760000000004</v>
      </c>
    </row>
    <row r="714" spans="1:34" ht="11.25" customHeight="1">
      <c r="A714" s="1">
        <v>42715</v>
      </c>
      <c r="B714" s="102">
        <v>3921</v>
      </c>
      <c r="C714" s="78">
        <f t="shared" si="77"/>
        <v>127.00423792478099</v>
      </c>
      <c r="D714" s="78">
        <v>126</v>
      </c>
      <c r="E714" s="79" t="s">
        <v>328</v>
      </c>
      <c r="F714" s="101">
        <v>2403</v>
      </c>
      <c r="G714" s="81">
        <v>65.574306930524301</v>
      </c>
      <c r="H714" s="125">
        <f t="shared" si="80"/>
        <v>67</v>
      </c>
      <c r="I714" s="81">
        <v>67</v>
      </c>
      <c r="K714" s="82">
        <v>2437</v>
      </c>
      <c r="L714" s="83">
        <f t="shared" si="78"/>
        <v>65.574306930524301</v>
      </c>
      <c r="M714" s="83">
        <v>80</v>
      </c>
      <c r="O714" s="85">
        <f t="shared" si="79"/>
        <v>8.1205178999999994</v>
      </c>
      <c r="P714" s="86">
        <v>230.04300000000001</v>
      </c>
      <c r="Q714" s="86">
        <v>256.2</v>
      </c>
      <c r="S714" s="110">
        <f t="shared" si="81"/>
        <v>2663.4218000000001</v>
      </c>
      <c r="T714" s="88">
        <v>67.428399999999996</v>
      </c>
      <c r="U714" s="88">
        <v>72</v>
      </c>
      <c r="V714" s="113" t="s">
        <v>322</v>
      </c>
      <c r="X714" s="90">
        <v>75.130639352511395</v>
      </c>
      <c r="Y714" s="91">
        <v>51.8735985722696</v>
      </c>
      <c r="Z714" s="91">
        <v>0</v>
      </c>
      <c r="AA714" s="92">
        <f t="shared" si="82"/>
        <v>127.00423792478099</v>
      </c>
      <c r="AC714" s="48">
        <v>42349</v>
      </c>
      <c r="AD714" s="78">
        <v>119.99031873992914</v>
      </c>
      <c r="AE714" s="81">
        <v>55.014355357070002</v>
      </c>
      <c r="AF714" s="83">
        <f t="shared" si="83"/>
        <v>55.014355357070002</v>
      </c>
      <c r="AG714" s="86">
        <v>252.25647593790001</v>
      </c>
      <c r="AH714" s="93">
        <v>66.019379999999998</v>
      </c>
    </row>
    <row r="715" spans="1:34" ht="11.25" customHeight="1">
      <c r="A715" s="1">
        <v>42716</v>
      </c>
      <c r="B715" s="102">
        <v>3921</v>
      </c>
      <c r="C715" s="78">
        <f t="shared" si="77"/>
        <v>125.57033982476699</v>
      </c>
      <c r="D715" s="78">
        <v>126</v>
      </c>
      <c r="E715" s="79" t="s">
        <v>328</v>
      </c>
      <c r="F715" s="101">
        <v>2403</v>
      </c>
      <c r="G715" s="81">
        <v>66.583185062320098</v>
      </c>
      <c r="H715" s="125">
        <f t="shared" si="80"/>
        <v>69</v>
      </c>
      <c r="I715" s="81">
        <v>69</v>
      </c>
      <c r="K715" s="82">
        <v>2437</v>
      </c>
      <c r="L715" s="83">
        <f t="shared" si="78"/>
        <v>66.583185062320098</v>
      </c>
      <c r="M715" s="83">
        <v>80</v>
      </c>
      <c r="O715" s="85">
        <f t="shared" si="79"/>
        <v>8.375207399999999</v>
      </c>
      <c r="P715" s="86">
        <v>237.25800000000001</v>
      </c>
      <c r="Q715" s="86">
        <v>256.2</v>
      </c>
      <c r="S715" s="110">
        <f t="shared" si="81"/>
        <v>2719.626745</v>
      </c>
      <c r="T715" s="88">
        <v>68.851309999999998</v>
      </c>
      <c r="U715" s="88">
        <v>72</v>
      </c>
      <c r="V715" s="113" t="s">
        <v>322</v>
      </c>
      <c r="X715" s="90">
        <v>74.650634870308394</v>
      </c>
      <c r="Y715" s="91">
        <v>50.919704954458602</v>
      </c>
      <c r="Z715" s="91">
        <v>0</v>
      </c>
      <c r="AA715" s="92">
        <f t="shared" si="82"/>
        <v>125.57033982476699</v>
      </c>
      <c r="AC715" s="48">
        <v>42350</v>
      </c>
      <c r="AD715" s="78">
        <v>122.87698938295139</v>
      </c>
      <c r="AE715" s="81">
        <v>55.800570259975295</v>
      </c>
      <c r="AF715" s="83">
        <f t="shared" si="83"/>
        <v>55.800570259975295</v>
      </c>
      <c r="AG715" s="86">
        <v>250.8788176802</v>
      </c>
      <c r="AH715" s="93">
        <v>65.610759999999999</v>
      </c>
    </row>
    <row r="716" spans="1:34" ht="11.25" customHeight="1">
      <c r="A716" s="1">
        <v>42717</v>
      </c>
      <c r="B716" s="102">
        <v>3921</v>
      </c>
      <c r="C716" s="78">
        <f t="shared" ref="C716:C749" si="84">$AA716</f>
        <v>128.5225188394829</v>
      </c>
      <c r="D716" s="78">
        <v>126</v>
      </c>
      <c r="E716" s="79" t="s">
        <v>328</v>
      </c>
      <c r="F716" s="101">
        <v>2403</v>
      </c>
      <c r="G716" s="81">
        <v>65.892876404689403</v>
      </c>
      <c r="H716" s="125">
        <f t="shared" si="80"/>
        <v>69</v>
      </c>
      <c r="I716" s="81">
        <v>69</v>
      </c>
      <c r="K716" s="82">
        <v>2437</v>
      </c>
      <c r="L716" s="83">
        <f t="shared" si="78"/>
        <v>65.892876404689403</v>
      </c>
      <c r="M716" s="83">
        <v>75</v>
      </c>
      <c r="N716" s="84" t="s">
        <v>303</v>
      </c>
      <c r="O716" s="85">
        <f t="shared" si="79"/>
        <v>8.7046523206405801</v>
      </c>
      <c r="P716" s="86">
        <v>246.5907172986</v>
      </c>
      <c r="Q716" s="86">
        <v>256.2</v>
      </c>
      <c r="S716" s="110">
        <f t="shared" si="81"/>
        <v>2818.7626599999999</v>
      </c>
      <c r="T716" s="88">
        <v>71.361080000000001</v>
      </c>
      <c r="U716" s="88">
        <v>75.585999999999999</v>
      </c>
      <c r="V716" s="111" t="s">
        <v>323</v>
      </c>
      <c r="X716" s="90">
        <v>75.210044487692699</v>
      </c>
      <c r="Y716" s="91">
        <v>53.3124743517902</v>
      </c>
      <c r="Z716" s="91">
        <v>0</v>
      </c>
      <c r="AA716" s="92">
        <f t="shared" si="82"/>
        <v>128.5225188394829</v>
      </c>
      <c r="AC716" s="48">
        <v>42351</v>
      </c>
      <c r="AD716" s="78">
        <v>120.97687861349662</v>
      </c>
      <c r="AE716" s="81">
        <v>55.579529873397398</v>
      </c>
      <c r="AF716" s="83">
        <f t="shared" si="83"/>
        <v>55.579529873397398</v>
      </c>
      <c r="AG716" s="86">
        <v>251.9841892307</v>
      </c>
      <c r="AH716" s="93">
        <v>64.584770000000006</v>
      </c>
    </row>
    <row r="717" spans="1:34" ht="11.25" customHeight="1">
      <c r="A717" s="1">
        <v>42718</v>
      </c>
      <c r="B717" s="102">
        <v>3921</v>
      </c>
      <c r="C717" s="78">
        <f t="shared" si="84"/>
        <v>126.4845307489787</v>
      </c>
      <c r="D717" s="78">
        <v>126</v>
      </c>
      <c r="E717" s="79" t="s">
        <v>328</v>
      </c>
      <c r="F717" s="101">
        <v>2403</v>
      </c>
      <c r="G717" s="81">
        <v>65.380344715592997</v>
      </c>
      <c r="H717" s="125">
        <f t="shared" si="80"/>
        <v>69</v>
      </c>
      <c r="I717" s="81">
        <v>69</v>
      </c>
      <c r="K717" s="82">
        <v>2437</v>
      </c>
      <c r="L717" s="83">
        <f t="shared" si="78"/>
        <v>65.380344715592997</v>
      </c>
      <c r="M717" s="83">
        <v>75</v>
      </c>
      <c r="N717" s="84" t="s">
        <v>303</v>
      </c>
      <c r="O717" s="85">
        <f t="shared" si="79"/>
        <v>8.701087321562488</v>
      </c>
      <c r="P717" s="86">
        <v>246.48972582330001</v>
      </c>
      <c r="Q717" s="86">
        <v>250</v>
      </c>
      <c r="R717" s="87" t="s">
        <v>329</v>
      </c>
      <c r="S717" s="110">
        <f t="shared" si="81"/>
        <v>2668.5741800000001</v>
      </c>
      <c r="T717" s="88">
        <v>67.558840000000004</v>
      </c>
      <c r="U717" s="88">
        <v>72</v>
      </c>
      <c r="V717" s="111" t="s">
        <v>335</v>
      </c>
      <c r="X717" s="90">
        <v>75.294124389445301</v>
      </c>
      <c r="Y717" s="91">
        <v>51.190406359533398</v>
      </c>
      <c r="Z717" s="91">
        <v>0</v>
      </c>
      <c r="AA717" s="92">
        <f t="shared" si="82"/>
        <v>126.4845307489787</v>
      </c>
      <c r="AC717" s="48">
        <v>42352</v>
      </c>
      <c r="AD717" s="78">
        <v>117.31907946633613</v>
      </c>
      <c r="AE717" s="81">
        <v>56.122473996263395</v>
      </c>
      <c r="AF717" s="83">
        <f t="shared" si="83"/>
        <v>56.122473996263395</v>
      </c>
      <c r="AG717" s="86">
        <v>250.55135983539998</v>
      </c>
      <c r="AH717" s="93">
        <v>65.797479999999993</v>
      </c>
    </row>
    <row r="718" spans="1:34" ht="11.25" customHeight="1">
      <c r="A718" s="1">
        <v>42719</v>
      </c>
      <c r="B718" s="102">
        <v>3921</v>
      </c>
      <c r="C718" s="78">
        <f t="shared" si="84"/>
        <v>132.0417628110558</v>
      </c>
      <c r="D718" s="78">
        <v>126</v>
      </c>
      <c r="E718" s="79" t="s">
        <v>328</v>
      </c>
      <c r="F718" s="101">
        <v>2403</v>
      </c>
      <c r="G718" s="81">
        <v>67.297721585013207</v>
      </c>
      <c r="H718" s="125">
        <f t="shared" si="80"/>
        <v>69</v>
      </c>
      <c r="I718" s="81">
        <v>69</v>
      </c>
      <c r="K718" s="82">
        <v>2437</v>
      </c>
      <c r="L718" s="83">
        <f t="shared" si="78"/>
        <v>67.297721585013207</v>
      </c>
      <c r="M718" s="83">
        <v>80</v>
      </c>
      <c r="O718" s="85">
        <f t="shared" si="79"/>
        <v>8.9011626074608685</v>
      </c>
      <c r="P718" s="86">
        <v>252.15758094789999</v>
      </c>
      <c r="Q718" s="86">
        <v>250</v>
      </c>
      <c r="R718" s="87" t="s">
        <v>329</v>
      </c>
      <c r="S718" s="110">
        <f t="shared" si="81"/>
        <v>2779.3582500000002</v>
      </c>
      <c r="T718" s="88">
        <v>70.363500000000002</v>
      </c>
      <c r="U718" s="88">
        <v>72</v>
      </c>
      <c r="V718" s="111" t="s">
        <v>335</v>
      </c>
      <c r="X718" s="90">
        <v>75.378023638173303</v>
      </c>
      <c r="Y718" s="91">
        <v>56.663739172882501</v>
      </c>
      <c r="Z718" s="91">
        <v>0</v>
      </c>
      <c r="AA718" s="92">
        <f t="shared" si="82"/>
        <v>132.0417628110558</v>
      </c>
      <c r="AC718" s="48">
        <v>42353</v>
      </c>
      <c r="AD718" s="78">
        <v>113.05067281822876</v>
      </c>
      <c r="AE718" s="81">
        <v>56.280986036891001</v>
      </c>
      <c r="AF718" s="83">
        <f t="shared" si="83"/>
        <v>56.280986036891001</v>
      </c>
      <c r="AG718" s="86">
        <v>246.13041111949994</v>
      </c>
      <c r="AH718" s="93">
        <v>66.443020000000004</v>
      </c>
    </row>
    <row r="719" spans="1:34" ht="11.25" customHeight="1">
      <c r="A719" s="1">
        <v>42720</v>
      </c>
      <c r="B719" s="102">
        <v>3921</v>
      </c>
      <c r="C719" s="78">
        <f t="shared" si="84"/>
        <v>130.8775212973465</v>
      </c>
      <c r="D719" s="78">
        <v>126</v>
      </c>
      <c r="E719" s="79" t="s">
        <v>328</v>
      </c>
      <c r="F719" s="101">
        <v>2403</v>
      </c>
      <c r="G719" s="81">
        <v>64.963861019898303</v>
      </c>
      <c r="H719" s="125">
        <f t="shared" si="80"/>
        <v>55</v>
      </c>
      <c r="I719" s="81">
        <v>55</v>
      </c>
      <c r="J719" s="94" t="s">
        <v>360</v>
      </c>
      <c r="K719" s="82">
        <v>2437</v>
      </c>
      <c r="L719" s="83">
        <f t="shared" si="78"/>
        <v>64.963861019898303</v>
      </c>
      <c r="M719" s="83">
        <v>80</v>
      </c>
      <c r="O719" s="85">
        <f t="shared" si="79"/>
        <v>8.7544301849523389</v>
      </c>
      <c r="P719" s="86">
        <v>248.00085509779998</v>
      </c>
      <c r="Q719" s="86">
        <v>256.2</v>
      </c>
      <c r="S719" s="110">
        <f t="shared" si="81"/>
        <v>2817.3588300000001</v>
      </c>
      <c r="T719" s="88">
        <v>71.325540000000004</v>
      </c>
      <c r="U719" s="88">
        <v>75.585999999999999</v>
      </c>
      <c r="X719" s="90">
        <v>77.751561619838</v>
      </c>
      <c r="Y719" s="91">
        <v>53.125959677508497</v>
      </c>
      <c r="Z719" s="91">
        <v>0</v>
      </c>
      <c r="AA719" s="92">
        <f t="shared" si="82"/>
        <v>130.8775212973465</v>
      </c>
      <c r="AC719" s="48">
        <v>42354</v>
      </c>
      <c r="AD719" s="78">
        <v>110.2055528653062</v>
      </c>
      <c r="AE719" s="81">
        <v>57.381978958343701</v>
      </c>
      <c r="AF719" s="83">
        <f t="shared" si="83"/>
        <v>57.381978958343701</v>
      </c>
      <c r="AG719" s="86">
        <v>242.67503042050001</v>
      </c>
      <c r="AH719" s="93">
        <v>66.729749999999996</v>
      </c>
    </row>
    <row r="720" spans="1:34" ht="11.25" customHeight="1">
      <c r="A720" s="1">
        <v>42721</v>
      </c>
      <c r="B720" s="102">
        <v>3921</v>
      </c>
      <c r="C720" s="78">
        <f t="shared" si="84"/>
        <v>130.67600528317462</v>
      </c>
      <c r="D720" s="78">
        <v>125</v>
      </c>
      <c r="E720" s="79" t="s">
        <v>328</v>
      </c>
      <c r="F720" s="101">
        <v>2403</v>
      </c>
      <c r="G720" s="81">
        <v>67.3145735363386</v>
      </c>
      <c r="H720" s="125">
        <f t="shared" si="80"/>
        <v>63</v>
      </c>
      <c r="I720" s="81">
        <v>63</v>
      </c>
      <c r="K720" s="82">
        <v>2437</v>
      </c>
      <c r="L720" s="83">
        <f t="shared" si="78"/>
        <v>67.3145735363386</v>
      </c>
      <c r="M720" s="83">
        <v>77</v>
      </c>
      <c r="N720" s="84" t="s">
        <v>37</v>
      </c>
      <c r="O720" s="85">
        <f t="shared" si="79"/>
        <v>8.7435005741611498</v>
      </c>
      <c r="P720" s="86">
        <v>247.6912343955</v>
      </c>
      <c r="Q720" s="86">
        <v>256.2</v>
      </c>
      <c r="S720" s="110">
        <f t="shared" si="81"/>
        <v>2799.8958799999996</v>
      </c>
      <c r="T720" s="88">
        <v>70.883439999999993</v>
      </c>
      <c r="U720" s="88">
        <v>75.585999999999999</v>
      </c>
      <c r="X720" s="90">
        <v>77.133032673575201</v>
      </c>
      <c r="Y720" s="91">
        <v>53.542972609599403</v>
      </c>
      <c r="Z720" s="91">
        <v>0</v>
      </c>
      <c r="AA720" s="92">
        <f t="shared" si="82"/>
        <v>130.67600528317462</v>
      </c>
      <c r="AC720" s="48">
        <v>42355</v>
      </c>
      <c r="AD720" s="78">
        <v>111.72839776422582</v>
      </c>
      <c r="AE720" s="81">
        <v>55.711322811861699</v>
      </c>
      <c r="AF720" s="83">
        <f t="shared" si="83"/>
        <v>55.711322811861699</v>
      </c>
      <c r="AG720" s="86">
        <v>242.66532845679995</v>
      </c>
      <c r="AH720" s="93">
        <v>67.945480000000003</v>
      </c>
    </row>
    <row r="721" spans="1:34" ht="11.25" customHeight="1">
      <c r="A721" s="1">
        <v>42722</v>
      </c>
      <c r="B721" s="102">
        <v>3921</v>
      </c>
      <c r="C721" s="78">
        <f t="shared" si="84"/>
        <v>133.44068744234454</v>
      </c>
      <c r="D721" s="78">
        <v>125</v>
      </c>
      <c r="E721" s="79" t="s">
        <v>328</v>
      </c>
      <c r="F721" s="101">
        <v>2403</v>
      </c>
      <c r="G721" s="81">
        <v>69.000452685996294</v>
      </c>
      <c r="H721" s="125">
        <f t="shared" si="80"/>
        <v>63</v>
      </c>
      <c r="I721" s="81">
        <v>63</v>
      </c>
      <c r="K721" s="82">
        <v>2437</v>
      </c>
      <c r="L721" s="83">
        <f t="shared" si="78"/>
        <v>69.000452685996294</v>
      </c>
      <c r="M721" s="83">
        <v>80</v>
      </c>
      <c r="O721" s="85">
        <f t="shared" si="79"/>
        <v>8.8786996421065894</v>
      </c>
      <c r="P721" s="86">
        <v>251.52123632030001</v>
      </c>
      <c r="Q721" s="86">
        <v>256.2</v>
      </c>
      <c r="S721" s="110">
        <f t="shared" si="81"/>
        <v>2757.8070499999999</v>
      </c>
      <c r="T721" s="88">
        <v>69.817899999999995</v>
      </c>
      <c r="U721" s="88">
        <v>75.585999999999999</v>
      </c>
      <c r="X721" s="90">
        <v>77.800759005921805</v>
      </c>
      <c r="Y721" s="91">
        <v>55.639386484070997</v>
      </c>
      <c r="Z721" s="91">
        <v>5.4195235172907496E-4</v>
      </c>
      <c r="AA721" s="92">
        <f t="shared" si="82"/>
        <v>133.44068744234454</v>
      </c>
      <c r="AC721" s="48">
        <v>42356</v>
      </c>
      <c r="AD721" s="78">
        <v>112.56231524420883</v>
      </c>
      <c r="AE721" s="81">
        <v>56.404258467521899</v>
      </c>
      <c r="AF721" s="83">
        <f t="shared" si="83"/>
        <v>56.404258467521899</v>
      </c>
      <c r="AG721" s="86">
        <v>246.53505579150004</v>
      </c>
      <c r="AH721" s="93">
        <v>68.922179999999997</v>
      </c>
    </row>
    <row r="722" spans="1:34" ht="11.25" customHeight="1">
      <c r="A722" s="1">
        <v>42723</v>
      </c>
      <c r="B722" s="102">
        <v>3921</v>
      </c>
      <c r="C722" s="78">
        <f t="shared" si="84"/>
        <v>126.76680163460279</v>
      </c>
      <c r="D722" s="78">
        <v>125</v>
      </c>
      <c r="E722" s="79" t="s">
        <v>328</v>
      </c>
      <c r="F722" s="101">
        <v>2403</v>
      </c>
      <c r="G722" s="81">
        <v>65.323561653671405</v>
      </c>
      <c r="H722" s="125">
        <f t="shared" si="80"/>
        <v>63</v>
      </c>
      <c r="I722" s="81">
        <v>63</v>
      </c>
      <c r="K722" s="82">
        <v>2437</v>
      </c>
      <c r="L722" s="83">
        <f t="shared" si="78"/>
        <v>65.323561653671405</v>
      </c>
      <c r="M722" s="83">
        <v>80</v>
      </c>
      <c r="O722" s="85">
        <f t="shared" si="79"/>
        <v>8.8944806639056591</v>
      </c>
      <c r="P722" s="86">
        <v>251.96829076219998</v>
      </c>
      <c r="Q722" s="86">
        <v>256.2</v>
      </c>
      <c r="S722" s="110">
        <f t="shared" si="81"/>
        <v>2762.2559350000001</v>
      </c>
      <c r="T722" s="88">
        <v>69.930530000000005</v>
      </c>
      <c r="U722" s="88">
        <v>75.585999999999999</v>
      </c>
      <c r="X722" s="90">
        <v>73.754459647050595</v>
      </c>
      <c r="Y722" s="91">
        <v>53.012341987552198</v>
      </c>
      <c r="Z722" s="91">
        <v>0</v>
      </c>
      <c r="AA722" s="92">
        <f t="shared" si="82"/>
        <v>126.76680163460279</v>
      </c>
      <c r="AC722" s="48">
        <v>42357</v>
      </c>
      <c r="AD722" s="78">
        <v>110.57242019320452</v>
      </c>
      <c r="AE722" s="81">
        <v>56.545361478931298</v>
      </c>
      <c r="AF722" s="83">
        <f t="shared" si="83"/>
        <v>56.545361478931298</v>
      </c>
      <c r="AG722" s="86">
        <v>248.69531711059997</v>
      </c>
      <c r="AH722" s="93">
        <v>68.156490000000005</v>
      </c>
    </row>
    <row r="723" spans="1:34" ht="11.25" customHeight="1">
      <c r="A723" s="1">
        <v>42724</v>
      </c>
      <c r="B723" s="102">
        <v>3921</v>
      </c>
      <c r="C723" s="78">
        <f t="shared" si="84"/>
        <v>120.4819349761251</v>
      </c>
      <c r="D723" s="78">
        <v>125</v>
      </c>
      <c r="E723" s="79" t="s">
        <v>328</v>
      </c>
      <c r="F723" s="101">
        <v>2403</v>
      </c>
      <c r="G723" s="81">
        <v>62.991581210173898</v>
      </c>
      <c r="H723" s="125">
        <f t="shared" si="80"/>
        <v>68</v>
      </c>
      <c r="I723" s="81">
        <v>68</v>
      </c>
      <c r="J723" s="94" t="s">
        <v>360</v>
      </c>
      <c r="K723" s="82">
        <v>2437</v>
      </c>
      <c r="L723" s="83">
        <f t="shared" si="78"/>
        <v>62.991581210173898</v>
      </c>
      <c r="M723" s="83">
        <v>80</v>
      </c>
      <c r="O723" s="85">
        <f t="shared" si="79"/>
        <v>9.1371812410907101</v>
      </c>
      <c r="P723" s="86">
        <v>258.84366122070003</v>
      </c>
      <c r="Q723" s="86">
        <v>256.2</v>
      </c>
      <c r="S723" s="110">
        <f t="shared" si="81"/>
        <v>2749.4832149999997</v>
      </c>
      <c r="T723" s="88">
        <v>69.607169999999996</v>
      </c>
      <c r="U723" s="88">
        <v>75.585999999999999</v>
      </c>
      <c r="X723" s="90">
        <v>71.601571031897095</v>
      </c>
      <c r="Y723" s="91">
        <v>48.880363944228002</v>
      </c>
      <c r="Z723" s="91">
        <v>0</v>
      </c>
      <c r="AA723" s="92">
        <f t="shared" si="82"/>
        <v>120.4819349761251</v>
      </c>
      <c r="AC723" s="48">
        <v>42358</v>
      </c>
      <c r="AD723" s="78">
        <v>111.29994622442014</v>
      </c>
      <c r="AE723" s="81">
        <v>57.806552629903301</v>
      </c>
      <c r="AF723" s="83">
        <f t="shared" si="83"/>
        <v>57.806552629903301</v>
      </c>
      <c r="AG723" s="86">
        <v>250.51558875520007</v>
      </c>
      <c r="AH723" s="93">
        <v>67.248959999999997</v>
      </c>
    </row>
    <row r="724" spans="1:34" ht="11.25" customHeight="1">
      <c r="A724" s="1">
        <v>42725</v>
      </c>
      <c r="B724" s="102">
        <v>3921</v>
      </c>
      <c r="C724" s="78">
        <f t="shared" si="84"/>
        <v>126.04390738865496</v>
      </c>
      <c r="D724" s="78">
        <v>125</v>
      </c>
      <c r="E724" s="79" t="s">
        <v>328</v>
      </c>
      <c r="F724" s="101">
        <v>2403</v>
      </c>
      <c r="G724" s="81">
        <v>63.182215269108603</v>
      </c>
      <c r="H724" s="125">
        <f t="shared" si="80"/>
        <v>68</v>
      </c>
      <c r="I724" s="81">
        <v>68</v>
      </c>
      <c r="J724" s="94" t="s">
        <v>202</v>
      </c>
      <c r="K724" s="82">
        <v>2437</v>
      </c>
      <c r="L724" s="83">
        <f t="shared" si="78"/>
        <v>63.182215269108603</v>
      </c>
      <c r="M724" s="83">
        <v>80</v>
      </c>
      <c r="O724" s="85">
        <f t="shared" si="79"/>
        <v>8.8697769634659984</v>
      </c>
      <c r="P724" s="86">
        <v>251.26846921999999</v>
      </c>
      <c r="Q724" s="86">
        <v>256.2</v>
      </c>
      <c r="S724" s="110">
        <f t="shared" si="81"/>
        <v>2616.3701899999996</v>
      </c>
      <c r="T724" s="88">
        <v>66.237219999999994</v>
      </c>
      <c r="U724" s="88">
        <v>75.585999999999999</v>
      </c>
      <c r="X724" s="90">
        <v>67.790232929984697</v>
      </c>
      <c r="Y724" s="91">
        <v>51.309893049056797</v>
      </c>
      <c r="Z724" s="91">
        <v>6.9437814096134627</v>
      </c>
      <c r="AA724" s="92">
        <f t="shared" si="82"/>
        <v>126.04390738865496</v>
      </c>
      <c r="AC724" s="48">
        <v>42359</v>
      </c>
      <c r="AD724" s="78">
        <v>116.7835507886761</v>
      </c>
      <c r="AE724" s="81">
        <v>60.489670300191001</v>
      </c>
      <c r="AF724" s="83">
        <f t="shared" si="83"/>
        <v>60.489670300191001</v>
      </c>
      <c r="AG724" s="86">
        <v>250.04005763320001</v>
      </c>
      <c r="AH724" s="93">
        <v>66.150289999999998</v>
      </c>
    </row>
    <row r="725" spans="1:34" ht="11.25" customHeight="1">
      <c r="A725" s="1">
        <v>42726</v>
      </c>
      <c r="B725" s="102">
        <v>3921</v>
      </c>
      <c r="C725" s="78">
        <f t="shared" si="84"/>
        <v>130.30006719561391</v>
      </c>
      <c r="D725" s="78">
        <v>127</v>
      </c>
      <c r="E725" s="79"/>
      <c r="F725" s="101">
        <v>2403</v>
      </c>
      <c r="G725" s="81">
        <v>66.8357873269142</v>
      </c>
      <c r="H725" s="125">
        <v>67</v>
      </c>
      <c r="I725" s="81">
        <v>67</v>
      </c>
      <c r="K725" s="82">
        <v>2437</v>
      </c>
      <c r="L725" s="83">
        <f t="shared" si="78"/>
        <v>66.8357873269142</v>
      </c>
      <c r="M725" s="83">
        <v>80</v>
      </c>
      <c r="O725" s="85">
        <f t="shared" si="79"/>
        <v>9.38581054821511</v>
      </c>
      <c r="P725" s="86">
        <v>265.88698436869998</v>
      </c>
      <c r="Q725" s="86">
        <v>256.2</v>
      </c>
      <c r="S725" s="110">
        <f t="shared" si="81"/>
        <v>2697.1334699999998</v>
      </c>
      <c r="T725" s="88">
        <v>68.281859999999995</v>
      </c>
      <c r="U725" s="88">
        <v>75.585999999999999</v>
      </c>
      <c r="X725" s="90">
        <v>71.242662952564302</v>
      </c>
      <c r="Y725" s="91">
        <v>50.338203293747299</v>
      </c>
      <c r="Z725" s="91">
        <v>8.7192009493022979</v>
      </c>
      <c r="AA725" s="92">
        <f t="shared" si="82"/>
        <v>130.30006719561391</v>
      </c>
      <c r="AC725" s="48">
        <v>42360</v>
      </c>
      <c r="AD725" s="78">
        <v>118.8332207226052</v>
      </c>
      <c r="AE725" s="81">
        <v>57.781601821938203</v>
      </c>
      <c r="AF725" s="83">
        <f t="shared" si="83"/>
        <v>57.781601821938203</v>
      </c>
      <c r="AG725" s="86">
        <v>249.27739857959997</v>
      </c>
      <c r="AH725" s="93">
        <v>67.680440000000004</v>
      </c>
    </row>
    <row r="726" spans="1:34" ht="11.25" customHeight="1">
      <c r="A726" s="1">
        <v>42727</v>
      </c>
      <c r="B726" s="102">
        <v>3921</v>
      </c>
      <c r="C726" s="78">
        <f t="shared" si="84"/>
        <v>131.17561193424706</v>
      </c>
      <c r="D726" s="78">
        <v>127</v>
      </c>
      <c r="E726" s="79"/>
      <c r="F726" s="101">
        <v>2403</v>
      </c>
      <c r="G726" s="81">
        <v>64.652010290424002</v>
      </c>
      <c r="H726" s="125">
        <f t="shared" si="80"/>
        <v>67</v>
      </c>
      <c r="I726" s="81">
        <v>67</v>
      </c>
      <c r="K726" s="82">
        <v>2437</v>
      </c>
      <c r="L726" s="83">
        <f t="shared" si="78"/>
        <v>64.652010290424002</v>
      </c>
      <c r="M726" s="83">
        <v>80</v>
      </c>
      <c r="O726" s="85">
        <f t="shared" si="79"/>
        <v>9.5447983551473392</v>
      </c>
      <c r="P726" s="86">
        <v>270.39088824779998</v>
      </c>
      <c r="Q726" s="86">
        <v>256.2</v>
      </c>
      <c r="S726" s="110">
        <f t="shared" si="81"/>
        <v>2820.4173149999997</v>
      </c>
      <c r="T726" s="88">
        <v>71.402969999999996</v>
      </c>
      <c r="U726" s="88">
        <v>75.585999999999999</v>
      </c>
      <c r="X726" s="90">
        <v>72.782633605731803</v>
      </c>
      <c r="Y726" s="91">
        <v>51.057344260480598</v>
      </c>
      <c r="Z726" s="91">
        <v>7.3356340680346737</v>
      </c>
      <c r="AA726" s="92">
        <f t="shared" si="82"/>
        <v>131.17561193424706</v>
      </c>
      <c r="AC726" s="48">
        <v>42361</v>
      </c>
      <c r="AD726" s="78">
        <v>118.13673728610848</v>
      </c>
      <c r="AE726" s="81">
        <v>58.1861503748149</v>
      </c>
      <c r="AF726" s="83">
        <f t="shared" si="83"/>
        <v>58.1861503748149</v>
      </c>
      <c r="AG726" s="86">
        <v>255.98174590659991</v>
      </c>
      <c r="AH726" s="93">
        <v>68.875529999999998</v>
      </c>
    </row>
    <row r="727" spans="1:34" ht="11.25" customHeight="1">
      <c r="A727" s="1">
        <v>42728</v>
      </c>
      <c r="B727" s="102">
        <v>3921</v>
      </c>
      <c r="C727" s="78">
        <f t="shared" si="84"/>
        <v>127.17565489674888</v>
      </c>
      <c r="D727" s="78">
        <v>127</v>
      </c>
      <c r="E727" s="79"/>
      <c r="F727" s="101">
        <v>2403</v>
      </c>
      <c r="G727" s="81">
        <v>64.566972233686101</v>
      </c>
      <c r="H727" s="125">
        <f t="shared" si="80"/>
        <v>67</v>
      </c>
      <c r="I727" s="81">
        <v>67</v>
      </c>
      <c r="K727" s="82">
        <v>2437</v>
      </c>
      <c r="L727" s="83">
        <f t="shared" si="78"/>
        <v>64.566972233686101</v>
      </c>
      <c r="M727" s="83">
        <v>80</v>
      </c>
      <c r="O727" s="85">
        <f t="shared" si="79"/>
        <v>9.5506103814757992</v>
      </c>
      <c r="P727" s="86">
        <v>270.55553488599998</v>
      </c>
      <c r="Q727" s="86">
        <v>256.2</v>
      </c>
      <c r="S727" s="110">
        <f t="shared" si="81"/>
        <v>2850.5423849999997</v>
      </c>
      <c r="T727" s="88">
        <v>72.165629999999993</v>
      </c>
      <c r="U727" s="88">
        <v>75.585999999999999</v>
      </c>
      <c r="X727" s="90">
        <v>70.876875938464096</v>
      </c>
      <c r="Y727" s="91">
        <v>51.644745764710201</v>
      </c>
      <c r="Z727" s="91">
        <v>4.6540331935745796</v>
      </c>
      <c r="AA727" s="92">
        <f t="shared" si="82"/>
        <v>127.17565489674888</v>
      </c>
      <c r="AC727" s="48">
        <v>42362</v>
      </c>
      <c r="AD727" s="78">
        <v>120.4571677133337</v>
      </c>
      <c r="AE727" s="81">
        <v>57.260742509048896</v>
      </c>
      <c r="AF727" s="83">
        <f t="shared" si="83"/>
        <v>57.260742509048896</v>
      </c>
      <c r="AG727" s="86">
        <v>253.13156052680006</v>
      </c>
      <c r="AH727" s="93">
        <v>68.544409999999999</v>
      </c>
    </row>
    <row r="728" spans="1:34" ht="11.25" customHeight="1">
      <c r="A728" s="1">
        <v>42729</v>
      </c>
      <c r="B728" s="102">
        <v>3921</v>
      </c>
      <c r="C728" s="78">
        <f t="shared" si="84"/>
        <v>120.10177338033512</v>
      </c>
      <c r="D728" s="78">
        <v>127</v>
      </c>
      <c r="E728" s="79"/>
      <c r="F728" s="101">
        <v>2403</v>
      </c>
      <c r="G728" s="81">
        <v>60.840516292905299</v>
      </c>
      <c r="H728" s="125">
        <v>68</v>
      </c>
      <c r="I728" s="81">
        <v>67</v>
      </c>
      <c r="K728" s="82">
        <v>2437</v>
      </c>
      <c r="L728" s="83">
        <f t="shared" si="78"/>
        <v>60.840516292905299</v>
      </c>
      <c r="M728" s="83">
        <v>80</v>
      </c>
      <c r="O728" s="85">
        <f t="shared" si="79"/>
        <v>9.4267742283656784</v>
      </c>
      <c r="P728" s="86">
        <v>267.0474285656</v>
      </c>
      <c r="Q728" s="86">
        <v>256.2</v>
      </c>
      <c r="S728" s="110">
        <f t="shared" si="81"/>
        <v>2839.3358399999997</v>
      </c>
      <c r="T728" s="88">
        <v>71.881919999999994</v>
      </c>
      <c r="U728" s="88">
        <v>75.585999999999999</v>
      </c>
      <c r="X728" s="90">
        <v>69.596770944595306</v>
      </c>
      <c r="Y728" s="91">
        <v>48.884512161347601</v>
      </c>
      <c r="Z728" s="91">
        <v>1.6204902743922149</v>
      </c>
      <c r="AA728" s="92">
        <f t="shared" si="82"/>
        <v>120.10177338033512</v>
      </c>
      <c r="AC728" s="48">
        <v>42363</v>
      </c>
      <c r="AD728" s="78">
        <v>112.90414855991901</v>
      </c>
      <c r="AE728" s="81">
        <v>59.326487632021497</v>
      </c>
      <c r="AF728" s="83">
        <f t="shared" si="83"/>
        <v>59.326487632021497</v>
      </c>
      <c r="AG728" s="86">
        <v>247.73826209110001</v>
      </c>
      <c r="AH728" s="93">
        <v>69.813770000000005</v>
      </c>
    </row>
    <row r="729" spans="1:34" ht="11.25" customHeight="1">
      <c r="A729" s="1">
        <v>42730</v>
      </c>
      <c r="B729" s="102">
        <v>3921</v>
      </c>
      <c r="C729" s="78">
        <f t="shared" si="84"/>
        <v>116.27855307640708</v>
      </c>
      <c r="D729" s="78">
        <v>127</v>
      </c>
      <c r="E729" s="79"/>
      <c r="F729" s="101">
        <v>2403</v>
      </c>
      <c r="G729" s="81">
        <v>62.362039303382197</v>
      </c>
      <c r="H729" s="125">
        <f t="shared" si="80"/>
        <v>67</v>
      </c>
      <c r="I729" s="81">
        <v>67</v>
      </c>
      <c r="K729" s="82">
        <v>2437</v>
      </c>
      <c r="L729" s="83">
        <f t="shared" si="78"/>
        <v>62.362039303382197</v>
      </c>
      <c r="M729" s="83">
        <v>80</v>
      </c>
      <c r="O729" s="85">
        <f t="shared" si="79"/>
        <v>9.4002590743791679</v>
      </c>
      <c r="P729" s="86">
        <v>266.29629105889995</v>
      </c>
      <c r="Q729" s="86">
        <v>256.2</v>
      </c>
      <c r="S729" s="110">
        <f t="shared" si="81"/>
        <v>2809.4848999999999</v>
      </c>
      <c r="T729" s="88">
        <v>71.126199999999997</v>
      </c>
      <c r="U729" s="88">
        <v>75.585999999999999</v>
      </c>
      <c r="X729" s="90">
        <v>66.577450919173302</v>
      </c>
      <c r="Y729" s="91">
        <v>49.568392846738803</v>
      </c>
      <c r="Z729" s="91">
        <v>0.13270931049496984</v>
      </c>
      <c r="AA729" s="92">
        <f t="shared" si="82"/>
        <v>116.27855307640708</v>
      </c>
      <c r="AC729" s="48">
        <v>42364</v>
      </c>
      <c r="AD729" s="78">
        <v>111.29247477896858</v>
      </c>
      <c r="AE729" s="81">
        <v>58.134328199853996</v>
      </c>
      <c r="AF729" s="83">
        <f t="shared" si="83"/>
        <v>58.134328199853996</v>
      </c>
      <c r="AG729" s="86">
        <v>246.05405566340002</v>
      </c>
      <c r="AH729" s="93">
        <v>68.827150000000003</v>
      </c>
    </row>
    <row r="730" spans="1:34" ht="11.25" customHeight="1">
      <c r="A730" s="1">
        <v>42731</v>
      </c>
      <c r="B730" s="102">
        <v>3921</v>
      </c>
      <c r="C730" s="78">
        <f t="shared" si="84"/>
        <v>123.90737778697849</v>
      </c>
      <c r="D730" s="78">
        <v>127</v>
      </c>
      <c r="E730" s="79"/>
      <c r="F730" s="101">
        <v>2403</v>
      </c>
      <c r="G730" s="81">
        <v>64.604276971474803</v>
      </c>
      <c r="H730" s="125">
        <f t="shared" si="80"/>
        <v>67</v>
      </c>
      <c r="I730" s="81">
        <v>67</v>
      </c>
      <c r="K730" s="82">
        <v>2437</v>
      </c>
      <c r="L730" s="83">
        <f t="shared" si="78"/>
        <v>64.604276971474803</v>
      </c>
      <c r="M730" s="83">
        <v>80</v>
      </c>
      <c r="O730" s="85">
        <f t="shared" si="79"/>
        <v>9.3754657485138395</v>
      </c>
      <c r="P730" s="86">
        <v>265.59393055280003</v>
      </c>
      <c r="Q730" s="86">
        <v>256.2</v>
      </c>
      <c r="S730" s="110">
        <f t="shared" si="81"/>
        <v>2765.56801</v>
      </c>
      <c r="T730" s="88">
        <v>70.014380000000003</v>
      </c>
      <c r="U730" s="88">
        <v>75.585999999999999</v>
      </c>
      <c r="X730" s="90">
        <v>68.714389464479893</v>
      </c>
      <c r="Y730" s="91">
        <v>55.1929883224986</v>
      </c>
      <c r="Z730" s="91">
        <v>0</v>
      </c>
      <c r="AA730" s="92">
        <f t="shared" si="82"/>
        <v>123.90737778697849</v>
      </c>
      <c r="AC730" s="48">
        <v>42365</v>
      </c>
      <c r="AD730" s="78">
        <v>109.99093031563315</v>
      </c>
      <c r="AE730" s="81">
        <v>57.029482124609501</v>
      </c>
      <c r="AF730" s="83">
        <f t="shared" si="83"/>
        <v>57.029482124609501</v>
      </c>
      <c r="AG730" s="86">
        <v>250.5591936095</v>
      </c>
      <c r="AH730" s="93">
        <v>66.969040000000007</v>
      </c>
    </row>
    <row r="731" spans="1:34" ht="11.25" customHeight="1">
      <c r="A731" s="1">
        <v>42732</v>
      </c>
      <c r="B731" s="102">
        <v>3921</v>
      </c>
      <c r="C731" s="78">
        <f t="shared" si="84"/>
        <v>128.77758144834741</v>
      </c>
      <c r="D731" s="78">
        <v>127</v>
      </c>
      <c r="E731" s="79"/>
      <c r="F731" s="101">
        <v>2403</v>
      </c>
      <c r="G731" s="81">
        <v>61.611088636186302</v>
      </c>
      <c r="H731" s="125">
        <v>69</v>
      </c>
      <c r="I731" s="81">
        <v>67</v>
      </c>
      <c r="K731" s="82">
        <v>2437</v>
      </c>
      <c r="L731" s="83">
        <f t="shared" si="78"/>
        <v>61.611088636186302</v>
      </c>
      <c r="M731" s="83">
        <v>80</v>
      </c>
      <c r="O731" s="85">
        <f t="shared" si="79"/>
        <v>9.4364842724296203</v>
      </c>
      <c r="P731" s="86">
        <v>267.32250063539999</v>
      </c>
      <c r="Q731" s="86">
        <v>256.2</v>
      </c>
      <c r="S731" s="110">
        <f t="shared" si="81"/>
        <v>2849.23612</v>
      </c>
      <c r="T731" s="88">
        <v>72.132559999999998</v>
      </c>
      <c r="U731" s="88">
        <v>75.585999999999999</v>
      </c>
      <c r="X731" s="90">
        <v>68.555397683801402</v>
      </c>
      <c r="Y731" s="91">
        <v>54.519829692443203</v>
      </c>
      <c r="Z731" s="91">
        <v>5.7023540721027901</v>
      </c>
      <c r="AA731" s="92">
        <f t="shared" si="82"/>
        <v>128.77758144834741</v>
      </c>
      <c r="AC731" s="48">
        <v>42366</v>
      </c>
      <c r="AD731" s="78">
        <v>112.18223672878631</v>
      </c>
      <c r="AE731" s="81">
        <v>58.535538455565003</v>
      </c>
      <c r="AF731" s="83">
        <f t="shared" si="83"/>
        <v>58.535538455565003</v>
      </c>
      <c r="AG731" s="86">
        <v>249.34554231819999</v>
      </c>
      <c r="AH731" s="93">
        <v>66.152569999999997</v>
      </c>
    </row>
    <row r="732" spans="1:34" ht="11.25" customHeight="1">
      <c r="A732" s="1">
        <v>42733</v>
      </c>
      <c r="B732" s="102">
        <v>3921</v>
      </c>
      <c r="C732" s="78">
        <f t="shared" si="84"/>
        <v>128.59774347106554</v>
      </c>
      <c r="D732" s="78">
        <v>127</v>
      </c>
      <c r="E732" s="79"/>
      <c r="F732" s="101">
        <v>2403</v>
      </c>
      <c r="G732" s="81">
        <v>63.154496612637097</v>
      </c>
      <c r="H732" s="125">
        <f t="shared" si="80"/>
        <v>67</v>
      </c>
      <c r="I732" s="81">
        <v>67</v>
      </c>
      <c r="K732" s="82">
        <v>2437</v>
      </c>
      <c r="L732" s="83">
        <f t="shared" si="78"/>
        <v>63.154496612637097</v>
      </c>
      <c r="M732" s="83">
        <v>80</v>
      </c>
      <c r="O732" s="85">
        <f t="shared" si="79"/>
        <v>9.3646168634605793</v>
      </c>
      <c r="P732" s="86">
        <v>265.28659669860002</v>
      </c>
      <c r="Q732" s="86">
        <v>256.2</v>
      </c>
      <c r="S732" s="110">
        <f t="shared" si="81"/>
        <v>2852.0508899999995</v>
      </c>
      <c r="T732" s="88">
        <v>72.203819999999993</v>
      </c>
      <c r="U732" s="88">
        <v>75.585999999999999</v>
      </c>
      <c r="X732" s="90">
        <v>68.889422584970703</v>
      </c>
      <c r="Y732" s="91">
        <v>55.614351925022</v>
      </c>
      <c r="Z732" s="91">
        <v>4.09396896107285</v>
      </c>
      <c r="AA732" s="92">
        <f t="shared" si="82"/>
        <v>128.59774347106554</v>
      </c>
      <c r="AC732" s="48">
        <v>42367</v>
      </c>
      <c r="AD732" s="78">
        <v>112.58935108732092</v>
      </c>
      <c r="AE732" s="81">
        <v>59.410670576284502</v>
      </c>
      <c r="AF732" s="83">
        <f t="shared" si="83"/>
        <v>59.410670576284502</v>
      </c>
      <c r="AG732" s="86">
        <v>248.23781307609991</v>
      </c>
      <c r="AH732" s="93">
        <v>66.92765</v>
      </c>
    </row>
    <row r="733" spans="1:34" ht="11.25" customHeight="1">
      <c r="A733" s="1">
        <v>42734</v>
      </c>
      <c r="B733" s="102">
        <v>3921</v>
      </c>
      <c r="C733" s="78">
        <f t="shared" si="84"/>
        <v>121.91922950928844</v>
      </c>
      <c r="D733" s="78">
        <v>127</v>
      </c>
      <c r="E733" s="79"/>
      <c r="F733" s="101">
        <v>2403</v>
      </c>
      <c r="G733" s="81">
        <v>64.150775987031196</v>
      </c>
      <c r="H733" s="125">
        <f t="shared" si="80"/>
        <v>67</v>
      </c>
      <c r="I733" s="81">
        <v>67</v>
      </c>
      <c r="K733" s="82">
        <v>2437</v>
      </c>
      <c r="L733" s="83">
        <f t="shared" si="78"/>
        <v>64.150775987031196</v>
      </c>
      <c r="M733" s="83">
        <v>80</v>
      </c>
      <c r="O733" s="85">
        <f t="shared" si="79"/>
        <v>9.5068259800492392</v>
      </c>
      <c r="P733" s="86">
        <v>269.3151835708</v>
      </c>
      <c r="Q733" s="86">
        <v>256.2</v>
      </c>
      <c r="S733" s="110">
        <f t="shared" si="81"/>
        <v>2861.9875100000004</v>
      </c>
      <c r="T733" s="88">
        <v>72.455380000000005</v>
      </c>
      <c r="U733" s="88">
        <v>75.585999999999999</v>
      </c>
      <c r="X733" s="90">
        <v>69.157721579670905</v>
      </c>
      <c r="Y733" s="91">
        <v>52.603135247583701</v>
      </c>
      <c r="Z733" s="91">
        <v>0.158372682033837</v>
      </c>
      <c r="AA733" s="92">
        <f t="shared" si="82"/>
        <v>121.91922950928844</v>
      </c>
      <c r="AC733" s="48">
        <v>42368</v>
      </c>
      <c r="AD733" s="78">
        <v>132.49660257402968</v>
      </c>
      <c r="AE733" s="81">
        <v>58.452844551266601</v>
      </c>
      <c r="AF733" s="83">
        <f t="shared" si="83"/>
        <v>58.452844551266601</v>
      </c>
      <c r="AG733" s="86">
        <v>248.02318495040004</v>
      </c>
      <c r="AH733" s="93">
        <v>67.045569999999998</v>
      </c>
    </row>
    <row r="734" spans="1:34" ht="11.25" customHeight="1">
      <c r="A734" s="1">
        <v>42735</v>
      </c>
      <c r="B734" s="102">
        <v>3921</v>
      </c>
      <c r="C734" s="78">
        <f t="shared" si="84"/>
        <v>121.78509173090799</v>
      </c>
      <c r="D734" s="78">
        <v>127</v>
      </c>
      <c r="E734" s="79"/>
      <c r="F734" s="101">
        <v>2403</v>
      </c>
      <c r="G734" s="81">
        <v>66.870612829371694</v>
      </c>
      <c r="H734" s="125">
        <f t="shared" si="80"/>
        <v>63</v>
      </c>
      <c r="I734" s="81">
        <v>63</v>
      </c>
      <c r="K734" s="82">
        <v>2437</v>
      </c>
      <c r="L734" s="83">
        <f t="shared" si="78"/>
        <v>66.870612829371694</v>
      </c>
      <c r="M734" s="83">
        <v>80</v>
      </c>
      <c r="O734" s="85">
        <f t="shared" si="79"/>
        <v>9.4478397092847004</v>
      </c>
      <c r="P734" s="86">
        <v>267.64418439900004</v>
      </c>
      <c r="Q734" s="86">
        <v>256.2</v>
      </c>
      <c r="S734" s="110">
        <f t="shared" si="81"/>
        <v>2871.7076699999998</v>
      </c>
      <c r="T734" s="88">
        <v>72.701459999999997</v>
      </c>
      <c r="U734" s="88">
        <v>75.585999999999999</v>
      </c>
      <c r="X734" s="90">
        <v>69.009244212022494</v>
      </c>
      <c r="Y734" s="91">
        <v>52.775847518885499</v>
      </c>
      <c r="Z734" s="91">
        <v>0</v>
      </c>
      <c r="AA734" s="92">
        <f t="shared" si="82"/>
        <v>121.78509173090799</v>
      </c>
      <c r="AC734" s="48">
        <v>42369</v>
      </c>
      <c r="AD734" s="78">
        <v>132.1032078474916</v>
      </c>
      <c r="AE734" s="81">
        <v>58.957294652654795</v>
      </c>
      <c r="AF734" s="83">
        <f t="shared" si="83"/>
        <v>58.957294652654795</v>
      </c>
      <c r="AG734" s="86">
        <v>248.80242637309999</v>
      </c>
      <c r="AH734" s="93">
        <v>65.359189999999998</v>
      </c>
    </row>
    <row r="735" spans="1:34" ht="11.25" customHeight="1">
      <c r="A735" s="1">
        <v>42736</v>
      </c>
      <c r="B735" s="102">
        <v>3951</v>
      </c>
      <c r="C735" s="78">
        <f t="shared" si="84"/>
        <v>119.88346658867809</v>
      </c>
      <c r="D735" s="78">
        <v>128</v>
      </c>
      <c r="E735" s="79"/>
      <c r="F735" s="101">
        <v>2403</v>
      </c>
      <c r="G735" s="81">
        <v>65.249722277444803</v>
      </c>
      <c r="H735" s="125">
        <f t="shared" si="80"/>
        <v>63</v>
      </c>
      <c r="I735" s="81">
        <v>63</v>
      </c>
      <c r="K735" s="82">
        <v>2437</v>
      </c>
      <c r="L735" s="83">
        <f t="shared" si="78"/>
        <v>65.249722277444803</v>
      </c>
      <c r="M735" s="83">
        <v>80</v>
      </c>
      <c r="O735" s="85">
        <f t="shared" si="79"/>
        <v>9.2571354316325287</v>
      </c>
      <c r="P735" s="86">
        <v>262.24179693010001</v>
      </c>
      <c r="Q735" s="86">
        <v>256.98200000000003</v>
      </c>
      <c r="S735" s="110">
        <f t="shared" si="81"/>
        <v>2862.3066699999999</v>
      </c>
      <c r="T735" s="88">
        <v>72.463459999999998</v>
      </c>
      <c r="U735" s="88">
        <v>75.725999999999999</v>
      </c>
      <c r="X735" s="90">
        <v>67.647803544225496</v>
      </c>
      <c r="Y735" s="91">
        <v>52.2356630444526</v>
      </c>
      <c r="Z735" s="91">
        <v>0</v>
      </c>
      <c r="AA735" s="92">
        <f t="shared" si="82"/>
        <v>119.88346658867809</v>
      </c>
      <c r="AC735" s="48">
        <v>42370</v>
      </c>
      <c r="AD735" s="78">
        <v>132.65671169042483</v>
      </c>
      <c r="AE735" s="81">
        <v>60.798355854544894</v>
      </c>
      <c r="AF735" s="83">
        <f t="shared" si="83"/>
        <v>60.798355854544894</v>
      </c>
      <c r="AG735" s="86">
        <v>248.99118608560002</v>
      </c>
      <c r="AH735" s="93">
        <v>63.82495999999999</v>
      </c>
    </row>
    <row r="736" spans="1:34" ht="11.25" customHeight="1">
      <c r="A736" s="1">
        <v>42737</v>
      </c>
      <c r="B736" s="102">
        <v>3951</v>
      </c>
      <c r="C736" s="78">
        <f t="shared" si="84"/>
        <v>119.18680317271631</v>
      </c>
      <c r="D736" s="78">
        <v>128</v>
      </c>
      <c r="E736" s="79"/>
      <c r="F736" s="101">
        <v>2403</v>
      </c>
      <c r="G736" s="81">
        <v>63.461170514855098</v>
      </c>
      <c r="H736" s="125">
        <f t="shared" si="80"/>
        <v>63</v>
      </c>
      <c r="I736" s="81">
        <v>63</v>
      </c>
      <c r="K736" s="82">
        <v>2437</v>
      </c>
      <c r="L736" s="83">
        <f t="shared" si="78"/>
        <v>63.461170514855098</v>
      </c>
      <c r="M736" s="83">
        <v>80</v>
      </c>
      <c r="O736" s="85">
        <f t="shared" si="79"/>
        <v>9.1238667979737009</v>
      </c>
      <c r="P736" s="86">
        <v>258.46648152900002</v>
      </c>
      <c r="Q736" s="86">
        <v>256.98200000000003</v>
      </c>
      <c r="S736" s="110">
        <f t="shared" si="81"/>
        <v>2874.5840600000001</v>
      </c>
      <c r="T736" s="88">
        <v>72.774280000000005</v>
      </c>
      <c r="U736" s="88">
        <v>75.725999999999999</v>
      </c>
      <c r="X736" s="90">
        <v>67.415812373624902</v>
      </c>
      <c r="Y736" s="91">
        <v>51.7709907990914</v>
      </c>
      <c r="Z736" s="91">
        <v>0</v>
      </c>
      <c r="AA736" s="92">
        <f t="shared" si="82"/>
        <v>119.18680317271631</v>
      </c>
      <c r="AC736" s="48">
        <v>42371</v>
      </c>
      <c r="AD736" s="78">
        <v>127.67615923147986</v>
      </c>
      <c r="AE736" s="81">
        <v>59.439258660812897</v>
      </c>
      <c r="AF736" s="83">
        <f t="shared" si="83"/>
        <v>59.439258660812897</v>
      </c>
      <c r="AG736" s="86">
        <v>248.82762267189997</v>
      </c>
      <c r="AH736" s="93">
        <v>65.56592000000002</v>
      </c>
    </row>
    <row r="737" spans="1:34" ht="11.25" customHeight="1">
      <c r="A737" s="1">
        <v>42738</v>
      </c>
      <c r="B737" s="102">
        <v>3951</v>
      </c>
      <c r="C737" s="78">
        <f t="shared" si="84"/>
        <v>122.53922293857289</v>
      </c>
      <c r="D737" s="78">
        <v>128</v>
      </c>
      <c r="E737" s="79"/>
      <c r="F737" s="101">
        <v>2403</v>
      </c>
      <c r="G737" s="81">
        <v>62.570768097705297</v>
      </c>
      <c r="H737" s="125">
        <f t="shared" si="80"/>
        <v>63</v>
      </c>
      <c r="I737" s="81">
        <v>63</v>
      </c>
      <c r="K737" s="82">
        <v>2437</v>
      </c>
      <c r="L737" s="83">
        <f t="shared" si="78"/>
        <v>62.570768097705297</v>
      </c>
      <c r="M737" s="83">
        <v>80</v>
      </c>
      <c r="O737" s="85">
        <f t="shared" si="79"/>
        <v>9.0438783885113008</v>
      </c>
      <c r="P737" s="86">
        <v>256.20052092100002</v>
      </c>
      <c r="Q737" s="86">
        <v>256.98200000000003</v>
      </c>
      <c r="S737" s="110">
        <f t="shared" si="81"/>
        <v>2882.1301400000002</v>
      </c>
      <c r="T737" s="88">
        <v>72.965320000000006</v>
      </c>
      <c r="U737" s="88">
        <v>75.725999999999999</v>
      </c>
      <c r="X737" s="90">
        <v>69.125483993777493</v>
      </c>
      <c r="Y737" s="91">
        <v>53.413738944795398</v>
      </c>
      <c r="Z737" s="91">
        <v>0</v>
      </c>
      <c r="AA737" s="92">
        <f t="shared" si="82"/>
        <v>122.53922293857289</v>
      </c>
      <c r="AC737" s="48">
        <v>42372</v>
      </c>
      <c r="AD737" s="78">
        <v>130.32176872315785</v>
      </c>
      <c r="AE737" s="81">
        <v>58.805972450916798</v>
      </c>
      <c r="AF737" s="83">
        <f t="shared" si="83"/>
        <v>58.805972450916798</v>
      </c>
      <c r="AG737" s="86">
        <v>249.68518584289998</v>
      </c>
      <c r="AH737" s="93">
        <v>65.176750000000027</v>
      </c>
    </row>
    <row r="738" spans="1:34" ht="11.25" customHeight="1">
      <c r="A738" s="1">
        <v>42739</v>
      </c>
      <c r="B738" s="102">
        <v>3951</v>
      </c>
      <c r="C738" s="78">
        <f t="shared" si="84"/>
        <v>124.47000670567078</v>
      </c>
      <c r="D738" s="78">
        <v>128</v>
      </c>
      <c r="E738" s="79"/>
      <c r="F738" s="101">
        <v>2403</v>
      </c>
      <c r="G738" s="81">
        <v>64.757558400719205</v>
      </c>
      <c r="H738" s="125">
        <f t="shared" si="80"/>
        <v>63</v>
      </c>
      <c r="I738" s="81">
        <v>63</v>
      </c>
      <c r="K738" s="82">
        <v>2437</v>
      </c>
      <c r="L738" s="83">
        <f t="shared" si="78"/>
        <v>64.757558400719205</v>
      </c>
      <c r="M738" s="83">
        <v>80</v>
      </c>
      <c r="O738" s="85">
        <f t="shared" si="79"/>
        <v>9.0185835991908903</v>
      </c>
      <c r="P738" s="86">
        <v>255.4839546513</v>
      </c>
      <c r="Q738" s="86">
        <v>256.98200000000003</v>
      </c>
      <c r="S738" s="110">
        <f t="shared" si="81"/>
        <v>2845.7462950000004</v>
      </c>
      <c r="T738" s="88">
        <v>72.044210000000007</v>
      </c>
      <c r="U738" s="88">
        <v>75.725999999999999</v>
      </c>
      <c r="X738" s="90">
        <v>69.113132926446397</v>
      </c>
      <c r="Y738" s="91">
        <v>55.355126827414303</v>
      </c>
      <c r="Z738" s="91">
        <v>1.74695181007738E-3</v>
      </c>
      <c r="AA738" s="92">
        <f t="shared" si="82"/>
        <v>124.47000670567078</v>
      </c>
      <c r="AC738" s="48">
        <v>42373</v>
      </c>
      <c r="AD738" s="78">
        <v>129.28722528830201</v>
      </c>
      <c r="AE738" s="81">
        <v>58.353859086869598</v>
      </c>
      <c r="AF738" s="83">
        <f t="shared" si="83"/>
        <v>58.353859086869598</v>
      </c>
      <c r="AG738" s="86">
        <v>246.14857505320001</v>
      </c>
      <c r="AH738" s="93">
        <v>64.796080004399997</v>
      </c>
    </row>
    <row r="739" spans="1:34" ht="11.25" customHeight="1">
      <c r="A739" s="1">
        <v>42740</v>
      </c>
      <c r="B739" s="102">
        <v>3951</v>
      </c>
      <c r="C739" s="78">
        <f t="shared" si="84"/>
        <v>125.3627884005506</v>
      </c>
      <c r="D739" s="78">
        <v>128</v>
      </c>
      <c r="E739" s="79"/>
      <c r="F739" s="101">
        <v>2403</v>
      </c>
      <c r="G739" s="81">
        <v>65.2326855417313</v>
      </c>
      <c r="H739" s="125">
        <f t="shared" si="80"/>
        <v>63</v>
      </c>
      <c r="I739" s="81">
        <v>63</v>
      </c>
      <c r="K739" s="82">
        <v>2437</v>
      </c>
      <c r="L739" s="83">
        <f t="shared" si="78"/>
        <v>65.2326855417313</v>
      </c>
      <c r="M739" s="83">
        <v>80</v>
      </c>
      <c r="O739" s="85">
        <f t="shared" si="79"/>
        <v>8.9616124652500488</v>
      </c>
      <c r="P739" s="86">
        <v>253.87004150850001</v>
      </c>
      <c r="Q739" s="86">
        <v>256.98200000000003</v>
      </c>
      <c r="S739" s="110">
        <f t="shared" si="81"/>
        <v>2844.1026999999999</v>
      </c>
      <c r="T739" s="88">
        <v>72.002600000000001</v>
      </c>
      <c r="U739" s="88">
        <v>75.725999999999999</v>
      </c>
      <c r="X739" s="90">
        <v>69.221860117470698</v>
      </c>
      <c r="Y739" s="91">
        <v>56.140928283079901</v>
      </c>
      <c r="Z739" s="91">
        <v>0</v>
      </c>
      <c r="AA739" s="92">
        <f t="shared" si="82"/>
        <v>125.3627884005506</v>
      </c>
      <c r="AC739" s="48">
        <v>42374</v>
      </c>
      <c r="AD739" s="78">
        <v>126.8876661735485</v>
      </c>
      <c r="AE739" s="81">
        <v>59.551203628041499</v>
      </c>
      <c r="AF739" s="83">
        <f t="shared" si="83"/>
        <v>59.551203628041499</v>
      </c>
      <c r="AG739" s="86">
        <v>245.04659393450001</v>
      </c>
      <c r="AH739" s="93">
        <v>64.528379999999999</v>
      </c>
    </row>
    <row r="740" spans="1:34" ht="11.25" customHeight="1">
      <c r="A740" s="1">
        <v>42741</v>
      </c>
      <c r="B740" s="102">
        <v>3951</v>
      </c>
      <c r="C740" s="78">
        <f t="shared" si="84"/>
        <v>124.8812108410728</v>
      </c>
      <c r="D740" s="78">
        <v>128</v>
      </c>
      <c r="E740" s="79"/>
      <c r="F740" s="101">
        <v>2403</v>
      </c>
      <c r="G740" s="81">
        <v>62.748392469132298</v>
      </c>
      <c r="H740" s="125">
        <f t="shared" si="80"/>
        <v>63</v>
      </c>
      <c r="I740" s="81">
        <v>63</v>
      </c>
      <c r="K740" s="82">
        <v>2437</v>
      </c>
      <c r="L740" s="83">
        <f t="shared" si="78"/>
        <v>62.748392469132298</v>
      </c>
      <c r="M740" s="83">
        <v>80</v>
      </c>
      <c r="O740" s="85">
        <f t="shared" si="79"/>
        <v>8.87049026538749</v>
      </c>
      <c r="P740" s="86">
        <v>251.28867607330002</v>
      </c>
      <c r="Q740" s="86">
        <v>256.98200000000003</v>
      </c>
      <c r="S740" s="110">
        <f t="shared" si="81"/>
        <v>2853.7513650000001</v>
      </c>
      <c r="T740" s="88">
        <v>72.246870000000001</v>
      </c>
      <c r="U740" s="88">
        <v>75.725999999999999</v>
      </c>
      <c r="X740" s="90">
        <v>68.586510308340706</v>
      </c>
      <c r="Y740" s="91">
        <v>56.294700532732101</v>
      </c>
      <c r="Z740" s="91">
        <v>0</v>
      </c>
      <c r="AA740" s="92">
        <f t="shared" si="82"/>
        <v>124.8812108410728</v>
      </c>
      <c r="AC740" s="48">
        <v>42375</v>
      </c>
      <c r="AD740" s="78">
        <v>128.71297406794119</v>
      </c>
      <c r="AE740" s="81">
        <v>57.476530453893297</v>
      </c>
      <c r="AF740" s="83">
        <f t="shared" si="83"/>
        <v>57.476530453893297</v>
      </c>
      <c r="AG740" s="86">
        <v>243.29228384060005</v>
      </c>
      <c r="AH740" s="93">
        <v>63.98737000000002</v>
      </c>
    </row>
    <row r="741" spans="1:34" ht="11.25" customHeight="1">
      <c r="A741" s="1">
        <v>42742</v>
      </c>
      <c r="B741" s="102">
        <v>3951</v>
      </c>
      <c r="C741" s="78">
        <f t="shared" si="84"/>
        <v>124.52222727632069</v>
      </c>
      <c r="D741" s="78">
        <v>128</v>
      </c>
      <c r="E741" s="79"/>
      <c r="F741" s="101">
        <v>2403</v>
      </c>
      <c r="G741" s="81">
        <v>63.386737641338897</v>
      </c>
      <c r="H741" s="125">
        <f t="shared" si="80"/>
        <v>63</v>
      </c>
      <c r="I741" s="81">
        <v>63</v>
      </c>
      <c r="K741" s="82">
        <v>2437</v>
      </c>
      <c r="L741" s="83">
        <f t="shared" si="78"/>
        <v>63.386737641338897</v>
      </c>
      <c r="M741" s="83">
        <v>80</v>
      </c>
      <c r="O741" s="85">
        <f t="shared" si="79"/>
        <v>8.9160386999999997</v>
      </c>
      <c r="P741" s="86">
        <v>252.57900000000001</v>
      </c>
      <c r="Q741" s="86">
        <v>256.98200000000003</v>
      </c>
      <c r="S741" s="110">
        <f t="shared" si="81"/>
        <v>2865.80321</v>
      </c>
      <c r="T741" s="88">
        <v>72.55198</v>
      </c>
      <c r="U741" s="88">
        <v>75.725999999999999</v>
      </c>
      <c r="X741" s="90">
        <v>69.081496896191794</v>
      </c>
      <c r="Y741" s="91">
        <v>55.440730380128898</v>
      </c>
      <c r="Z741" s="91">
        <v>0</v>
      </c>
      <c r="AA741" s="92">
        <f t="shared" si="82"/>
        <v>124.52222727632069</v>
      </c>
      <c r="AC741" s="48">
        <v>42376</v>
      </c>
      <c r="AD741" s="78">
        <v>132.8624737556957</v>
      </c>
      <c r="AE741" s="81">
        <v>58.781283393935198</v>
      </c>
      <c r="AF741" s="83">
        <f t="shared" si="83"/>
        <v>58.781283393935198</v>
      </c>
      <c r="AG741" s="86">
        <v>249.47250696489999</v>
      </c>
      <c r="AH741" s="93">
        <v>64.297689999999989</v>
      </c>
    </row>
    <row r="742" spans="1:34" ht="11.25" customHeight="1">
      <c r="A742" s="1">
        <v>42743</v>
      </c>
      <c r="B742" s="102">
        <v>3951</v>
      </c>
      <c r="C742" s="78">
        <f t="shared" si="84"/>
        <v>123.7529863384144</v>
      </c>
      <c r="D742" s="78">
        <v>128</v>
      </c>
      <c r="E742" s="79"/>
      <c r="F742" s="101">
        <v>2403</v>
      </c>
      <c r="G742" s="81">
        <v>64.262673271541203</v>
      </c>
      <c r="H742" s="125">
        <f t="shared" si="80"/>
        <v>63</v>
      </c>
      <c r="I742" s="81">
        <v>63</v>
      </c>
      <c r="K742" s="82">
        <v>2437</v>
      </c>
      <c r="L742" s="83">
        <f t="shared" si="78"/>
        <v>64.262673271541203</v>
      </c>
      <c r="M742" s="83">
        <v>80</v>
      </c>
      <c r="O742" s="85">
        <f t="shared" si="79"/>
        <v>8.9507386000000011</v>
      </c>
      <c r="P742" s="86">
        <v>253.56200000000001</v>
      </c>
      <c r="Q742" s="86">
        <v>256.98200000000003</v>
      </c>
      <c r="S742" s="110">
        <f t="shared" si="81"/>
        <v>2848.59148</v>
      </c>
      <c r="T742" s="88">
        <v>72.116240000000005</v>
      </c>
      <c r="U742" s="88">
        <v>75.725999999999999</v>
      </c>
      <c r="X742" s="90">
        <v>69.041272425916404</v>
      </c>
      <c r="Y742" s="91">
        <v>54.711713912497999</v>
      </c>
      <c r="Z742" s="91">
        <v>0</v>
      </c>
      <c r="AA742" s="92">
        <f t="shared" si="82"/>
        <v>123.7529863384144</v>
      </c>
      <c r="AC742" s="48">
        <v>42377</v>
      </c>
      <c r="AD742" s="78">
        <v>125.5836803532202</v>
      </c>
      <c r="AE742" s="81">
        <v>57.091293438040502</v>
      </c>
      <c r="AF742" s="83">
        <f t="shared" si="83"/>
        <v>57.091293438040502</v>
      </c>
      <c r="AG742" s="86">
        <v>249.23305968980006</v>
      </c>
      <c r="AH742" s="93">
        <v>64.280640000000005</v>
      </c>
    </row>
    <row r="743" spans="1:34" ht="11.25" customHeight="1">
      <c r="A743" s="1">
        <v>42744</v>
      </c>
      <c r="B743" s="102">
        <v>3951</v>
      </c>
      <c r="C743" s="78">
        <f t="shared" si="84"/>
        <v>121.1954084222514</v>
      </c>
      <c r="D743" s="78">
        <v>128</v>
      </c>
      <c r="E743" s="79"/>
      <c r="F743" s="101">
        <v>2403</v>
      </c>
      <c r="G743" s="81">
        <v>64.709524492356493</v>
      </c>
      <c r="H743" s="125">
        <f t="shared" si="80"/>
        <v>63</v>
      </c>
      <c r="I743" s="81">
        <v>63</v>
      </c>
      <c r="K743" s="82">
        <v>2437</v>
      </c>
      <c r="L743" s="83">
        <f t="shared" si="78"/>
        <v>64.709524492356493</v>
      </c>
      <c r="M743" s="83">
        <v>80</v>
      </c>
      <c r="O743" s="85">
        <f t="shared" si="79"/>
        <v>8.8891047999999984</v>
      </c>
      <c r="P743" s="86">
        <v>251.816</v>
      </c>
      <c r="Q743" s="86">
        <v>256.98200000000003</v>
      </c>
      <c r="S743" s="110">
        <f t="shared" si="81"/>
        <v>2823.813525</v>
      </c>
      <c r="T743" s="88">
        <v>71.488950000000003</v>
      </c>
      <c r="U743" s="88">
        <v>75.725999999999999</v>
      </c>
      <c r="X743" s="90">
        <v>67.519365337623398</v>
      </c>
      <c r="Y743" s="91">
        <v>53.676043084627999</v>
      </c>
      <c r="Z743" s="91">
        <v>0</v>
      </c>
      <c r="AA743" s="92">
        <f t="shared" si="82"/>
        <v>121.1954084222514</v>
      </c>
      <c r="AC743" s="48">
        <v>42378</v>
      </c>
      <c r="AD743" s="78">
        <v>138.65296214336206</v>
      </c>
      <c r="AE743" s="81">
        <v>57.357830436109197</v>
      </c>
      <c r="AF743" s="83">
        <f t="shared" si="83"/>
        <v>57.357830436109197</v>
      </c>
      <c r="AG743" s="86">
        <v>250.29522636519999</v>
      </c>
      <c r="AH743" s="93">
        <v>64.662909999999997</v>
      </c>
    </row>
    <row r="744" spans="1:34" ht="11.25" customHeight="1">
      <c r="A744" s="1">
        <v>42745</v>
      </c>
      <c r="B744" s="102">
        <v>3951</v>
      </c>
      <c r="C744" s="78">
        <f t="shared" si="84"/>
        <v>123.874323175081</v>
      </c>
      <c r="D744" s="78">
        <v>128</v>
      </c>
      <c r="E744" s="79"/>
      <c r="F744" s="101">
        <v>2403</v>
      </c>
      <c r="G744" s="81">
        <v>62.482494710683802</v>
      </c>
      <c r="H744" s="125">
        <f t="shared" si="80"/>
        <v>63</v>
      </c>
      <c r="I744" s="81">
        <v>63</v>
      </c>
      <c r="K744" s="82">
        <v>2437</v>
      </c>
      <c r="L744" s="83">
        <f t="shared" si="78"/>
        <v>62.482494710683802</v>
      </c>
      <c r="M744" s="83">
        <v>80</v>
      </c>
      <c r="O744" s="85">
        <f t="shared" si="79"/>
        <v>8.9167928885948005</v>
      </c>
      <c r="P744" s="86">
        <v>252.60036511600001</v>
      </c>
      <c r="Q744" s="86">
        <v>256.98200000000003</v>
      </c>
      <c r="S744" s="110">
        <f t="shared" si="81"/>
        <v>2769.9047150000001</v>
      </c>
      <c r="T744" s="88">
        <v>70.124170000000007</v>
      </c>
      <c r="U744" s="88">
        <v>75.725999999999999</v>
      </c>
      <c r="X744" s="90">
        <v>69.928443492584705</v>
      </c>
      <c r="Y744" s="91">
        <v>53.945879682496297</v>
      </c>
      <c r="Z744" s="91">
        <v>0</v>
      </c>
      <c r="AA744" s="92">
        <f t="shared" si="82"/>
        <v>123.874323175081</v>
      </c>
      <c r="AC744" s="48">
        <v>42379</v>
      </c>
      <c r="AD744" s="78">
        <v>130.453832885157</v>
      </c>
      <c r="AE744" s="81">
        <v>56.470104399802104</v>
      </c>
      <c r="AF744" s="83">
        <f t="shared" si="83"/>
        <v>56.470104399802104</v>
      </c>
      <c r="AG744" s="86">
        <v>249.94304856789998</v>
      </c>
      <c r="AH744" s="93">
        <v>65.531149999999982</v>
      </c>
    </row>
    <row r="745" spans="1:34" ht="11.25" customHeight="1">
      <c r="A745" s="1">
        <v>42746</v>
      </c>
      <c r="B745" s="102">
        <v>3951</v>
      </c>
      <c r="C745" s="78">
        <f t="shared" si="84"/>
        <v>124.25897308610091</v>
      </c>
      <c r="D745" s="78">
        <v>128</v>
      </c>
      <c r="E745" s="79"/>
      <c r="F745" s="101">
        <v>2403</v>
      </c>
      <c r="G745" s="81">
        <v>66.532427674796807</v>
      </c>
      <c r="H745" s="125">
        <f t="shared" si="80"/>
        <v>63</v>
      </c>
      <c r="I745" s="81">
        <v>63</v>
      </c>
      <c r="K745" s="82">
        <v>2437</v>
      </c>
      <c r="L745" s="83">
        <f t="shared" si="78"/>
        <v>66.532427674796807</v>
      </c>
      <c r="M745" s="83">
        <v>80</v>
      </c>
      <c r="O745" s="85">
        <f t="shared" si="79"/>
        <v>8.9579794802322681</v>
      </c>
      <c r="P745" s="86">
        <v>253.76712408589998</v>
      </c>
      <c r="Q745" s="86">
        <v>256.98200000000003</v>
      </c>
      <c r="S745" s="110">
        <f t="shared" si="81"/>
        <v>2774.8757900000001</v>
      </c>
      <c r="T745" s="88">
        <v>70.250020000000006</v>
      </c>
      <c r="U745" s="88">
        <v>75.725999999999999</v>
      </c>
      <c r="X745" s="90">
        <v>71.432993781588607</v>
      </c>
      <c r="Y745" s="91">
        <v>52.825979304512302</v>
      </c>
      <c r="Z745" s="91">
        <v>0</v>
      </c>
      <c r="AA745" s="92">
        <f t="shared" si="82"/>
        <v>124.25897308610091</v>
      </c>
      <c r="AC745" s="48">
        <v>42380</v>
      </c>
      <c r="AD745" s="78">
        <v>133.811512400683</v>
      </c>
      <c r="AE745" s="81">
        <v>57.5453281592482</v>
      </c>
      <c r="AF745" s="83">
        <f t="shared" si="83"/>
        <v>57.5453281592482</v>
      </c>
      <c r="AG745" s="86">
        <v>247.18414984469999</v>
      </c>
      <c r="AH745" s="93">
        <v>64.967890000000011</v>
      </c>
    </row>
    <row r="746" spans="1:34" ht="11.25" customHeight="1">
      <c r="A746" s="1">
        <v>42747</v>
      </c>
      <c r="B746" s="102">
        <v>3951</v>
      </c>
      <c r="C746" s="78">
        <f t="shared" si="84"/>
        <v>127.92968837250022</v>
      </c>
      <c r="D746" s="78">
        <v>128</v>
      </c>
      <c r="E746" s="79"/>
      <c r="F746" s="101">
        <v>2403</v>
      </c>
      <c r="G746" s="81">
        <v>64.211913743548905</v>
      </c>
      <c r="H746" s="125">
        <f t="shared" si="80"/>
        <v>63</v>
      </c>
      <c r="I746" s="81">
        <v>63</v>
      </c>
      <c r="K746" s="82">
        <v>2437</v>
      </c>
      <c r="L746" s="83">
        <f t="shared" si="78"/>
        <v>64.211913743548905</v>
      </c>
      <c r="M746" s="83">
        <v>80</v>
      </c>
      <c r="O746" s="85">
        <f t="shared" si="79"/>
        <v>9.1619380628553877</v>
      </c>
      <c r="P746" s="86">
        <v>259.54498761629998</v>
      </c>
      <c r="Q746" s="86">
        <v>256.98200000000003</v>
      </c>
      <c r="S746" s="110">
        <f t="shared" si="81"/>
        <v>2755.2138750000004</v>
      </c>
      <c r="T746" s="88">
        <v>69.752250000000004</v>
      </c>
      <c r="U746" s="88">
        <v>75.725999999999999</v>
      </c>
      <c r="X746" s="90">
        <v>71.863684344644895</v>
      </c>
      <c r="Y746" s="91">
        <v>55.182355470778703</v>
      </c>
      <c r="Z746" s="91">
        <v>0.88364855707663004</v>
      </c>
      <c r="AA746" s="92">
        <f t="shared" si="82"/>
        <v>127.92968837250022</v>
      </c>
      <c r="AC746" s="48">
        <v>42381</v>
      </c>
      <c r="AD746" s="78">
        <v>134.64885441231479</v>
      </c>
      <c r="AE746" s="81">
        <v>58.807316913937001</v>
      </c>
      <c r="AF746" s="83">
        <f t="shared" si="83"/>
        <v>58.807316913937001</v>
      </c>
      <c r="AG746" s="86">
        <v>246.50523870370009</v>
      </c>
      <c r="AH746" s="93">
        <v>64.564660000000018</v>
      </c>
    </row>
    <row r="747" spans="1:34" ht="11.25" customHeight="1">
      <c r="A747" s="1">
        <v>42748</v>
      </c>
      <c r="B747" s="102">
        <v>3951</v>
      </c>
      <c r="C747" s="78">
        <f t="shared" si="84"/>
        <v>124.60745915815781</v>
      </c>
      <c r="D747" s="78">
        <v>128</v>
      </c>
      <c r="E747" s="79"/>
      <c r="F747" s="101">
        <v>2403</v>
      </c>
      <c r="G747" s="81">
        <v>61.374403135599898</v>
      </c>
      <c r="H747" s="125">
        <f t="shared" si="80"/>
        <v>63</v>
      </c>
      <c r="I747" s="81">
        <v>63</v>
      </c>
      <c r="K747" s="82">
        <v>2437</v>
      </c>
      <c r="L747" s="83">
        <f t="shared" si="78"/>
        <v>61.374403135599898</v>
      </c>
      <c r="M747" s="83">
        <v>80</v>
      </c>
      <c r="O747" s="85">
        <f t="shared" si="79"/>
        <v>9.1904873677670302</v>
      </c>
      <c r="P747" s="86">
        <v>260.35374979509999</v>
      </c>
      <c r="Q747" s="86">
        <v>256.98200000000003</v>
      </c>
      <c r="S747" s="110">
        <f t="shared" si="81"/>
        <v>2758.4193</v>
      </c>
      <c r="T747" s="88">
        <v>69.833399999999997</v>
      </c>
      <c r="U747" s="88">
        <v>75.725999999999999</v>
      </c>
      <c r="X747" s="90">
        <v>69.067379737076905</v>
      </c>
      <c r="Y747" s="91">
        <v>55.540079421080897</v>
      </c>
      <c r="Z747" s="91">
        <v>0</v>
      </c>
      <c r="AA747" s="92">
        <f t="shared" si="82"/>
        <v>124.60745915815781</v>
      </c>
      <c r="AC747" s="48">
        <v>42382</v>
      </c>
      <c r="AD747" s="78">
        <v>129.38808945211088</v>
      </c>
      <c r="AE747" s="81">
        <v>57.334152157530497</v>
      </c>
      <c r="AF747" s="83">
        <f t="shared" si="83"/>
        <v>57.334152157530497</v>
      </c>
      <c r="AG747" s="86">
        <v>245.87031718419993</v>
      </c>
      <c r="AH747" s="93">
        <v>64.930660000000003</v>
      </c>
    </row>
    <row r="748" spans="1:34" ht="11.25" customHeight="1">
      <c r="A748" s="1">
        <v>42749</v>
      </c>
      <c r="B748" s="102">
        <v>3951</v>
      </c>
      <c r="C748" s="78">
        <f t="shared" si="84"/>
        <v>123.82118249762451</v>
      </c>
      <c r="D748" s="78">
        <v>128</v>
      </c>
      <c r="E748" s="79"/>
      <c r="F748" s="101">
        <v>2403</v>
      </c>
      <c r="G748" s="81">
        <v>63.511792063381897</v>
      </c>
      <c r="H748" s="125">
        <f t="shared" si="80"/>
        <v>63</v>
      </c>
      <c r="I748" s="81">
        <v>63</v>
      </c>
      <c r="K748" s="82">
        <v>2437</v>
      </c>
      <c r="L748" s="83">
        <f t="shared" si="78"/>
        <v>63.511792063381897</v>
      </c>
      <c r="M748" s="83">
        <v>80</v>
      </c>
      <c r="O748" s="85">
        <f t="shared" si="79"/>
        <v>9.3758678512550908</v>
      </c>
      <c r="P748" s="86">
        <v>265.60532156530002</v>
      </c>
      <c r="Q748" s="86">
        <v>256.98200000000003</v>
      </c>
      <c r="S748" s="110">
        <f t="shared" si="81"/>
        <v>2750.33997</v>
      </c>
      <c r="T748" s="88">
        <v>69.628860000000003</v>
      </c>
      <c r="U748" s="88">
        <v>75.725999999999999</v>
      </c>
      <c r="X748" s="90">
        <v>70.351920181270003</v>
      </c>
      <c r="Y748" s="91">
        <v>53.441274494230697</v>
      </c>
      <c r="Z748" s="91">
        <v>2.7987822123809999E-2</v>
      </c>
      <c r="AA748" s="92">
        <f t="shared" si="82"/>
        <v>123.82118249762451</v>
      </c>
      <c r="AC748" s="48">
        <v>42383</v>
      </c>
      <c r="AD748" s="78">
        <v>135.16910704090088</v>
      </c>
      <c r="AE748" s="81">
        <v>58.355254931762801</v>
      </c>
      <c r="AF748" s="83">
        <f t="shared" si="83"/>
        <v>58.355254931762801</v>
      </c>
      <c r="AG748" s="86">
        <v>242.74061823259996</v>
      </c>
      <c r="AH748" s="93">
        <v>65.576729999999969</v>
      </c>
    </row>
    <row r="749" spans="1:34" ht="11.25" customHeight="1">
      <c r="A749" s="1">
        <v>42750</v>
      </c>
      <c r="B749" s="102">
        <v>3951</v>
      </c>
      <c r="C749" s="78">
        <f t="shared" si="84"/>
        <v>124.86196127950583</v>
      </c>
      <c r="D749" s="78">
        <v>128</v>
      </c>
      <c r="E749" s="79"/>
      <c r="F749" s="101">
        <v>2403</v>
      </c>
      <c r="G749" s="81">
        <v>64.508168194669196</v>
      </c>
      <c r="H749" s="125">
        <f t="shared" si="80"/>
        <v>63</v>
      </c>
      <c r="I749" s="81">
        <v>63</v>
      </c>
      <c r="K749" s="82">
        <v>2437</v>
      </c>
      <c r="L749" s="83">
        <f t="shared" si="78"/>
        <v>64.508168194669196</v>
      </c>
      <c r="M749" s="83">
        <v>80</v>
      </c>
      <c r="O749" s="85">
        <f t="shared" si="79"/>
        <v>9.3695120960437777</v>
      </c>
      <c r="P749" s="86">
        <v>265.42527184259995</v>
      </c>
      <c r="Q749" s="86">
        <v>256.98200000000003</v>
      </c>
      <c r="S749" s="110">
        <f t="shared" si="81"/>
        <v>2757.1315999999997</v>
      </c>
      <c r="T749" s="88">
        <v>69.800799999999995</v>
      </c>
      <c r="U749" s="88">
        <v>75.725999999999999</v>
      </c>
      <c r="X749" s="90">
        <v>70.058159516232905</v>
      </c>
      <c r="Y749" s="91">
        <v>54.773506993022202</v>
      </c>
      <c r="Z749" s="91">
        <v>3.0294770250717799E-2</v>
      </c>
      <c r="AA749" s="92">
        <f t="shared" si="82"/>
        <v>124.86196127950583</v>
      </c>
      <c r="AC749" s="48">
        <v>42384</v>
      </c>
      <c r="AD749" s="78">
        <v>132.5960626662</v>
      </c>
      <c r="AE749" s="81">
        <v>58.779191959537201</v>
      </c>
      <c r="AF749" s="83">
        <f t="shared" si="83"/>
        <v>58.779191959537201</v>
      </c>
      <c r="AG749" s="86">
        <v>250.19354857099995</v>
      </c>
      <c r="AH749" s="93">
        <v>66.929399999999958</v>
      </c>
    </row>
    <row r="750" spans="1:34" ht="11.25" customHeight="1">
      <c r="A750" s="1">
        <v>42751</v>
      </c>
      <c r="B750" s="102">
        <v>3951</v>
      </c>
      <c r="D750" s="78">
        <v>128</v>
      </c>
      <c r="E750" s="79"/>
      <c r="F750" s="101">
        <v>2403</v>
      </c>
      <c r="H750" s="125">
        <f t="shared" si="80"/>
        <v>63</v>
      </c>
      <c r="I750" s="81">
        <v>63</v>
      </c>
      <c r="K750" s="82">
        <v>2437</v>
      </c>
      <c r="M750" s="83">
        <v>80</v>
      </c>
      <c r="Q750" s="86">
        <v>256.98200000000003</v>
      </c>
      <c r="S750" s="110"/>
      <c r="U750" s="88">
        <v>75.725999999999999</v>
      </c>
      <c r="AC750" s="48">
        <v>42385</v>
      </c>
      <c r="AD750" s="78">
        <v>134.15721841693161</v>
      </c>
      <c r="AE750" s="81">
        <v>59.4573517156186</v>
      </c>
      <c r="AF750" s="83">
        <f t="shared" si="83"/>
        <v>59.4573517156186</v>
      </c>
      <c r="AG750" s="86">
        <v>251.24031689549994</v>
      </c>
      <c r="AH750" s="93">
        <v>68.122640000000018</v>
      </c>
    </row>
    <row r="751" spans="1:34" ht="11.25" customHeight="1">
      <c r="A751" s="1">
        <v>42752</v>
      </c>
      <c r="B751" s="102">
        <v>3951</v>
      </c>
      <c r="D751" s="78">
        <v>124</v>
      </c>
      <c r="E751" s="79" t="s">
        <v>341</v>
      </c>
      <c r="F751" s="101">
        <v>2403</v>
      </c>
      <c r="H751" s="125">
        <f t="shared" si="80"/>
        <v>66</v>
      </c>
      <c r="I751" s="81">
        <v>66</v>
      </c>
      <c r="K751" s="82">
        <v>2437</v>
      </c>
      <c r="M751" s="83">
        <v>80</v>
      </c>
      <c r="Q751" s="86">
        <v>256.98200000000003</v>
      </c>
      <c r="R751" s="126"/>
      <c r="S751" s="110"/>
      <c r="U751" s="88">
        <v>75.725999999999999</v>
      </c>
      <c r="AC751" s="48">
        <v>42386</v>
      </c>
      <c r="AD751" s="78">
        <v>129.1620924424216</v>
      </c>
      <c r="AE751" s="81">
        <v>57.214465948853402</v>
      </c>
      <c r="AF751" s="83">
        <f t="shared" si="83"/>
        <v>57.214465948853402</v>
      </c>
      <c r="AG751" s="86">
        <v>249.88639015020004</v>
      </c>
      <c r="AH751" s="93">
        <v>68.44310999999999</v>
      </c>
    </row>
    <row r="752" spans="1:34" ht="11.25" customHeight="1">
      <c r="A752" s="1">
        <v>42753</v>
      </c>
      <c r="B752" s="102">
        <v>3951</v>
      </c>
      <c r="D752" s="78">
        <v>128</v>
      </c>
      <c r="E752" s="79"/>
      <c r="F752" s="101">
        <v>2403</v>
      </c>
      <c r="H752" s="125">
        <f t="shared" si="80"/>
        <v>66</v>
      </c>
      <c r="I752" s="81">
        <v>66</v>
      </c>
      <c r="K752" s="82">
        <v>2437</v>
      </c>
      <c r="M752" s="83">
        <v>80</v>
      </c>
      <c r="Q752" s="86">
        <v>256.98200000000003</v>
      </c>
      <c r="R752" s="126"/>
      <c r="S752" s="110"/>
      <c r="U752" s="88">
        <v>75.725999999999999</v>
      </c>
      <c r="AC752" s="48">
        <v>42387</v>
      </c>
      <c r="AD752" s="78">
        <v>130.06946515329821</v>
      </c>
      <c r="AE752" s="81">
        <v>57.0058568276839</v>
      </c>
      <c r="AF752" s="83">
        <f t="shared" si="83"/>
        <v>57.0058568276839</v>
      </c>
      <c r="AG752" s="86">
        <v>251.741100394</v>
      </c>
      <c r="AH752" s="93">
        <v>68.247659999999968</v>
      </c>
    </row>
    <row r="753" spans="1:34" ht="11.25" customHeight="1">
      <c r="A753" s="1">
        <v>42754</v>
      </c>
      <c r="B753" s="102">
        <v>3951</v>
      </c>
      <c r="D753" s="78">
        <v>128</v>
      </c>
      <c r="E753" s="79"/>
      <c r="F753" s="101">
        <v>2403</v>
      </c>
      <c r="H753" s="125">
        <f t="shared" si="80"/>
        <v>66</v>
      </c>
      <c r="I753" s="81">
        <v>66</v>
      </c>
      <c r="K753" s="82">
        <v>2437</v>
      </c>
      <c r="M753" s="83">
        <v>80</v>
      </c>
      <c r="Q753" s="86">
        <v>256.98200000000003</v>
      </c>
      <c r="R753" s="126"/>
      <c r="S753" s="110"/>
      <c r="U753" s="88">
        <v>75.725999999999999</v>
      </c>
      <c r="AC753" s="48">
        <v>42388</v>
      </c>
      <c r="AD753" s="78">
        <v>135.0505103103834</v>
      </c>
      <c r="AE753" s="81">
        <v>58.539827722198197</v>
      </c>
      <c r="AF753" s="83">
        <f t="shared" si="83"/>
        <v>58.539827722198197</v>
      </c>
      <c r="AG753" s="86">
        <v>252.10619485430001</v>
      </c>
      <c r="AH753" s="93">
        <v>67.830979999999997</v>
      </c>
    </row>
    <row r="754" spans="1:34" ht="11.25" customHeight="1">
      <c r="A754" s="1">
        <v>42755</v>
      </c>
      <c r="B754" s="102">
        <v>3951</v>
      </c>
      <c r="D754" s="78">
        <v>128</v>
      </c>
      <c r="E754" s="79"/>
      <c r="F754" s="101">
        <v>2403</v>
      </c>
      <c r="H754" s="125">
        <f t="shared" si="80"/>
        <v>66</v>
      </c>
      <c r="I754" s="81">
        <v>66</v>
      </c>
      <c r="K754" s="82">
        <v>2437</v>
      </c>
      <c r="M754" s="83">
        <v>80</v>
      </c>
      <c r="Q754" s="86">
        <v>256.98200000000003</v>
      </c>
      <c r="R754" s="126"/>
      <c r="S754" s="110"/>
      <c r="U754" s="88">
        <v>75.725999999999999</v>
      </c>
      <c r="AC754" s="48">
        <v>42389</v>
      </c>
      <c r="AD754" s="78">
        <v>133.83161638266751</v>
      </c>
      <c r="AE754" s="81">
        <v>59.455595580807902</v>
      </c>
      <c r="AF754" s="83">
        <f t="shared" si="83"/>
        <v>59.455595580807902</v>
      </c>
      <c r="AG754" s="86">
        <v>251.77682901200001</v>
      </c>
      <c r="AH754" s="93">
        <v>67.885620000000003</v>
      </c>
    </row>
    <row r="755" spans="1:34" ht="11.25" customHeight="1">
      <c r="A755" s="1">
        <v>42756</v>
      </c>
      <c r="B755" s="102">
        <v>3951</v>
      </c>
      <c r="D755" s="78">
        <v>128</v>
      </c>
      <c r="E755" s="79"/>
      <c r="F755" s="101">
        <v>2403</v>
      </c>
      <c r="H755" s="125">
        <f t="shared" si="80"/>
        <v>66</v>
      </c>
      <c r="I755" s="81">
        <v>66</v>
      </c>
      <c r="K755" s="82">
        <v>2437</v>
      </c>
      <c r="M755" s="83">
        <v>80</v>
      </c>
      <c r="Q755" s="86">
        <v>256.98200000000003</v>
      </c>
      <c r="S755" s="110"/>
      <c r="U755" s="88">
        <v>75.725999999999999</v>
      </c>
      <c r="AC755" s="48">
        <v>42390</v>
      </c>
      <c r="AD755" s="78">
        <v>130.52451426950489</v>
      </c>
      <c r="AE755" s="81">
        <v>59.0125113401687</v>
      </c>
      <c r="AF755" s="83">
        <f t="shared" si="83"/>
        <v>59.0125113401687</v>
      </c>
      <c r="AG755" s="86">
        <v>255.50832164760004</v>
      </c>
      <c r="AH755" s="93">
        <v>67.783640000000005</v>
      </c>
    </row>
    <row r="756" spans="1:34" ht="11.25" customHeight="1">
      <c r="A756" s="1">
        <v>42757</v>
      </c>
      <c r="B756" s="102">
        <v>3951</v>
      </c>
      <c r="D756" s="78">
        <v>128</v>
      </c>
      <c r="E756" s="79"/>
      <c r="F756" s="101">
        <v>2403</v>
      </c>
      <c r="H756" s="125">
        <f t="shared" si="80"/>
        <v>66</v>
      </c>
      <c r="I756" s="81">
        <v>66</v>
      </c>
      <c r="K756" s="82">
        <v>2437</v>
      </c>
      <c r="M756" s="83">
        <v>80</v>
      </c>
      <c r="Q756" s="86">
        <v>250</v>
      </c>
      <c r="R756" s="87" t="s">
        <v>271</v>
      </c>
      <c r="S756" s="110"/>
      <c r="U756" s="88">
        <v>75.725999999999999</v>
      </c>
      <c r="AC756" s="48">
        <v>42391</v>
      </c>
      <c r="AD756" s="78">
        <v>129.86616674002852</v>
      </c>
      <c r="AE756" s="81">
        <v>57.701757955764499</v>
      </c>
      <c r="AF756" s="83">
        <f t="shared" si="83"/>
        <v>57.701757955764499</v>
      </c>
      <c r="AG756" s="86">
        <v>254.16618115969996</v>
      </c>
      <c r="AH756" s="93">
        <v>68.123619999999988</v>
      </c>
    </row>
    <row r="757" spans="1:34" ht="11.25" customHeight="1">
      <c r="A757" s="1">
        <v>42758</v>
      </c>
      <c r="B757" s="102">
        <v>3951</v>
      </c>
      <c r="D757" s="78">
        <v>128</v>
      </c>
      <c r="E757" s="79"/>
      <c r="F757" s="101">
        <v>2403</v>
      </c>
      <c r="H757" s="125">
        <f t="shared" si="80"/>
        <v>66</v>
      </c>
      <c r="I757" s="81">
        <v>66</v>
      </c>
      <c r="K757" s="82">
        <v>2437</v>
      </c>
      <c r="M757" s="83">
        <v>80</v>
      </c>
      <c r="Q757" s="86">
        <v>250</v>
      </c>
      <c r="R757" s="87" t="s">
        <v>271</v>
      </c>
      <c r="S757" s="110"/>
      <c r="U757" s="88">
        <v>75.725999999999999</v>
      </c>
      <c r="AC757" s="48">
        <v>42392</v>
      </c>
      <c r="AD757" s="78">
        <v>138.03213649218461</v>
      </c>
      <c r="AE757" s="81">
        <v>56.127481169465099</v>
      </c>
      <c r="AF757" s="83">
        <f t="shared" si="83"/>
        <v>56.127481169465099</v>
      </c>
      <c r="AG757" s="86">
        <v>255.83360068289991</v>
      </c>
      <c r="AH757" s="93">
        <v>67.890429999999981</v>
      </c>
    </row>
    <row r="758" spans="1:34" ht="11.25" customHeight="1">
      <c r="A758" s="1">
        <v>42759</v>
      </c>
      <c r="B758" s="102">
        <v>3951</v>
      </c>
      <c r="D758" s="78">
        <v>128</v>
      </c>
      <c r="E758" s="79"/>
      <c r="F758" s="101">
        <v>2403</v>
      </c>
      <c r="H758" s="125">
        <f t="shared" si="80"/>
        <v>66</v>
      </c>
      <c r="I758" s="81">
        <v>66</v>
      </c>
      <c r="K758" s="82">
        <v>2437</v>
      </c>
      <c r="M758" s="83">
        <v>80</v>
      </c>
      <c r="Q758" s="86">
        <v>250</v>
      </c>
      <c r="R758" s="87" t="s">
        <v>271</v>
      </c>
      <c r="S758" s="110"/>
      <c r="U758" s="88">
        <v>73</v>
      </c>
      <c r="V758" s="89" t="s">
        <v>333</v>
      </c>
      <c r="AC758" s="48">
        <v>42393</v>
      </c>
      <c r="AD758" s="78">
        <v>136.02631903537258</v>
      </c>
      <c r="AE758" s="81">
        <v>58.213178317811703</v>
      </c>
      <c r="AF758" s="83">
        <f t="shared" si="83"/>
        <v>58.213178317811703</v>
      </c>
      <c r="AG758" s="86">
        <v>257.60884010949991</v>
      </c>
      <c r="AH758" s="93">
        <v>68.029480000000007</v>
      </c>
    </row>
    <row r="759" spans="1:34" ht="11.25" customHeight="1">
      <c r="A759" s="1">
        <v>42760</v>
      </c>
      <c r="B759" s="102">
        <v>3951</v>
      </c>
      <c r="D759" s="78">
        <v>128</v>
      </c>
      <c r="E759" s="79"/>
      <c r="F759" s="101">
        <v>2403</v>
      </c>
      <c r="H759" s="125">
        <f t="shared" si="80"/>
        <v>66</v>
      </c>
      <c r="I759" s="81">
        <v>66</v>
      </c>
      <c r="K759" s="82">
        <v>2437</v>
      </c>
      <c r="M759" s="83">
        <v>80</v>
      </c>
      <c r="Q759" s="86">
        <v>250</v>
      </c>
      <c r="R759" s="87" t="s">
        <v>271</v>
      </c>
      <c r="S759" s="110"/>
      <c r="U759" s="88">
        <v>73</v>
      </c>
      <c r="V759" s="89" t="s">
        <v>333</v>
      </c>
      <c r="AC759" s="48">
        <v>42394</v>
      </c>
      <c r="AD759" s="78">
        <v>134.5598789759182</v>
      </c>
      <c r="AE759" s="81">
        <v>57.301945344246398</v>
      </c>
      <c r="AF759" s="83">
        <f t="shared" si="83"/>
        <v>57.301945344246398</v>
      </c>
      <c r="AG759" s="86">
        <v>254.33820153450006</v>
      </c>
      <c r="AH759" s="93">
        <v>67.203040000000016</v>
      </c>
    </row>
    <row r="760" spans="1:34" ht="11.25" customHeight="1">
      <c r="A760" s="1">
        <v>42761</v>
      </c>
      <c r="B760" s="102">
        <v>3951</v>
      </c>
      <c r="D760" s="78">
        <v>128</v>
      </c>
      <c r="E760" s="79"/>
      <c r="F760" s="101">
        <v>2403</v>
      </c>
      <c r="H760" s="125">
        <f t="shared" si="80"/>
        <v>66</v>
      </c>
      <c r="I760" s="81">
        <v>66</v>
      </c>
      <c r="K760" s="82">
        <v>2437</v>
      </c>
      <c r="M760" s="83">
        <v>80</v>
      </c>
      <c r="Q760" s="86">
        <v>250</v>
      </c>
      <c r="R760" s="87" t="s">
        <v>271</v>
      </c>
      <c r="S760" s="110"/>
      <c r="U760" s="88">
        <v>73</v>
      </c>
      <c r="V760" s="89" t="s">
        <v>314</v>
      </c>
      <c r="AC760" s="48">
        <v>42395</v>
      </c>
      <c r="AD760" s="78">
        <v>131.92315217820209</v>
      </c>
      <c r="AE760" s="81">
        <v>56.415713024993003</v>
      </c>
      <c r="AF760" s="83">
        <f t="shared" si="83"/>
        <v>56.415713024993003</v>
      </c>
      <c r="AG760" s="86">
        <v>249.00385338769999</v>
      </c>
      <c r="AH760" s="93">
        <v>65.867760000000033</v>
      </c>
    </row>
    <row r="761" spans="1:34" ht="11.25" customHeight="1">
      <c r="A761" s="1">
        <v>42762</v>
      </c>
      <c r="B761" s="102">
        <v>3951</v>
      </c>
      <c r="D761" s="78">
        <v>128</v>
      </c>
      <c r="E761" s="79"/>
      <c r="F761" s="101">
        <v>2403</v>
      </c>
      <c r="H761" s="125">
        <f t="shared" si="80"/>
        <v>66</v>
      </c>
      <c r="I761" s="81">
        <v>66</v>
      </c>
      <c r="K761" s="82">
        <v>2437</v>
      </c>
      <c r="M761" s="83">
        <v>80</v>
      </c>
      <c r="Q761" s="86">
        <v>250</v>
      </c>
      <c r="R761" s="87" t="s">
        <v>271</v>
      </c>
      <c r="S761" s="110"/>
      <c r="U761" s="88">
        <v>73</v>
      </c>
      <c r="V761" s="89" t="s">
        <v>314</v>
      </c>
      <c r="AC761" s="48">
        <v>42396</v>
      </c>
      <c r="AD761" s="78">
        <v>131.52204430475777</v>
      </c>
      <c r="AE761" s="81">
        <v>59.312218040154299</v>
      </c>
      <c r="AF761" s="83">
        <f t="shared" si="83"/>
        <v>59.312218040154299</v>
      </c>
      <c r="AG761" s="86">
        <v>252.39871787600006</v>
      </c>
      <c r="AH761" s="93">
        <v>65.541129999999995</v>
      </c>
    </row>
    <row r="762" spans="1:34" ht="11.25" customHeight="1">
      <c r="A762" s="1">
        <v>42763</v>
      </c>
      <c r="B762" s="102">
        <v>3951</v>
      </c>
      <c r="D762" s="78">
        <v>128</v>
      </c>
      <c r="E762" s="79"/>
      <c r="F762" s="101">
        <v>2403</v>
      </c>
      <c r="H762" s="125">
        <f t="shared" si="80"/>
        <v>66</v>
      </c>
      <c r="I762" s="81">
        <v>66</v>
      </c>
      <c r="K762" s="82">
        <v>2437</v>
      </c>
      <c r="M762" s="83">
        <v>80</v>
      </c>
      <c r="Q762" s="86">
        <v>250</v>
      </c>
      <c r="R762" s="87" t="s">
        <v>271</v>
      </c>
      <c r="S762" s="110"/>
      <c r="U762" s="88">
        <v>73</v>
      </c>
      <c r="V762" s="89" t="s">
        <v>314</v>
      </c>
      <c r="AC762" s="48">
        <v>42397</v>
      </c>
      <c r="AD762" s="78">
        <v>133.5769934722596</v>
      </c>
      <c r="AE762" s="81">
        <v>57.915353167417599</v>
      </c>
      <c r="AF762" s="83">
        <f t="shared" si="83"/>
        <v>57.915353167417599</v>
      </c>
      <c r="AG762" s="86">
        <v>252.34342057979998</v>
      </c>
      <c r="AH762" s="93">
        <v>64.294899999999998</v>
      </c>
    </row>
    <row r="763" spans="1:34" ht="11.25" customHeight="1">
      <c r="A763" s="1">
        <v>42764</v>
      </c>
      <c r="B763" s="102">
        <v>3951</v>
      </c>
      <c r="D763" s="78">
        <v>128</v>
      </c>
      <c r="E763" s="79"/>
      <c r="F763" s="101">
        <v>2403</v>
      </c>
      <c r="H763" s="125">
        <f t="shared" si="80"/>
        <v>66</v>
      </c>
      <c r="I763" s="81">
        <v>66</v>
      </c>
      <c r="K763" s="82">
        <v>2437</v>
      </c>
      <c r="M763" s="83">
        <v>80</v>
      </c>
      <c r="Q763" s="86">
        <v>250</v>
      </c>
      <c r="R763" s="87" t="s">
        <v>271</v>
      </c>
      <c r="S763" s="110"/>
      <c r="U763" s="88">
        <v>73</v>
      </c>
      <c r="V763" s="89" t="s">
        <v>314</v>
      </c>
      <c r="AC763" s="48">
        <v>42398</v>
      </c>
      <c r="AD763" s="78">
        <v>134.5404513806422</v>
      </c>
      <c r="AE763" s="81">
        <v>57.214868279544604</v>
      </c>
      <c r="AF763" s="83">
        <f t="shared" si="83"/>
        <v>57.214868279544604</v>
      </c>
      <c r="AG763" s="86">
        <v>256.12757437919998</v>
      </c>
      <c r="AH763" s="93">
        <v>64.362899999999982</v>
      </c>
    </row>
    <row r="764" spans="1:34" ht="11.25" customHeight="1">
      <c r="A764" s="1">
        <v>42765</v>
      </c>
      <c r="B764" s="102">
        <v>3951</v>
      </c>
      <c r="D764" s="78">
        <v>128</v>
      </c>
      <c r="E764" s="79"/>
      <c r="F764" s="101">
        <v>2403</v>
      </c>
      <c r="H764" s="125">
        <f t="shared" si="80"/>
        <v>63</v>
      </c>
      <c r="I764" s="81">
        <v>63</v>
      </c>
      <c r="J764" s="94" t="s">
        <v>361</v>
      </c>
      <c r="K764" s="82">
        <v>2437</v>
      </c>
      <c r="M764" s="83">
        <v>80</v>
      </c>
      <c r="Q764" s="86">
        <v>250</v>
      </c>
      <c r="R764" s="87" t="s">
        <v>271</v>
      </c>
      <c r="S764" s="110"/>
      <c r="U764" s="88">
        <v>73</v>
      </c>
      <c r="V764" s="89" t="s">
        <v>314</v>
      </c>
      <c r="AC764" s="48">
        <v>42399</v>
      </c>
      <c r="AD764" s="78">
        <v>134.8407302949802</v>
      </c>
      <c r="AE764" s="81">
        <v>57.684134181815097</v>
      </c>
      <c r="AF764" s="83">
        <f t="shared" si="83"/>
        <v>57.684134181815097</v>
      </c>
      <c r="AG764" s="86">
        <v>258.91402304600007</v>
      </c>
      <c r="AH764" s="93">
        <v>64.474780000000024</v>
      </c>
    </row>
    <row r="765" spans="1:34" ht="11.25" customHeight="1">
      <c r="A765" s="1">
        <v>42766</v>
      </c>
      <c r="B765" s="102">
        <v>3951</v>
      </c>
      <c r="D765" s="78">
        <v>126</v>
      </c>
      <c r="E765" s="79" t="s">
        <v>347</v>
      </c>
      <c r="F765" s="101">
        <v>2403</v>
      </c>
      <c r="H765" s="125">
        <f t="shared" si="80"/>
        <v>65</v>
      </c>
      <c r="I765" s="81">
        <v>65</v>
      </c>
      <c r="J765" s="94" t="s">
        <v>200</v>
      </c>
      <c r="K765" s="82">
        <v>2437</v>
      </c>
      <c r="M765" s="83">
        <v>80</v>
      </c>
      <c r="Q765" s="86">
        <v>256.98200000000003</v>
      </c>
      <c r="S765" s="110"/>
      <c r="U765" s="88">
        <v>73</v>
      </c>
      <c r="V765" s="89" t="s">
        <v>314</v>
      </c>
      <c r="AC765" s="48">
        <v>42400</v>
      </c>
      <c r="AD765" s="78">
        <v>133.97299544235801</v>
      </c>
      <c r="AE765" s="81">
        <v>57.484639345120499</v>
      </c>
      <c r="AF765" s="83">
        <f t="shared" si="83"/>
        <v>57.484639345120499</v>
      </c>
      <c r="AG765" s="86">
        <v>258.53168406799995</v>
      </c>
      <c r="AH765" s="93">
        <v>64.960179999999994</v>
      </c>
    </row>
    <row r="766" spans="1:34" ht="11.25" customHeight="1">
      <c r="A766" s="1">
        <v>42767</v>
      </c>
      <c r="B766" s="102">
        <v>3901</v>
      </c>
      <c r="D766" s="78">
        <v>127</v>
      </c>
      <c r="E766" s="79"/>
      <c r="F766" s="101">
        <v>2403</v>
      </c>
      <c r="H766" s="125">
        <f t="shared" si="80"/>
        <v>67.5</v>
      </c>
      <c r="I766" s="81">
        <v>67.5</v>
      </c>
      <c r="K766" s="82">
        <v>2437</v>
      </c>
      <c r="M766" s="83">
        <v>80</v>
      </c>
      <c r="Q766" s="86">
        <v>256.98200000000003</v>
      </c>
      <c r="S766" s="110"/>
      <c r="U766" s="88">
        <v>73</v>
      </c>
      <c r="V766" s="89" t="s">
        <v>314</v>
      </c>
      <c r="AC766" s="48">
        <v>42401</v>
      </c>
      <c r="AD766" s="78">
        <v>133.43454757689861</v>
      </c>
      <c r="AE766" s="81">
        <v>57.834989386344596</v>
      </c>
      <c r="AF766" s="83">
        <f t="shared" si="83"/>
        <v>57.834989386344596</v>
      </c>
      <c r="AG766" s="86">
        <v>258.45004850700002</v>
      </c>
      <c r="AH766" s="93">
        <v>64.387320000000003</v>
      </c>
    </row>
    <row r="767" spans="1:34" ht="11.25" customHeight="1">
      <c r="A767" s="1">
        <v>42768</v>
      </c>
      <c r="B767" s="102">
        <v>3901</v>
      </c>
      <c r="D767" s="78">
        <v>127</v>
      </c>
      <c r="E767" s="79"/>
      <c r="F767" s="101">
        <v>2403</v>
      </c>
      <c r="H767" s="125">
        <f t="shared" si="80"/>
        <v>67.5</v>
      </c>
      <c r="I767" s="81">
        <v>67.5</v>
      </c>
      <c r="K767" s="82">
        <v>2437</v>
      </c>
      <c r="M767" s="83">
        <v>80</v>
      </c>
      <c r="Q767" s="86">
        <v>258.21699999999998</v>
      </c>
      <c r="S767" s="110"/>
      <c r="U767" s="88">
        <v>73</v>
      </c>
      <c r="V767" s="89" t="s">
        <v>314</v>
      </c>
      <c r="AC767" s="48">
        <v>42402</v>
      </c>
      <c r="AD767" s="78">
        <v>133.67952014332374</v>
      </c>
      <c r="AE767" s="81">
        <v>58.141186533667195</v>
      </c>
      <c r="AF767" s="83">
        <f t="shared" si="83"/>
        <v>58.141186533667195</v>
      </c>
      <c r="AG767" s="86">
        <v>260.4152459467</v>
      </c>
      <c r="AH767" s="93">
        <v>62.994609999999994</v>
      </c>
    </row>
    <row r="768" spans="1:34" ht="11.25" customHeight="1">
      <c r="A768" s="1">
        <v>42769</v>
      </c>
      <c r="B768" s="102">
        <v>3901</v>
      </c>
      <c r="D768" s="78">
        <v>127</v>
      </c>
      <c r="E768" s="79"/>
      <c r="F768" s="101">
        <v>2403</v>
      </c>
      <c r="H768" s="125">
        <f t="shared" si="80"/>
        <v>67.5</v>
      </c>
      <c r="I768" s="81">
        <v>67.5</v>
      </c>
      <c r="K768" s="82">
        <v>2437</v>
      </c>
      <c r="M768" s="83">
        <v>80</v>
      </c>
      <c r="Q768" s="86">
        <v>258.21699999999998</v>
      </c>
      <c r="S768" s="110"/>
      <c r="U768" s="88">
        <v>75.725999999999999</v>
      </c>
      <c r="AC768" s="48">
        <v>42403</v>
      </c>
      <c r="AD768" s="78">
        <v>127.78359506622556</v>
      </c>
      <c r="AE768" s="81">
        <v>58.249891766923</v>
      </c>
      <c r="AF768" s="83">
        <f t="shared" si="83"/>
        <v>58.249891766923</v>
      </c>
      <c r="AG768" s="86">
        <v>257.75629039759997</v>
      </c>
      <c r="AH768" s="93">
        <v>62.709379999999996</v>
      </c>
    </row>
    <row r="769" spans="1:34" ht="11.25" customHeight="1">
      <c r="A769" s="1">
        <v>42770</v>
      </c>
      <c r="B769" s="102">
        <v>3901</v>
      </c>
      <c r="D769" s="78">
        <v>127</v>
      </c>
      <c r="E769" s="79"/>
      <c r="F769" s="101">
        <v>2403</v>
      </c>
      <c r="H769" s="125">
        <f t="shared" si="80"/>
        <v>67.5</v>
      </c>
      <c r="I769" s="81">
        <v>67.5</v>
      </c>
      <c r="K769" s="82">
        <v>2437</v>
      </c>
      <c r="M769" s="83">
        <v>80</v>
      </c>
      <c r="Q769" s="86">
        <v>258.21699999999998</v>
      </c>
      <c r="S769" s="110"/>
      <c r="U769" s="88">
        <v>75.725999999999999</v>
      </c>
      <c r="AC769" s="48">
        <v>42404</v>
      </c>
      <c r="AD769" s="78">
        <v>133.73982971474751</v>
      </c>
      <c r="AE769" s="81">
        <v>57.989869528115001</v>
      </c>
      <c r="AF769" s="83">
        <f t="shared" si="83"/>
        <v>57.989869528115001</v>
      </c>
      <c r="AG769" s="86">
        <v>256.67847066439998</v>
      </c>
      <c r="AH769" s="93">
        <v>62.97095000000003</v>
      </c>
    </row>
    <row r="770" spans="1:34" ht="11.25" customHeight="1">
      <c r="A770" s="1">
        <v>42771</v>
      </c>
      <c r="B770" s="102">
        <v>3901</v>
      </c>
      <c r="D770" s="78">
        <v>127</v>
      </c>
      <c r="E770" s="79"/>
      <c r="F770" s="101">
        <v>2403</v>
      </c>
      <c r="H770" s="125">
        <f t="shared" si="80"/>
        <v>67.5</v>
      </c>
      <c r="I770" s="81">
        <v>67.5</v>
      </c>
      <c r="K770" s="82">
        <v>2437</v>
      </c>
      <c r="M770" s="83">
        <v>80</v>
      </c>
      <c r="Q770" s="86">
        <v>258.21699999999998</v>
      </c>
      <c r="S770" s="110"/>
      <c r="U770" s="88">
        <v>75.725999999999999</v>
      </c>
      <c r="AC770" s="48">
        <v>42405</v>
      </c>
      <c r="AD770" s="78">
        <v>135.0147989286711</v>
      </c>
      <c r="AE770" s="81">
        <v>58.093950010120601</v>
      </c>
      <c r="AF770" s="83">
        <f t="shared" si="83"/>
        <v>58.093950010120601</v>
      </c>
      <c r="AG770" s="86">
        <v>260.22701122799998</v>
      </c>
      <c r="AH770" s="93">
        <v>60.841269999999994</v>
      </c>
    </row>
    <row r="771" spans="1:34" ht="11.25" customHeight="1">
      <c r="A771" s="1">
        <v>42772</v>
      </c>
      <c r="B771" s="102">
        <v>3901</v>
      </c>
      <c r="D771" s="78">
        <v>127</v>
      </c>
      <c r="E771" s="79"/>
      <c r="F771" s="101">
        <v>2403</v>
      </c>
      <c r="H771" s="125">
        <f t="shared" si="80"/>
        <v>67.5</v>
      </c>
      <c r="I771" s="81">
        <v>67.5</v>
      </c>
      <c r="K771" s="82">
        <v>2437</v>
      </c>
      <c r="M771" s="83">
        <v>80</v>
      </c>
      <c r="Q771" s="86">
        <v>258.21699999999998</v>
      </c>
      <c r="S771" s="110"/>
      <c r="U771" s="88">
        <v>75.725999999999999</v>
      </c>
      <c r="V771" s="112"/>
      <c r="AC771" s="48">
        <v>42406</v>
      </c>
      <c r="AD771" s="78">
        <v>137.16263131400243</v>
      </c>
      <c r="AE771" s="81">
        <v>58.407662191206505</v>
      </c>
      <c r="AF771" s="83">
        <f t="shared" si="83"/>
        <v>58.407662191206505</v>
      </c>
      <c r="AG771" s="86">
        <v>253.60541064810002</v>
      </c>
      <c r="AH771" s="93">
        <v>61.373490000000004</v>
      </c>
    </row>
    <row r="772" spans="1:34" ht="11.25" customHeight="1">
      <c r="A772" s="1">
        <v>42773</v>
      </c>
      <c r="B772" s="102">
        <v>3901</v>
      </c>
      <c r="D772" s="78">
        <v>127</v>
      </c>
      <c r="E772" s="79"/>
      <c r="F772" s="101">
        <v>2403</v>
      </c>
      <c r="H772" s="125">
        <f t="shared" si="80"/>
        <v>67.5</v>
      </c>
      <c r="I772" s="81">
        <v>67.5</v>
      </c>
      <c r="K772" s="82">
        <v>2437</v>
      </c>
      <c r="M772" s="83">
        <v>80</v>
      </c>
      <c r="Q772" s="86">
        <v>258.21699999999998</v>
      </c>
      <c r="S772" s="110"/>
      <c r="U772" s="88">
        <v>75.725999999999999</v>
      </c>
      <c r="V772" s="112"/>
      <c r="AC772" s="48">
        <v>42407</v>
      </c>
      <c r="AD772" s="78">
        <v>141.74294969845539</v>
      </c>
      <c r="AE772" s="81">
        <v>58.469157764432801</v>
      </c>
      <c r="AF772" s="83">
        <f t="shared" si="83"/>
        <v>58.469157764432801</v>
      </c>
      <c r="AG772" s="86">
        <v>253.3226973315</v>
      </c>
      <c r="AH772" s="93">
        <v>63.808599999999998</v>
      </c>
    </row>
    <row r="773" spans="1:34" ht="11.25" customHeight="1">
      <c r="A773" s="1">
        <v>42774</v>
      </c>
      <c r="B773" s="102">
        <v>3901</v>
      </c>
      <c r="D773" s="78">
        <v>127</v>
      </c>
      <c r="E773" s="79"/>
      <c r="F773" s="101">
        <v>2403</v>
      </c>
      <c r="H773" s="125">
        <f t="shared" ref="H773:H836" si="85">IF(I773&lt;M773, I773, M773)</f>
        <v>67.5</v>
      </c>
      <c r="I773" s="81">
        <v>67.5</v>
      </c>
      <c r="K773" s="82">
        <v>2437</v>
      </c>
      <c r="M773" s="83">
        <v>80</v>
      </c>
      <c r="Q773" s="86">
        <v>258.21699999999998</v>
      </c>
      <c r="S773" s="110"/>
      <c r="U773" s="88">
        <v>75.725999999999999</v>
      </c>
      <c r="V773" s="112"/>
      <c r="AC773" s="48">
        <v>42408</v>
      </c>
      <c r="AD773" s="78">
        <v>138.57670437511106</v>
      </c>
      <c r="AE773" s="81">
        <v>57.920262015033899</v>
      </c>
      <c r="AF773" s="83">
        <f t="shared" si="83"/>
        <v>57.920262015033899</v>
      </c>
      <c r="AG773" s="86">
        <v>248.47287496269999</v>
      </c>
      <c r="AH773" s="93">
        <v>63.374929999999992</v>
      </c>
    </row>
    <row r="774" spans="1:34" ht="11.25" customHeight="1">
      <c r="A774" s="1">
        <v>42775</v>
      </c>
      <c r="B774" s="102">
        <v>3901</v>
      </c>
      <c r="D774" s="78">
        <v>127</v>
      </c>
      <c r="E774" s="79"/>
      <c r="F774" s="101">
        <v>2403</v>
      </c>
      <c r="H774" s="125">
        <f t="shared" si="85"/>
        <v>67.5</v>
      </c>
      <c r="I774" s="81">
        <v>67.5</v>
      </c>
      <c r="K774" s="82">
        <v>2437</v>
      </c>
      <c r="M774" s="83">
        <v>80</v>
      </c>
      <c r="Q774" s="86">
        <v>258.21699999999998</v>
      </c>
      <c r="S774" s="110"/>
      <c r="U774" s="88">
        <v>75.725999999999999</v>
      </c>
      <c r="V774" s="112"/>
      <c r="AC774" s="48">
        <v>42409</v>
      </c>
      <c r="AD774" s="78">
        <v>135.78641231277805</v>
      </c>
      <c r="AE774" s="81">
        <v>57.1796155663286</v>
      </c>
      <c r="AF774" s="83">
        <f t="shared" ref="AF774:AF837" si="86">AE774</f>
        <v>57.1796155663286</v>
      </c>
      <c r="AG774" s="86">
        <v>249.01381441330005</v>
      </c>
      <c r="AH774" s="93">
        <v>64.161179999999987</v>
      </c>
    </row>
    <row r="775" spans="1:34" ht="11.25" customHeight="1">
      <c r="A775" s="1">
        <v>42776</v>
      </c>
      <c r="B775" s="102">
        <v>3901</v>
      </c>
      <c r="D775" s="78">
        <v>127</v>
      </c>
      <c r="E775" s="79"/>
      <c r="F775" s="101">
        <v>2403</v>
      </c>
      <c r="H775" s="125">
        <f t="shared" si="85"/>
        <v>67.5</v>
      </c>
      <c r="I775" s="81">
        <v>67.5</v>
      </c>
      <c r="K775" s="82">
        <v>2437</v>
      </c>
      <c r="M775" s="83">
        <v>80</v>
      </c>
      <c r="Q775" s="86">
        <v>258.21699999999998</v>
      </c>
      <c r="S775" s="110"/>
      <c r="U775" s="88">
        <v>72.5</v>
      </c>
      <c r="V775" s="89" t="s">
        <v>285</v>
      </c>
      <c r="AC775" s="48">
        <v>42410</v>
      </c>
      <c r="AD775" s="78">
        <v>133.62527193941193</v>
      </c>
      <c r="AE775" s="81">
        <v>59.709133484689602</v>
      </c>
      <c r="AF775" s="83">
        <f t="shared" si="86"/>
        <v>59.709133484689602</v>
      </c>
      <c r="AG775" s="86">
        <v>249.03605411930002</v>
      </c>
      <c r="AH775" s="93">
        <v>65.808720000000008</v>
      </c>
    </row>
    <row r="776" spans="1:34" ht="11.25" customHeight="1">
      <c r="A776" s="1">
        <v>42777</v>
      </c>
      <c r="B776" s="102">
        <v>3901</v>
      </c>
      <c r="D776" s="78">
        <v>127</v>
      </c>
      <c r="E776" s="79"/>
      <c r="F776" s="101">
        <v>2403</v>
      </c>
      <c r="H776" s="125">
        <f t="shared" si="85"/>
        <v>67.5</v>
      </c>
      <c r="I776" s="81">
        <v>67.5</v>
      </c>
      <c r="K776" s="82">
        <v>2437</v>
      </c>
      <c r="M776" s="83">
        <v>80</v>
      </c>
      <c r="Q776" s="86">
        <v>258.21699999999998</v>
      </c>
      <c r="S776" s="110"/>
      <c r="U776" s="88">
        <v>72.5</v>
      </c>
      <c r="V776" s="89" t="s">
        <v>285</v>
      </c>
      <c r="AC776" s="48">
        <v>42411</v>
      </c>
      <c r="AD776" s="78">
        <v>133.63684956989661</v>
      </c>
      <c r="AE776" s="81">
        <v>56.846261917302797</v>
      </c>
      <c r="AF776" s="83">
        <f t="shared" si="86"/>
        <v>56.846261917302797</v>
      </c>
      <c r="AG776" s="86">
        <v>251.6510422337</v>
      </c>
      <c r="AH776" s="93">
        <v>66.407719999999998</v>
      </c>
    </row>
    <row r="777" spans="1:34" ht="11.25" customHeight="1">
      <c r="A777" s="1">
        <v>42778</v>
      </c>
      <c r="B777" s="102">
        <v>3901</v>
      </c>
      <c r="D777" s="78">
        <v>127</v>
      </c>
      <c r="E777" s="79"/>
      <c r="F777" s="101">
        <v>2403</v>
      </c>
      <c r="H777" s="125">
        <f t="shared" si="85"/>
        <v>67.5</v>
      </c>
      <c r="I777" s="81">
        <v>67.5</v>
      </c>
      <c r="K777" s="82">
        <v>2437</v>
      </c>
      <c r="M777" s="83">
        <v>80</v>
      </c>
      <c r="Q777" s="86">
        <v>258.21699999999998</v>
      </c>
      <c r="S777" s="110"/>
      <c r="U777" s="88">
        <v>72.5</v>
      </c>
      <c r="V777" s="89" t="s">
        <v>285</v>
      </c>
      <c r="AC777" s="48">
        <v>42412</v>
      </c>
      <c r="AD777" s="78">
        <v>135.89660614829441</v>
      </c>
      <c r="AE777" s="81">
        <v>58.565949606677698</v>
      </c>
      <c r="AF777" s="83">
        <f t="shared" si="86"/>
        <v>58.565949606677698</v>
      </c>
      <c r="AG777" s="86">
        <v>251.59479309930003</v>
      </c>
      <c r="AH777" s="93">
        <v>66.321659999999994</v>
      </c>
    </row>
    <row r="778" spans="1:34" ht="11.25" customHeight="1">
      <c r="A778" s="1">
        <v>42779</v>
      </c>
      <c r="B778" s="102">
        <v>3901</v>
      </c>
      <c r="D778" s="78">
        <v>127</v>
      </c>
      <c r="E778" s="79"/>
      <c r="F778" s="101">
        <v>2403</v>
      </c>
      <c r="H778" s="125">
        <f t="shared" si="85"/>
        <v>67.5</v>
      </c>
      <c r="I778" s="81">
        <v>67.5</v>
      </c>
      <c r="K778" s="82">
        <v>2437</v>
      </c>
      <c r="M778" s="83">
        <v>80</v>
      </c>
      <c r="Q778" s="86">
        <v>258.21699999999998</v>
      </c>
      <c r="S778" s="110"/>
      <c r="U778" s="88">
        <v>72.5</v>
      </c>
      <c r="V778" s="89" t="s">
        <v>285</v>
      </c>
      <c r="AC778" s="48">
        <v>42413</v>
      </c>
      <c r="AD778" s="78">
        <v>137.50999592039568</v>
      </c>
      <c r="AE778" s="81">
        <v>55.671534925731905</v>
      </c>
      <c r="AF778" s="83">
        <f t="shared" si="86"/>
        <v>55.671534925731905</v>
      </c>
      <c r="AG778" s="86">
        <v>253.41822384379995</v>
      </c>
      <c r="AH778" s="93">
        <v>65.31262000000001</v>
      </c>
    </row>
    <row r="779" spans="1:34" ht="11.25" customHeight="1">
      <c r="A779" s="1">
        <v>42780</v>
      </c>
      <c r="B779" s="102">
        <v>3901</v>
      </c>
      <c r="D779" s="78">
        <v>127</v>
      </c>
      <c r="E779" s="79"/>
      <c r="F779" s="101">
        <v>2403</v>
      </c>
      <c r="H779" s="125">
        <f t="shared" si="85"/>
        <v>67.5</v>
      </c>
      <c r="I779" s="81">
        <v>67.5</v>
      </c>
      <c r="K779" s="82">
        <v>2437</v>
      </c>
      <c r="M779" s="83">
        <v>80</v>
      </c>
      <c r="Q779" s="86">
        <v>250</v>
      </c>
      <c r="R779" s="87" t="s">
        <v>336</v>
      </c>
      <c r="S779" s="110"/>
      <c r="U779" s="88">
        <v>72.5</v>
      </c>
      <c r="V779" s="89" t="s">
        <v>285</v>
      </c>
      <c r="AC779" s="48">
        <v>42414</v>
      </c>
      <c r="AD779" s="78">
        <v>134.60569368391674</v>
      </c>
      <c r="AE779" s="81">
        <v>56.252114820167904</v>
      </c>
      <c r="AF779" s="83">
        <f t="shared" si="86"/>
        <v>56.252114820167904</v>
      </c>
      <c r="AG779" s="86">
        <v>256.31422832129999</v>
      </c>
      <c r="AH779" s="93">
        <v>64.617120000000014</v>
      </c>
    </row>
    <row r="780" spans="1:34" ht="11.25" customHeight="1">
      <c r="A780" s="1">
        <v>42781</v>
      </c>
      <c r="B780" s="102">
        <v>3901</v>
      </c>
      <c r="D780" s="78">
        <v>127</v>
      </c>
      <c r="E780" s="79"/>
      <c r="F780" s="101">
        <v>2403</v>
      </c>
      <c r="H780" s="125">
        <f t="shared" si="85"/>
        <v>67.5</v>
      </c>
      <c r="I780" s="81">
        <v>67.5</v>
      </c>
      <c r="K780" s="82">
        <v>2437</v>
      </c>
      <c r="M780" s="83">
        <v>80</v>
      </c>
      <c r="Q780" s="86">
        <v>250</v>
      </c>
      <c r="R780" s="87" t="s">
        <v>336</v>
      </c>
      <c r="S780" s="110"/>
      <c r="U780" s="88">
        <v>75.796000000000006</v>
      </c>
      <c r="AC780" s="48">
        <v>42415</v>
      </c>
      <c r="AD780" s="78">
        <v>135.74458949730854</v>
      </c>
      <c r="AE780" s="81">
        <v>54.946655998512497</v>
      </c>
      <c r="AF780" s="83">
        <f t="shared" si="86"/>
        <v>54.946655998512497</v>
      </c>
      <c r="AG780" s="86">
        <v>253.87792638620002</v>
      </c>
      <c r="AH780" s="93">
        <v>65.288969999999992</v>
      </c>
    </row>
    <row r="781" spans="1:34" ht="11.25" customHeight="1">
      <c r="A781" s="1">
        <v>42782</v>
      </c>
      <c r="B781" s="102">
        <v>3901</v>
      </c>
      <c r="D781" s="78">
        <v>127</v>
      </c>
      <c r="E781" s="79"/>
      <c r="F781" s="101">
        <v>2403</v>
      </c>
      <c r="H781" s="125">
        <f t="shared" si="85"/>
        <v>67.5</v>
      </c>
      <c r="I781" s="81">
        <v>67.5</v>
      </c>
      <c r="K781" s="82">
        <v>2437</v>
      </c>
      <c r="M781" s="83">
        <v>80</v>
      </c>
      <c r="Q781" s="86">
        <v>250</v>
      </c>
      <c r="R781" s="87" t="s">
        <v>336</v>
      </c>
      <c r="S781" s="110"/>
      <c r="U781" s="88">
        <v>75.796000000000006</v>
      </c>
      <c r="AC781" s="48">
        <v>42416</v>
      </c>
      <c r="AD781" s="78">
        <v>140.16338492694905</v>
      </c>
      <c r="AE781" s="81">
        <v>56.121295029252302</v>
      </c>
      <c r="AF781" s="83">
        <f t="shared" si="86"/>
        <v>56.121295029252302</v>
      </c>
      <c r="AG781" s="86">
        <v>254.46316144000005</v>
      </c>
      <c r="AH781" s="93">
        <v>63.942100000000003</v>
      </c>
    </row>
    <row r="782" spans="1:34" ht="11.25" customHeight="1">
      <c r="A782" s="1">
        <v>42783</v>
      </c>
      <c r="B782" s="102">
        <v>3901</v>
      </c>
      <c r="D782" s="78">
        <v>127</v>
      </c>
      <c r="E782" s="79"/>
      <c r="F782" s="101">
        <v>2403</v>
      </c>
      <c r="H782" s="125">
        <f t="shared" si="85"/>
        <v>67.5</v>
      </c>
      <c r="I782" s="81">
        <v>67.5</v>
      </c>
      <c r="K782" s="82">
        <v>2437</v>
      </c>
      <c r="M782" s="83">
        <v>80</v>
      </c>
      <c r="Q782" s="86">
        <v>250</v>
      </c>
      <c r="R782" s="87" t="s">
        <v>336</v>
      </c>
      <c r="S782" s="110"/>
      <c r="U782" s="88">
        <v>75.796000000000006</v>
      </c>
      <c r="AC782" s="48">
        <v>42417</v>
      </c>
      <c r="AD782" s="78">
        <v>133.11835449765516</v>
      </c>
      <c r="AE782" s="81">
        <v>54.845493527296</v>
      </c>
      <c r="AF782" s="83">
        <f t="shared" si="86"/>
        <v>54.845493527296</v>
      </c>
      <c r="AG782" s="86">
        <v>258.84677398899998</v>
      </c>
      <c r="AH782" s="93">
        <v>63.943159999999978</v>
      </c>
    </row>
    <row r="783" spans="1:34" ht="11.25" customHeight="1">
      <c r="A783" s="1">
        <v>42784</v>
      </c>
      <c r="B783" s="102">
        <v>3901</v>
      </c>
      <c r="D783" s="78">
        <v>127</v>
      </c>
      <c r="E783" s="79"/>
      <c r="F783" s="101">
        <v>2403</v>
      </c>
      <c r="H783" s="125">
        <f t="shared" si="85"/>
        <v>67.5</v>
      </c>
      <c r="I783" s="81">
        <v>67.5</v>
      </c>
      <c r="K783" s="82">
        <v>2437</v>
      </c>
      <c r="M783" s="83">
        <v>80</v>
      </c>
      <c r="Q783" s="86">
        <v>258.21699999999998</v>
      </c>
      <c r="S783" s="110"/>
      <c r="U783" s="88">
        <v>75.796000000000006</v>
      </c>
      <c r="AC783" s="48">
        <v>42418</v>
      </c>
      <c r="AD783" s="78">
        <v>135.76883542672374</v>
      </c>
      <c r="AE783" s="81">
        <v>55.795036801414</v>
      </c>
      <c r="AF783" s="83">
        <f t="shared" si="86"/>
        <v>55.795036801414</v>
      </c>
      <c r="AG783" s="86">
        <v>256.73042500660006</v>
      </c>
      <c r="AH783" s="93">
        <v>63.815830000000012</v>
      </c>
    </row>
    <row r="784" spans="1:34" ht="11.25" customHeight="1">
      <c r="A784" s="1">
        <v>42785</v>
      </c>
      <c r="B784" s="102">
        <v>3901</v>
      </c>
      <c r="D784" s="78">
        <v>127</v>
      </c>
      <c r="E784" s="79"/>
      <c r="F784" s="101">
        <v>2403</v>
      </c>
      <c r="H784" s="125">
        <f t="shared" si="85"/>
        <v>67.5</v>
      </c>
      <c r="I784" s="81">
        <v>67.5</v>
      </c>
      <c r="K784" s="82">
        <v>2437</v>
      </c>
      <c r="M784" s="83">
        <v>80</v>
      </c>
      <c r="Q784" s="86">
        <v>258.21699999999998</v>
      </c>
      <c r="S784" s="110"/>
      <c r="U784" s="88">
        <v>75.796000000000006</v>
      </c>
      <c r="AC784" s="48">
        <v>42419</v>
      </c>
      <c r="AD784" s="78">
        <v>137.39039141180291</v>
      </c>
      <c r="AE784" s="81">
        <v>56.6341383506808</v>
      </c>
      <c r="AF784" s="83">
        <f t="shared" si="86"/>
        <v>56.6341383506808</v>
      </c>
      <c r="AG784" s="86">
        <v>260.94236557330009</v>
      </c>
      <c r="AH784" s="93">
        <v>65.263689999999983</v>
      </c>
    </row>
    <row r="785" spans="1:34" ht="11.25" customHeight="1">
      <c r="A785" s="1">
        <v>42786</v>
      </c>
      <c r="B785" s="102">
        <v>3901</v>
      </c>
      <c r="D785" s="78">
        <v>127</v>
      </c>
      <c r="E785" s="79"/>
      <c r="F785" s="101">
        <v>2403</v>
      </c>
      <c r="H785" s="125">
        <f t="shared" si="85"/>
        <v>67.5</v>
      </c>
      <c r="I785" s="81">
        <v>67.5</v>
      </c>
      <c r="K785" s="82">
        <v>2437</v>
      </c>
      <c r="M785" s="83">
        <v>80</v>
      </c>
      <c r="Q785" s="86">
        <v>258.21699999999998</v>
      </c>
      <c r="S785" s="110"/>
      <c r="U785" s="88">
        <v>75.796000000000006</v>
      </c>
      <c r="AC785" s="48">
        <v>42420</v>
      </c>
      <c r="AD785" s="78">
        <v>142.45604904666911</v>
      </c>
      <c r="AE785" s="81">
        <v>56.360353424168494</v>
      </c>
      <c r="AF785" s="83">
        <f t="shared" si="86"/>
        <v>56.360353424168494</v>
      </c>
      <c r="AG785" s="86">
        <v>260.13985655749997</v>
      </c>
      <c r="AH785" s="93">
        <v>64.567400000000006</v>
      </c>
    </row>
    <row r="786" spans="1:34" ht="11.25" customHeight="1">
      <c r="A786" s="1">
        <v>42787</v>
      </c>
      <c r="B786" s="102">
        <v>3901</v>
      </c>
      <c r="D786" s="78">
        <v>127</v>
      </c>
      <c r="E786" s="79"/>
      <c r="F786" s="101">
        <v>2403</v>
      </c>
      <c r="H786" s="125">
        <f t="shared" si="85"/>
        <v>67.5</v>
      </c>
      <c r="I786" s="81">
        <v>67.5</v>
      </c>
      <c r="K786" s="82">
        <v>2437</v>
      </c>
      <c r="M786" s="83">
        <v>80</v>
      </c>
      <c r="Q786" s="86">
        <v>258.21699999999998</v>
      </c>
      <c r="S786" s="110"/>
      <c r="U786" s="88">
        <v>75.796000000000006</v>
      </c>
      <c r="AC786" s="48">
        <v>42421</v>
      </c>
      <c r="AD786" s="78">
        <v>143.25662766046159</v>
      </c>
      <c r="AE786" s="81">
        <v>56.234609843501801</v>
      </c>
      <c r="AF786" s="83">
        <f t="shared" si="86"/>
        <v>56.234609843501801</v>
      </c>
      <c r="AG786" s="86">
        <v>261.80100386309999</v>
      </c>
      <c r="AH786" s="93">
        <v>63.746780000000008</v>
      </c>
    </row>
    <row r="787" spans="1:34" ht="11.25" customHeight="1">
      <c r="A787" s="1">
        <v>42788</v>
      </c>
      <c r="B787" s="102">
        <v>3901</v>
      </c>
      <c r="D787" s="78">
        <v>124</v>
      </c>
      <c r="E787" s="79" t="s">
        <v>321</v>
      </c>
      <c r="F787" s="101">
        <v>2403</v>
      </c>
      <c r="H787" s="125">
        <f t="shared" si="85"/>
        <v>67.5</v>
      </c>
      <c r="I787" s="81">
        <v>67.5</v>
      </c>
      <c r="K787" s="82">
        <v>2437</v>
      </c>
      <c r="M787" s="83">
        <v>80</v>
      </c>
      <c r="Q787" s="86">
        <v>258.21699999999998</v>
      </c>
      <c r="S787" s="110"/>
      <c r="U787" s="88">
        <v>75.796000000000006</v>
      </c>
      <c r="AC787" s="48">
        <v>42422</v>
      </c>
      <c r="AD787" s="78">
        <v>145.24910985592672</v>
      </c>
      <c r="AE787" s="81">
        <v>55.610897529093805</v>
      </c>
      <c r="AF787" s="83">
        <f t="shared" si="86"/>
        <v>55.610897529093805</v>
      </c>
      <c r="AG787" s="86">
        <v>261.21661293490001</v>
      </c>
      <c r="AH787" s="93">
        <v>63.984459999999999</v>
      </c>
    </row>
    <row r="788" spans="1:34" ht="11.25" customHeight="1">
      <c r="A788" s="1">
        <v>42789</v>
      </c>
      <c r="B788" s="102">
        <v>3901</v>
      </c>
      <c r="D788" s="78">
        <v>124</v>
      </c>
      <c r="E788" s="79" t="s">
        <v>321</v>
      </c>
      <c r="F788" s="101">
        <v>2403</v>
      </c>
      <c r="H788" s="125">
        <f t="shared" si="85"/>
        <v>67.5</v>
      </c>
      <c r="I788" s="81">
        <v>67.5</v>
      </c>
      <c r="K788" s="82">
        <v>2437</v>
      </c>
      <c r="M788" s="83">
        <v>80</v>
      </c>
      <c r="Q788" s="86">
        <v>258.21699999999998</v>
      </c>
      <c r="S788" s="110"/>
      <c r="U788" s="88">
        <v>75.796000000000006</v>
      </c>
      <c r="AC788" s="48">
        <v>42423</v>
      </c>
      <c r="AD788" s="78">
        <v>146.59043441398509</v>
      </c>
      <c r="AE788" s="81">
        <v>56.282463992157901</v>
      </c>
      <c r="AF788" s="83">
        <f t="shared" si="86"/>
        <v>56.282463992157901</v>
      </c>
      <c r="AG788" s="86">
        <v>262.09420966289997</v>
      </c>
      <c r="AH788" s="93">
        <v>64.482929999999982</v>
      </c>
    </row>
    <row r="789" spans="1:34" ht="11.25" customHeight="1">
      <c r="A789" s="1">
        <v>42790</v>
      </c>
      <c r="B789" s="102">
        <v>3901</v>
      </c>
      <c r="D789" s="78">
        <v>124</v>
      </c>
      <c r="E789" s="79" t="s">
        <v>321</v>
      </c>
      <c r="F789" s="101">
        <v>2403</v>
      </c>
      <c r="H789" s="125">
        <f t="shared" si="85"/>
        <v>67.5</v>
      </c>
      <c r="I789" s="81">
        <v>67.5</v>
      </c>
      <c r="K789" s="82">
        <v>2437</v>
      </c>
      <c r="M789" s="83">
        <v>80</v>
      </c>
      <c r="Q789" s="86">
        <v>258.21699999999998</v>
      </c>
      <c r="S789" s="110"/>
      <c r="U789" s="88">
        <v>75.796000000000006</v>
      </c>
      <c r="AC789" s="48">
        <v>42424</v>
      </c>
      <c r="AD789" s="78">
        <v>135.18425285015357</v>
      </c>
      <c r="AE789" s="81">
        <v>57.576861088815605</v>
      </c>
      <c r="AF789" s="83">
        <f t="shared" si="86"/>
        <v>57.576861088815605</v>
      </c>
      <c r="AG789" s="86">
        <v>255.05027214310002</v>
      </c>
      <c r="AH789" s="93">
        <v>64.704019999999986</v>
      </c>
    </row>
    <row r="790" spans="1:34" ht="11.25" customHeight="1">
      <c r="A790" s="1">
        <v>42791</v>
      </c>
      <c r="B790" s="102">
        <v>3901</v>
      </c>
      <c r="D790" s="78">
        <v>124</v>
      </c>
      <c r="E790" s="79" t="s">
        <v>321</v>
      </c>
      <c r="F790" s="101">
        <v>2403</v>
      </c>
      <c r="H790" s="125">
        <f t="shared" si="85"/>
        <v>67.5</v>
      </c>
      <c r="I790" s="81">
        <v>67.5</v>
      </c>
      <c r="K790" s="82">
        <v>2437</v>
      </c>
      <c r="M790" s="83">
        <v>80</v>
      </c>
      <c r="Q790" s="86">
        <v>258.21699999999998</v>
      </c>
      <c r="S790" s="110"/>
      <c r="U790" s="88">
        <v>75.796000000000006</v>
      </c>
      <c r="AC790" s="48">
        <v>42425</v>
      </c>
      <c r="AD790" s="78">
        <v>127.77293115373594</v>
      </c>
      <c r="AE790" s="81">
        <v>57.9079911520924</v>
      </c>
      <c r="AF790" s="83">
        <f t="shared" si="86"/>
        <v>57.9079911520924</v>
      </c>
      <c r="AG790" s="86">
        <v>257.3315662389</v>
      </c>
      <c r="AH790" s="93">
        <v>62.928490000000018</v>
      </c>
    </row>
    <row r="791" spans="1:34" ht="11.25" customHeight="1">
      <c r="A791" s="1">
        <v>42792</v>
      </c>
      <c r="B791" s="102">
        <v>3901</v>
      </c>
      <c r="D791" s="78">
        <v>124</v>
      </c>
      <c r="E791" s="79" t="s">
        <v>321</v>
      </c>
      <c r="F791" s="101">
        <v>2403</v>
      </c>
      <c r="H791" s="125">
        <f t="shared" si="85"/>
        <v>67.5</v>
      </c>
      <c r="I791" s="81">
        <v>67.5</v>
      </c>
      <c r="K791" s="82">
        <v>2437</v>
      </c>
      <c r="M791" s="83">
        <v>80</v>
      </c>
      <c r="Q791" s="86">
        <v>258.21699999999998</v>
      </c>
      <c r="S791" s="110"/>
      <c r="U791" s="88">
        <v>75.796000000000006</v>
      </c>
      <c r="AC791" s="48">
        <v>42426</v>
      </c>
      <c r="AD791" s="78">
        <v>134.98128424100867</v>
      </c>
      <c r="AE791" s="81">
        <v>59.636620422821096</v>
      </c>
      <c r="AF791" s="83">
        <f t="shared" si="86"/>
        <v>59.636620422821096</v>
      </c>
      <c r="AG791" s="86">
        <v>259.30267098429999</v>
      </c>
      <c r="AH791" s="93">
        <v>62.573850000000007</v>
      </c>
    </row>
    <row r="792" spans="1:34" ht="11.25" customHeight="1">
      <c r="A792" s="1">
        <v>42793</v>
      </c>
      <c r="B792" s="102">
        <v>3901</v>
      </c>
      <c r="D792" s="78">
        <v>124</v>
      </c>
      <c r="E792" s="79" t="s">
        <v>321</v>
      </c>
      <c r="F792" s="101">
        <v>2403</v>
      </c>
      <c r="H792" s="125">
        <f t="shared" si="85"/>
        <v>67.5</v>
      </c>
      <c r="I792" s="81">
        <v>67.5</v>
      </c>
      <c r="K792" s="82">
        <v>2437</v>
      </c>
      <c r="M792" s="83">
        <v>80</v>
      </c>
      <c r="Q792" s="86">
        <v>258.21699999999998</v>
      </c>
      <c r="S792" s="110"/>
      <c r="U792" s="88">
        <v>75.796000000000006</v>
      </c>
      <c r="AC792" s="48">
        <v>42427</v>
      </c>
      <c r="AD792" s="78">
        <v>139.89460944691493</v>
      </c>
      <c r="AE792" s="81">
        <v>56.8530310179612</v>
      </c>
      <c r="AF792" s="83">
        <f t="shared" si="86"/>
        <v>56.8530310179612</v>
      </c>
      <c r="AG792" s="86">
        <v>260.65870193259997</v>
      </c>
      <c r="AH792" s="93">
        <v>64.004710000000003</v>
      </c>
    </row>
    <row r="793" spans="1:34" ht="11.25" customHeight="1">
      <c r="A793" s="1">
        <v>42794</v>
      </c>
      <c r="B793" s="102">
        <v>3901</v>
      </c>
      <c r="D793" s="78">
        <v>124</v>
      </c>
      <c r="E793" s="79" t="s">
        <v>321</v>
      </c>
      <c r="F793" s="101">
        <v>2403</v>
      </c>
      <c r="H793" s="125">
        <f t="shared" si="85"/>
        <v>67.5</v>
      </c>
      <c r="I793" s="81">
        <v>67.5</v>
      </c>
      <c r="K793" s="82">
        <v>2437</v>
      </c>
      <c r="M793" s="83">
        <v>80</v>
      </c>
      <c r="Q793" s="86">
        <v>258.21699999999998</v>
      </c>
      <c r="S793" s="110"/>
      <c r="U793" s="88">
        <v>75.796000000000006</v>
      </c>
      <c r="AC793" s="48">
        <v>42428</v>
      </c>
      <c r="AD793" s="78">
        <v>139.44500720856939</v>
      </c>
      <c r="AE793" s="81">
        <v>56.662220911882599</v>
      </c>
      <c r="AF793" s="83">
        <f t="shared" si="86"/>
        <v>56.662220911882599</v>
      </c>
      <c r="AG793" s="86">
        <v>259.90648771989999</v>
      </c>
      <c r="AH793" s="93">
        <v>65.182850000000002</v>
      </c>
    </row>
    <row r="794" spans="1:34" ht="11.25" customHeight="1">
      <c r="A794" s="1">
        <v>42795</v>
      </c>
      <c r="B794" s="102">
        <v>3901</v>
      </c>
      <c r="D794" s="78">
        <v>124</v>
      </c>
      <c r="E794" s="79" t="s">
        <v>321</v>
      </c>
      <c r="F794" s="101">
        <v>2403</v>
      </c>
      <c r="H794" s="125">
        <f t="shared" si="85"/>
        <v>67</v>
      </c>
      <c r="I794" s="81">
        <v>67</v>
      </c>
      <c r="K794" s="82">
        <v>2437</v>
      </c>
      <c r="M794" s="83">
        <v>80</v>
      </c>
      <c r="Q794" s="86">
        <v>258.21699999999998</v>
      </c>
      <c r="S794" s="110"/>
      <c r="U794" s="88">
        <v>75.745000000000005</v>
      </c>
      <c r="AC794" s="48">
        <v>42429</v>
      </c>
      <c r="AD794" s="78">
        <v>133.38525197332135</v>
      </c>
      <c r="AE794" s="81">
        <v>54.859487960973802</v>
      </c>
      <c r="AF794" s="83">
        <f t="shared" si="86"/>
        <v>54.859487960973802</v>
      </c>
      <c r="AG794" s="86">
        <v>259.93664707820005</v>
      </c>
      <c r="AH794" s="93">
        <v>65.794660000000007</v>
      </c>
    </row>
    <row r="795" spans="1:34" ht="11.25" customHeight="1">
      <c r="A795" s="1">
        <v>42796</v>
      </c>
      <c r="B795" s="102">
        <v>3901</v>
      </c>
      <c r="D795" s="78">
        <v>124</v>
      </c>
      <c r="E795" s="79" t="s">
        <v>321</v>
      </c>
      <c r="F795" s="101">
        <v>2403</v>
      </c>
      <c r="H795" s="125">
        <f t="shared" si="85"/>
        <v>67</v>
      </c>
      <c r="I795" s="81">
        <v>67</v>
      </c>
      <c r="K795" s="82">
        <v>2437</v>
      </c>
      <c r="M795" s="83">
        <v>80</v>
      </c>
      <c r="Q795" s="86">
        <v>258.89999999999998</v>
      </c>
      <c r="S795" s="110"/>
      <c r="U795" s="88">
        <v>75.745000000000005</v>
      </c>
      <c r="AC795" s="48">
        <v>42430</v>
      </c>
      <c r="AD795" s="78">
        <v>126.64608881644537</v>
      </c>
      <c r="AE795" s="81">
        <v>56.531177147367899</v>
      </c>
      <c r="AF795" s="83">
        <f t="shared" si="86"/>
        <v>56.531177147367899</v>
      </c>
      <c r="AG795" s="86">
        <v>260.07546934690004</v>
      </c>
      <c r="AH795" s="93">
        <v>65.362210000000005</v>
      </c>
    </row>
    <row r="796" spans="1:34" ht="11.25" customHeight="1">
      <c r="A796" s="1">
        <v>42797</v>
      </c>
      <c r="B796" s="102">
        <v>3901</v>
      </c>
      <c r="D796" s="78">
        <v>124</v>
      </c>
      <c r="E796" s="79" t="s">
        <v>321</v>
      </c>
      <c r="F796" s="101">
        <v>2403</v>
      </c>
      <c r="H796" s="125">
        <f t="shared" si="85"/>
        <v>67</v>
      </c>
      <c r="I796" s="81">
        <v>67</v>
      </c>
      <c r="K796" s="82">
        <v>2437</v>
      </c>
      <c r="M796" s="83">
        <v>80</v>
      </c>
      <c r="Q796" s="86">
        <v>258.89999999999998</v>
      </c>
      <c r="S796" s="110"/>
      <c r="U796" s="88">
        <v>75.745000000000005</v>
      </c>
      <c r="AC796" s="48">
        <v>42431</v>
      </c>
      <c r="AD796" s="78">
        <v>128.77095052213087</v>
      </c>
      <c r="AE796" s="81">
        <v>57.882169233552297</v>
      </c>
      <c r="AF796" s="83">
        <f t="shared" si="86"/>
        <v>57.882169233552297</v>
      </c>
      <c r="AG796" s="86">
        <v>260.72669427099993</v>
      </c>
      <c r="AH796" s="93">
        <v>64.69453</v>
      </c>
    </row>
    <row r="797" spans="1:34" ht="11.25" customHeight="1">
      <c r="A797" s="1">
        <v>42798</v>
      </c>
      <c r="B797" s="102">
        <v>3901</v>
      </c>
      <c r="D797" s="78">
        <v>124</v>
      </c>
      <c r="E797" s="79" t="s">
        <v>321</v>
      </c>
      <c r="F797" s="101">
        <v>2403</v>
      </c>
      <c r="H797" s="125">
        <f t="shared" si="85"/>
        <v>67</v>
      </c>
      <c r="I797" s="81">
        <v>67</v>
      </c>
      <c r="K797" s="82">
        <v>2437</v>
      </c>
      <c r="M797" s="83">
        <v>80</v>
      </c>
      <c r="Q797" s="86">
        <v>258.89999999999998</v>
      </c>
      <c r="S797" s="110"/>
      <c r="U797" s="88">
        <v>75.745000000000005</v>
      </c>
      <c r="AC797" s="48">
        <v>42432</v>
      </c>
      <c r="AD797" s="78">
        <v>128.84825785667337</v>
      </c>
      <c r="AE797" s="81">
        <v>59.082775034263904</v>
      </c>
      <c r="AF797" s="83">
        <f t="shared" si="86"/>
        <v>59.082775034263904</v>
      </c>
      <c r="AG797" s="86">
        <v>258.75967073659996</v>
      </c>
      <c r="AH797" s="93">
        <v>62.92436</v>
      </c>
    </row>
    <row r="798" spans="1:34" ht="11.25" customHeight="1">
      <c r="A798" s="1">
        <v>42799</v>
      </c>
      <c r="B798" s="102">
        <v>3901</v>
      </c>
      <c r="D798" s="78">
        <v>124</v>
      </c>
      <c r="E798" s="79" t="s">
        <v>321</v>
      </c>
      <c r="F798" s="101">
        <v>2403</v>
      </c>
      <c r="H798" s="125">
        <f t="shared" si="85"/>
        <v>67</v>
      </c>
      <c r="I798" s="81">
        <v>67</v>
      </c>
      <c r="K798" s="82">
        <v>2437</v>
      </c>
      <c r="M798" s="83">
        <v>80</v>
      </c>
      <c r="Q798" s="86">
        <v>258.89999999999998</v>
      </c>
      <c r="S798" s="110"/>
      <c r="U798" s="88">
        <v>75.745000000000005</v>
      </c>
      <c r="AC798" s="48">
        <v>42433</v>
      </c>
      <c r="AD798" s="78">
        <v>135.23860928910742</v>
      </c>
      <c r="AE798" s="81">
        <v>59.662261999654298</v>
      </c>
      <c r="AF798" s="83">
        <f t="shared" si="86"/>
        <v>59.662261999654298</v>
      </c>
      <c r="AG798" s="86">
        <v>258.60494958129999</v>
      </c>
      <c r="AH798" s="93">
        <v>62.737549999999999</v>
      </c>
    </row>
    <row r="799" spans="1:34" ht="11.25" customHeight="1">
      <c r="A799" s="1">
        <v>42800</v>
      </c>
      <c r="B799" s="102">
        <v>3901</v>
      </c>
      <c r="D799" s="78">
        <v>124</v>
      </c>
      <c r="E799" s="79" t="s">
        <v>321</v>
      </c>
      <c r="F799" s="101">
        <v>2403</v>
      </c>
      <c r="H799" s="125">
        <f t="shared" si="85"/>
        <v>67</v>
      </c>
      <c r="I799" s="81">
        <v>67</v>
      </c>
      <c r="K799" s="82">
        <v>2437</v>
      </c>
      <c r="M799" s="83">
        <v>80</v>
      </c>
      <c r="Q799" s="86">
        <v>258.89999999999998</v>
      </c>
      <c r="S799" s="110"/>
      <c r="U799" s="88">
        <v>72.5</v>
      </c>
      <c r="V799" s="112" t="s">
        <v>324</v>
      </c>
      <c r="AC799" s="48">
        <v>42434</v>
      </c>
      <c r="AD799" s="78">
        <v>136.09165561767145</v>
      </c>
      <c r="AE799" s="81">
        <v>56.851702374015197</v>
      </c>
      <c r="AF799" s="83">
        <f t="shared" si="86"/>
        <v>56.851702374015197</v>
      </c>
      <c r="AG799" s="86">
        <v>262.12206319910001</v>
      </c>
      <c r="AH799" s="93">
        <v>63.224200000000003</v>
      </c>
    </row>
    <row r="800" spans="1:34" ht="11.25" customHeight="1">
      <c r="A800" s="1">
        <v>42801</v>
      </c>
      <c r="B800" s="102">
        <v>3901</v>
      </c>
      <c r="D800" s="78">
        <v>124</v>
      </c>
      <c r="E800" s="79" t="s">
        <v>321</v>
      </c>
      <c r="F800" s="101">
        <v>2403</v>
      </c>
      <c r="H800" s="125">
        <f t="shared" si="85"/>
        <v>67</v>
      </c>
      <c r="I800" s="81">
        <v>67</v>
      </c>
      <c r="K800" s="82">
        <v>2437</v>
      </c>
      <c r="M800" s="83">
        <v>80</v>
      </c>
      <c r="Q800" s="86">
        <v>258.89999999999998</v>
      </c>
      <c r="S800" s="110"/>
      <c r="U800" s="88">
        <v>72.5</v>
      </c>
      <c r="V800" s="112" t="s">
        <v>324</v>
      </c>
      <c r="AC800" s="48">
        <v>42435</v>
      </c>
      <c r="AD800" s="78">
        <v>137.74179044957577</v>
      </c>
      <c r="AE800" s="81">
        <v>55.911991563995699</v>
      </c>
      <c r="AF800" s="83">
        <f t="shared" si="86"/>
        <v>55.911991563995699</v>
      </c>
      <c r="AG800" s="86">
        <v>261.57603197410003</v>
      </c>
      <c r="AH800" s="93">
        <v>64.373270000000005</v>
      </c>
    </row>
    <row r="801" spans="1:34" ht="11.25" customHeight="1">
      <c r="A801" s="1">
        <v>42802</v>
      </c>
      <c r="B801" s="102">
        <v>3901</v>
      </c>
      <c r="D801" s="78">
        <v>124</v>
      </c>
      <c r="E801" s="79" t="s">
        <v>321</v>
      </c>
      <c r="F801" s="101">
        <v>2403</v>
      </c>
      <c r="H801" s="125">
        <f t="shared" si="85"/>
        <v>67</v>
      </c>
      <c r="I801" s="81">
        <v>67</v>
      </c>
      <c r="K801" s="82">
        <v>2437</v>
      </c>
      <c r="M801" s="83">
        <v>80</v>
      </c>
      <c r="Q801" s="86">
        <v>258.89999999999998</v>
      </c>
      <c r="S801" s="110"/>
      <c r="U801" s="88">
        <v>72.5</v>
      </c>
      <c r="V801" s="112" t="s">
        <v>324</v>
      </c>
      <c r="AC801" s="48">
        <v>42436</v>
      </c>
      <c r="AD801" s="78">
        <v>137.21624097572663</v>
      </c>
      <c r="AE801" s="81">
        <v>51.7972321222042</v>
      </c>
      <c r="AF801" s="83">
        <f t="shared" si="86"/>
        <v>51.7972321222042</v>
      </c>
      <c r="AG801" s="86">
        <v>254.6496096086</v>
      </c>
      <c r="AH801" s="93">
        <v>64.047610000000006</v>
      </c>
    </row>
    <row r="802" spans="1:34" ht="11.25" customHeight="1">
      <c r="A802" s="1">
        <v>42803</v>
      </c>
      <c r="B802" s="102">
        <v>3901</v>
      </c>
      <c r="D802" s="78">
        <v>127</v>
      </c>
      <c r="E802" s="79"/>
      <c r="F802" s="101">
        <v>2403</v>
      </c>
      <c r="H802" s="125">
        <f t="shared" si="85"/>
        <v>67</v>
      </c>
      <c r="I802" s="81">
        <v>67</v>
      </c>
      <c r="K802" s="82">
        <v>2437</v>
      </c>
      <c r="M802" s="83">
        <v>80</v>
      </c>
      <c r="Q802" s="86">
        <v>258.89999999999998</v>
      </c>
      <c r="S802" s="110"/>
      <c r="U802" s="88">
        <v>72.5</v>
      </c>
      <c r="V802" s="112" t="s">
        <v>324</v>
      </c>
      <c r="AC802" s="48">
        <v>42437</v>
      </c>
      <c r="AD802" s="78">
        <v>133.48434397497024</v>
      </c>
      <c r="AE802" s="81">
        <v>59.420576003766698</v>
      </c>
      <c r="AF802" s="83">
        <f t="shared" si="86"/>
        <v>59.420576003766698</v>
      </c>
      <c r="AG802" s="86">
        <v>254.05339839080003</v>
      </c>
      <c r="AH802" s="93">
        <v>63.810380000000002</v>
      </c>
    </row>
    <row r="803" spans="1:34" ht="11.25" customHeight="1">
      <c r="A803" s="1">
        <v>42804</v>
      </c>
      <c r="B803" s="102">
        <v>3901</v>
      </c>
      <c r="D803" s="78">
        <v>127</v>
      </c>
      <c r="E803" s="79"/>
      <c r="F803" s="101">
        <v>2403</v>
      </c>
      <c r="H803" s="125">
        <f t="shared" si="85"/>
        <v>67</v>
      </c>
      <c r="I803" s="81">
        <v>67</v>
      </c>
      <c r="K803" s="82">
        <v>2437</v>
      </c>
      <c r="M803" s="83">
        <v>80</v>
      </c>
      <c r="Q803" s="86">
        <v>258.89999999999998</v>
      </c>
      <c r="S803" s="110"/>
      <c r="U803" s="88">
        <v>72.5</v>
      </c>
      <c r="V803" s="112" t="s">
        <v>324</v>
      </c>
      <c r="AC803" s="48">
        <v>42438</v>
      </c>
      <c r="AD803" s="78">
        <v>135.20949015728931</v>
      </c>
      <c r="AE803" s="81">
        <v>58.910497495319298</v>
      </c>
      <c r="AF803" s="83">
        <f t="shared" si="86"/>
        <v>58.910497495319298</v>
      </c>
      <c r="AG803" s="86">
        <v>254.4338803764</v>
      </c>
      <c r="AH803" s="93">
        <v>62.856189999999998</v>
      </c>
    </row>
    <row r="804" spans="1:34" ht="11.25" customHeight="1">
      <c r="A804" s="1">
        <v>42805</v>
      </c>
      <c r="B804" s="102">
        <v>3901</v>
      </c>
      <c r="D804" s="78">
        <v>127</v>
      </c>
      <c r="E804" s="79"/>
      <c r="F804" s="101">
        <v>2403</v>
      </c>
      <c r="H804" s="125">
        <f t="shared" si="85"/>
        <v>67</v>
      </c>
      <c r="I804" s="81">
        <v>67</v>
      </c>
      <c r="K804" s="82">
        <v>2437</v>
      </c>
      <c r="M804" s="83">
        <v>80</v>
      </c>
      <c r="Q804" s="86">
        <v>258.89999999999998</v>
      </c>
      <c r="S804" s="110"/>
      <c r="U804" s="88">
        <v>75.745000000000005</v>
      </c>
      <c r="AC804" s="48">
        <v>42439</v>
      </c>
      <c r="AD804" s="78">
        <v>134.96170098899498</v>
      </c>
      <c r="AE804" s="81">
        <v>58.124600309059403</v>
      </c>
      <c r="AF804" s="83">
        <f t="shared" si="86"/>
        <v>58.124600309059403</v>
      </c>
      <c r="AG804" s="86">
        <v>254.521128672</v>
      </c>
      <c r="AH804" s="93">
        <v>63.226860000000002</v>
      </c>
    </row>
    <row r="805" spans="1:34" ht="11.25" customHeight="1">
      <c r="A805" s="1">
        <v>42806</v>
      </c>
      <c r="B805" s="102">
        <v>3901</v>
      </c>
      <c r="D805" s="78">
        <v>127</v>
      </c>
      <c r="E805" s="79"/>
      <c r="F805" s="101">
        <v>2403</v>
      </c>
      <c r="H805" s="125">
        <f t="shared" si="85"/>
        <v>67</v>
      </c>
      <c r="I805" s="81">
        <v>67</v>
      </c>
      <c r="K805" s="82">
        <v>2437</v>
      </c>
      <c r="M805" s="83">
        <v>80</v>
      </c>
      <c r="Q805" s="86">
        <v>258.89999999999998</v>
      </c>
      <c r="S805" s="110"/>
      <c r="U805" s="88">
        <v>75.745000000000005</v>
      </c>
      <c r="AC805" s="48">
        <v>42440</v>
      </c>
      <c r="AD805" s="78">
        <v>136.71674612359496</v>
      </c>
      <c r="AE805" s="81">
        <v>60.385367408446797</v>
      </c>
      <c r="AF805" s="83">
        <f t="shared" si="86"/>
        <v>60.385367408446797</v>
      </c>
      <c r="AG805" s="86">
        <v>254.60217109459995</v>
      </c>
      <c r="AH805" s="93">
        <v>63.643349999999998</v>
      </c>
    </row>
    <row r="806" spans="1:34" ht="11.25" customHeight="1">
      <c r="A806" s="1">
        <v>42807</v>
      </c>
      <c r="B806" s="102">
        <v>3901</v>
      </c>
      <c r="D806" s="78">
        <v>127</v>
      </c>
      <c r="E806" s="79"/>
      <c r="F806" s="101">
        <v>2403</v>
      </c>
      <c r="H806" s="125">
        <f t="shared" si="85"/>
        <v>59</v>
      </c>
      <c r="I806" s="81">
        <v>59</v>
      </c>
      <c r="J806" s="94" t="s">
        <v>200</v>
      </c>
      <c r="K806" s="82">
        <v>2437</v>
      </c>
      <c r="M806" s="83">
        <v>80</v>
      </c>
      <c r="Q806" s="86">
        <v>258.89999999999998</v>
      </c>
      <c r="S806" s="110"/>
      <c r="U806" s="88">
        <v>75.745000000000005</v>
      </c>
      <c r="AC806" s="48">
        <v>42441</v>
      </c>
      <c r="AD806" s="78">
        <v>139.18223667848088</v>
      </c>
      <c r="AE806" s="81">
        <v>57.700302665477501</v>
      </c>
      <c r="AF806" s="83">
        <f t="shared" si="86"/>
        <v>57.700302665477501</v>
      </c>
      <c r="AG806" s="86">
        <v>255.4048466623</v>
      </c>
      <c r="AH806" s="93">
        <v>63.286960000000001</v>
      </c>
    </row>
    <row r="807" spans="1:34" ht="11.25" customHeight="1">
      <c r="A807" s="1">
        <v>42808</v>
      </c>
      <c r="B807" s="102">
        <v>3901</v>
      </c>
      <c r="D807" s="78">
        <v>127</v>
      </c>
      <c r="E807" s="79"/>
      <c r="F807" s="101">
        <v>2403</v>
      </c>
      <c r="H807" s="125">
        <f t="shared" si="85"/>
        <v>59</v>
      </c>
      <c r="I807" s="81">
        <v>59</v>
      </c>
      <c r="J807" s="94" t="s">
        <v>200</v>
      </c>
      <c r="K807" s="82">
        <v>2437</v>
      </c>
      <c r="M807" s="83">
        <v>80</v>
      </c>
      <c r="Q807" s="86">
        <v>249</v>
      </c>
      <c r="R807" s="87" t="s">
        <v>305</v>
      </c>
      <c r="S807" s="110"/>
      <c r="U807" s="88">
        <v>75.745000000000005</v>
      </c>
      <c r="AC807" s="48">
        <v>42442</v>
      </c>
      <c r="AD807" s="78">
        <v>138.04599687983207</v>
      </c>
      <c r="AE807" s="81">
        <v>56.428692919982304</v>
      </c>
      <c r="AF807" s="83">
        <f t="shared" si="86"/>
        <v>56.428692919982304</v>
      </c>
      <c r="AG807" s="86">
        <v>255.57733468009997</v>
      </c>
      <c r="AH807" s="93">
        <v>63.972200000000001</v>
      </c>
    </row>
    <row r="808" spans="1:34" ht="11.25" customHeight="1">
      <c r="A808" s="1">
        <v>42809</v>
      </c>
      <c r="B808" s="102">
        <v>3901</v>
      </c>
      <c r="D808" s="78">
        <v>127</v>
      </c>
      <c r="E808" s="79"/>
      <c r="F808" s="101">
        <v>2403</v>
      </c>
      <c r="H808" s="125">
        <f t="shared" si="85"/>
        <v>59</v>
      </c>
      <c r="I808" s="81">
        <v>59</v>
      </c>
      <c r="J808" s="94" t="s">
        <v>200</v>
      </c>
      <c r="K808" s="82">
        <v>2437</v>
      </c>
      <c r="M808" s="83">
        <v>80</v>
      </c>
      <c r="Q808" s="86">
        <v>249</v>
      </c>
      <c r="R808" s="87" t="s">
        <v>305</v>
      </c>
      <c r="S808" s="110"/>
      <c r="U808" s="88">
        <v>75.745000000000005</v>
      </c>
      <c r="AC808" s="48">
        <v>42443</v>
      </c>
      <c r="AD808" s="78">
        <v>135.32216159566451</v>
      </c>
      <c r="AE808" s="81">
        <v>58.522877038864301</v>
      </c>
      <c r="AF808" s="83">
        <f t="shared" si="86"/>
        <v>58.522877038864301</v>
      </c>
      <c r="AG808" s="86">
        <v>247.30556656410005</v>
      </c>
      <c r="AH808" s="93">
        <v>63.650579999999998</v>
      </c>
    </row>
    <row r="809" spans="1:34" ht="11.25" customHeight="1">
      <c r="A809" s="1">
        <v>42810</v>
      </c>
      <c r="B809" s="102">
        <v>3901</v>
      </c>
      <c r="D809" s="78">
        <v>127</v>
      </c>
      <c r="E809" s="79"/>
      <c r="F809" s="101">
        <v>2403</v>
      </c>
      <c r="H809" s="125">
        <f t="shared" si="85"/>
        <v>59</v>
      </c>
      <c r="I809" s="81">
        <v>59</v>
      </c>
      <c r="J809" s="94" t="s">
        <v>200</v>
      </c>
      <c r="K809" s="82">
        <v>2437</v>
      </c>
      <c r="M809" s="83">
        <v>80</v>
      </c>
      <c r="Q809" s="86">
        <v>249</v>
      </c>
      <c r="R809" s="87" t="s">
        <v>359</v>
      </c>
      <c r="S809" s="110"/>
      <c r="U809" s="88">
        <v>75.745000000000005</v>
      </c>
      <c r="AC809" s="48">
        <v>42444</v>
      </c>
      <c r="AD809" s="78">
        <v>123.34014815275629</v>
      </c>
      <c r="AE809" s="81">
        <v>59.320270582902502</v>
      </c>
      <c r="AF809" s="83">
        <f t="shared" si="86"/>
        <v>59.320270582902502</v>
      </c>
      <c r="AG809" s="86">
        <v>245.88657646790011</v>
      </c>
      <c r="AH809" s="93">
        <v>63.857349999999997</v>
      </c>
    </row>
    <row r="810" spans="1:34" ht="11.25" customHeight="1">
      <c r="A810" s="1">
        <v>42811</v>
      </c>
      <c r="B810" s="102">
        <v>3901</v>
      </c>
      <c r="D810" s="78">
        <v>127</v>
      </c>
      <c r="E810" s="79"/>
      <c r="F810" s="101">
        <v>2403</v>
      </c>
      <c r="H810" s="125">
        <f t="shared" si="85"/>
        <v>67</v>
      </c>
      <c r="I810" s="81">
        <v>67</v>
      </c>
      <c r="K810" s="82">
        <v>2437</v>
      </c>
      <c r="M810" s="83">
        <v>80</v>
      </c>
      <c r="Q810" s="86">
        <v>249</v>
      </c>
      <c r="R810" s="87" t="s">
        <v>359</v>
      </c>
      <c r="S810" s="110"/>
      <c r="U810" s="88">
        <v>75.745000000000005</v>
      </c>
      <c r="AC810" s="48">
        <v>42445</v>
      </c>
      <c r="AD810" s="78">
        <v>122.8728622604917</v>
      </c>
      <c r="AE810" s="81">
        <v>60.301574041285498</v>
      </c>
      <c r="AF810" s="83">
        <f t="shared" si="86"/>
        <v>60.301574041285498</v>
      </c>
      <c r="AG810" s="86">
        <v>245.46380681570002</v>
      </c>
      <c r="AH810" s="93">
        <v>65.387320000000003</v>
      </c>
    </row>
    <row r="811" spans="1:34" ht="11.25" customHeight="1">
      <c r="A811" s="1">
        <v>42812</v>
      </c>
      <c r="B811" s="102">
        <v>3901</v>
      </c>
      <c r="D811" s="78">
        <v>127</v>
      </c>
      <c r="E811" s="79"/>
      <c r="F811" s="101">
        <v>2403</v>
      </c>
      <c r="H811" s="125">
        <f t="shared" si="85"/>
        <v>67</v>
      </c>
      <c r="I811" s="81">
        <v>67</v>
      </c>
      <c r="K811" s="82">
        <v>2437</v>
      </c>
      <c r="M811" s="83">
        <v>80</v>
      </c>
      <c r="Q811" s="86">
        <v>258.89999999999998</v>
      </c>
      <c r="S811" s="110"/>
      <c r="U811" s="88">
        <v>75.745000000000005</v>
      </c>
      <c r="AC811" s="48">
        <v>42446</v>
      </c>
      <c r="AD811" s="78">
        <v>127.83623002704974</v>
      </c>
      <c r="AE811" s="81">
        <v>62.449012813688903</v>
      </c>
      <c r="AF811" s="83">
        <f t="shared" si="86"/>
        <v>62.449012813688903</v>
      </c>
      <c r="AG811" s="86">
        <v>246.42850691950005</v>
      </c>
      <c r="AH811" s="93">
        <v>65.159019999999998</v>
      </c>
    </row>
    <row r="812" spans="1:34" ht="11.25" customHeight="1">
      <c r="A812" s="1">
        <v>42813</v>
      </c>
      <c r="B812" s="102">
        <v>3901</v>
      </c>
      <c r="D812" s="78">
        <v>127</v>
      </c>
      <c r="E812" s="79"/>
      <c r="F812" s="101">
        <v>2403</v>
      </c>
      <c r="H812" s="125">
        <f t="shared" si="85"/>
        <v>67</v>
      </c>
      <c r="I812" s="81">
        <v>67</v>
      </c>
      <c r="K812" s="82">
        <v>2437</v>
      </c>
      <c r="M812" s="83">
        <v>80</v>
      </c>
      <c r="Q812" s="86">
        <v>258.89999999999998</v>
      </c>
      <c r="S812" s="110"/>
      <c r="U812" s="88">
        <v>75.745000000000005</v>
      </c>
      <c r="V812" s="113" t="s">
        <v>294</v>
      </c>
      <c r="AC812" s="48">
        <v>42447</v>
      </c>
      <c r="AD812" s="78">
        <v>129.77396749076178</v>
      </c>
      <c r="AE812" s="81">
        <v>60.100407254610197</v>
      </c>
      <c r="AF812" s="83">
        <f t="shared" si="86"/>
        <v>60.100407254610197</v>
      </c>
      <c r="AG812" s="86">
        <v>247.81461790160006</v>
      </c>
      <c r="AH812" s="93">
        <v>62.133740000000003</v>
      </c>
    </row>
    <row r="813" spans="1:34" ht="11.25" customHeight="1">
      <c r="A813" s="1">
        <v>42814</v>
      </c>
      <c r="B813" s="102">
        <v>3901</v>
      </c>
      <c r="D813" s="78">
        <v>127</v>
      </c>
      <c r="E813" s="79"/>
      <c r="F813" s="101">
        <v>2403</v>
      </c>
      <c r="H813" s="125">
        <f t="shared" si="85"/>
        <v>67</v>
      </c>
      <c r="I813" s="81">
        <v>67</v>
      </c>
      <c r="K813" s="82">
        <v>2437</v>
      </c>
      <c r="M813" s="83">
        <v>80</v>
      </c>
      <c r="Q813" s="86">
        <v>254</v>
      </c>
      <c r="R813" s="87" t="s">
        <v>348</v>
      </c>
      <c r="S813" s="110"/>
      <c r="U813" s="88">
        <v>75.745000000000005</v>
      </c>
      <c r="V813" s="113" t="s">
        <v>349</v>
      </c>
      <c r="AC813" s="48">
        <v>42448</v>
      </c>
      <c r="AD813" s="78">
        <v>134.28960088149611</v>
      </c>
      <c r="AE813" s="81">
        <v>60.353155076948198</v>
      </c>
      <c r="AF813" s="83">
        <f t="shared" si="86"/>
        <v>60.353155076948198</v>
      </c>
      <c r="AG813" s="86">
        <v>256.12915348019999</v>
      </c>
      <c r="AH813" s="93">
        <v>63.142560000000003</v>
      </c>
    </row>
    <row r="814" spans="1:34" ht="11.25" customHeight="1">
      <c r="A814" s="1">
        <v>42815</v>
      </c>
      <c r="B814" s="102">
        <v>3901</v>
      </c>
      <c r="D814" s="78">
        <v>122</v>
      </c>
      <c r="E814" s="79" t="s">
        <v>191</v>
      </c>
      <c r="F814" s="101">
        <v>2403</v>
      </c>
      <c r="H814" s="125">
        <f t="shared" si="85"/>
        <v>67</v>
      </c>
      <c r="I814" s="81">
        <v>67</v>
      </c>
      <c r="K814" s="82">
        <v>2437</v>
      </c>
      <c r="M814" s="83">
        <v>80</v>
      </c>
      <c r="Q814" s="86">
        <v>254</v>
      </c>
      <c r="R814" s="87" t="s">
        <v>348</v>
      </c>
      <c r="S814" s="110"/>
      <c r="U814" s="88">
        <v>75.745000000000005</v>
      </c>
      <c r="V814" s="113" t="s">
        <v>349</v>
      </c>
      <c r="AC814" s="48">
        <v>42449</v>
      </c>
      <c r="AD814" s="78">
        <v>134.58026442709291</v>
      </c>
      <c r="AE814" s="81">
        <v>61.504371760608002</v>
      </c>
      <c r="AF814" s="83">
        <f t="shared" si="86"/>
        <v>61.504371760608002</v>
      </c>
      <c r="AG814" s="86">
        <v>258.99848105169997</v>
      </c>
      <c r="AH814" s="93">
        <v>63.928930000000001</v>
      </c>
    </row>
    <row r="815" spans="1:34" ht="11.25" customHeight="1">
      <c r="A815" s="1">
        <v>42816</v>
      </c>
      <c r="B815" s="102">
        <v>3901</v>
      </c>
      <c r="D815" s="78">
        <v>122</v>
      </c>
      <c r="E815" s="79" t="s">
        <v>191</v>
      </c>
      <c r="F815" s="101">
        <v>2403</v>
      </c>
      <c r="H815" s="125">
        <f t="shared" si="85"/>
        <v>67</v>
      </c>
      <c r="I815" s="81">
        <v>67</v>
      </c>
      <c r="K815" s="82">
        <v>2437</v>
      </c>
      <c r="M815" s="83">
        <v>80</v>
      </c>
      <c r="Q815" s="86">
        <v>254</v>
      </c>
      <c r="R815" s="87" t="s">
        <v>348</v>
      </c>
      <c r="S815" s="110"/>
      <c r="U815" s="88">
        <v>75.745000000000005</v>
      </c>
      <c r="V815" s="113" t="s">
        <v>349</v>
      </c>
      <c r="AC815" s="48">
        <v>42450</v>
      </c>
      <c r="AD815" s="78">
        <v>137.03031397789692</v>
      </c>
      <c r="AE815" s="81">
        <v>60.586849150481697</v>
      </c>
      <c r="AF815" s="83">
        <f t="shared" si="86"/>
        <v>60.586849150481697</v>
      </c>
      <c r="AG815" s="86">
        <v>256.14195433459997</v>
      </c>
      <c r="AH815" s="93">
        <v>62.557569999999998</v>
      </c>
    </row>
    <row r="816" spans="1:34" ht="11.25" customHeight="1">
      <c r="A816" s="1">
        <v>42817</v>
      </c>
      <c r="B816" s="102">
        <v>3901</v>
      </c>
      <c r="D816" s="78">
        <v>122</v>
      </c>
      <c r="E816" s="79" t="s">
        <v>191</v>
      </c>
      <c r="F816" s="101">
        <v>2403</v>
      </c>
      <c r="H816" s="125">
        <f t="shared" si="85"/>
        <v>67</v>
      </c>
      <c r="I816" s="81">
        <v>67</v>
      </c>
      <c r="K816" s="82">
        <v>2437</v>
      </c>
      <c r="M816" s="83">
        <v>80</v>
      </c>
      <c r="Q816" s="86">
        <v>254</v>
      </c>
      <c r="R816" s="87" t="s">
        <v>348</v>
      </c>
      <c r="S816" s="110"/>
      <c r="U816" s="88">
        <v>75.745000000000005</v>
      </c>
      <c r="V816" s="113" t="s">
        <v>349</v>
      </c>
      <c r="AC816" s="48">
        <v>42451</v>
      </c>
      <c r="AD816" s="78">
        <v>134.79613268943331</v>
      </c>
      <c r="AE816" s="81">
        <v>60.363712242871998</v>
      </c>
      <c r="AF816" s="83">
        <f t="shared" si="86"/>
        <v>60.363712242871998</v>
      </c>
      <c r="AG816" s="86">
        <v>255.45664659440007</v>
      </c>
      <c r="AH816" s="93">
        <v>61.341729999999998</v>
      </c>
    </row>
    <row r="817" spans="1:34" ht="11.25" customHeight="1">
      <c r="A817" s="1">
        <v>42818</v>
      </c>
      <c r="B817" s="102">
        <v>3901</v>
      </c>
      <c r="D817" s="78">
        <v>127</v>
      </c>
      <c r="E817" s="79"/>
      <c r="F817" s="101">
        <v>2403</v>
      </c>
      <c r="H817" s="125">
        <f t="shared" si="85"/>
        <v>67</v>
      </c>
      <c r="I817" s="81">
        <v>67</v>
      </c>
      <c r="K817" s="82">
        <v>2437</v>
      </c>
      <c r="M817" s="83">
        <v>80</v>
      </c>
      <c r="Q817" s="86">
        <v>254</v>
      </c>
      <c r="R817" s="87" t="s">
        <v>348</v>
      </c>
      <c r="S817" s="110"/>
      <c r="U817" s="88">
        <v>75.745000000000005</v>
      </c>
      <c r="V817" s="113" t="s">
        <v>349</v>
      </c>
      <c r="AC817" s="48">
        <v>42452</v>
      </c>
      <c r="AD817" s="78">
        <v>135.56616837367761</v>
      </c>
      <c r="AE817" s="81">
        <v>60.266492754637703</v>
      </c>
      <c r="AF817" s="83">
        <f t="shared" si="86"/>
        <v>60.266492754637703</v>
      </c>
      <c r="AG817" s="86">
        <v>254.30278243799992</v>
      </c>
      <c r="AH817" s="93">
        <v>63.39837</v>
      </c>
    </row>
    <row r="818" spans="1:34" ht="11.25" customHeight="1">
      <c r="A818" s="1">
        <v>42819</v>
      </c>
      <c r="B818" s="102">
        <v>3901</v>
      </c>
      <c r="D818" s="78">
        <v>127</v>
      </c>
      <c r="E818" s="79"/>
      <c r="F818" s="101">
        <v>2403</v>
      </c>
      <c r="H818" s="125">
        <f t="shared" si="85"/>
        <v>67</v>
      </c>
      <c r="I818" s="81">
        <v>67</v>
      </c>
      <c r="K818" s="82">
        <v>2437</v>
      </c>
      <c r="M818" s="83">
        <v>80</v>
      </c>
      <c r="Q818" s="86">
        <v>254</v>
      </c>
      <c r="R818" s="87" t="s">
        <v>348</v>
      </c>
      <c r="S818" s="110"/>
      <c r="U818" s="88">
        <v>75.745000000000005</v>
      </c>
      <c r="V818" s="113" t="s">
        <v>349</v>
      </c>
      <c r="AC818" s="48">
        <v>42453</v>
      </c>
      <c r="AD818" s="78">
        <v>138.80525386526747</v>
      </c>
      <c r="AE818" s="81">
        <v>60.468870036701098</v>
      </c>
      <c r="AF818" s="83">
        <f t="shared" si="86"/>
        <v>60.468870036701098</v>
      </c>
      <c r="AG818" s="86">
        <v>254.30379678400001</v>
      </c>
      <c r="AH818" s="93">
        <v>64.027910000000006</v>
      </c>
    </row>
    <row r="819" spans="1:34" ht="11.25" customHeight="1">
      <c r="A819" s="1">
        <v>42820</v>
      </c>
      <c r="B819" s="102">
        <v>3901</v>
      </c>
      <c r="D819" s="78">
        <v>127</v>
      </c>
      <c r="E819" s="79"/>
      <c r="F819" s="101">
        <v>2403</v>
      </c>
      <c r="H819" s="125">
        <f t="shared" si="85"/>
        <v>67</v>
      </c>
      <c r="I819" s="81">
        <v>67</v>
      </c>
      <c r="K819" s="82">
        <v>2437</v>
      </c>
      <c r="M819" s="83">
        <v>80</v>
      </c>
      <c r="Q819" s="86">
        <v>258.89999999999998</v>
      </c>
      <c r="S819" s="110"/>
      <c r="U819" s="88">
        <v>75.745000000000005</v>
      </c>
      <c r="V819" s="113" t="s">
        <v>294</v>
      </c>
      <c r="AC819" s="48">
        <v>42454</v>
      </c>
      <c r="AD819" s="78">
        <v>139.28568351566329</v>
      </c>
      <c r="AE819" s="81">
        <v>59.603804024100597</v>
      </c>
      <c r="AF819" s="83">
        <f t="shared" si="86"/>
        <v>59.603804024100597</v>
      </c>
      <c r="AG819" s="86">
        <v>257.36928819689996</v>
      </c>
      <c r="AH819" s="93">
        <v>62.72871</v>
      </c>
    </row>
    <row r="820" spans="1:34" ht="11.25" customHeight="1">
      <c r="A820" s="1">
        <v>42821</v>
      </c>
      <c r="B820" s="102">
        <v>3901</v>
      </c>
      <c r="D820" s="78">
        <v>127</v>
      </c>
      <c r="E820" s="79"/>
      <c r="F820" s="101">
        <v>2403</v>
      </c>
      <c r="H820" s="125">
        <f t="shared" si="85"/>
        <v>67</v>
      </c>
      <c r="I820" s="81">
        <v>67</v>
      </c>
      <c r="K820" s="82">
        <v>2437</v>
      </c>
      <c r="M820" s="83">
        <v>80</v>
      </c>
      <c r="Q820" s="86">
        <v>256</v>
      </c>
      <c r="R820" s="87" t="s">
        <v>338</v>
      </c>
      <c r="S820" s="110"/>
      <c r="U820" s="88">
        <v>75.745000000000005</v>
      </c>
      <c r="V820" s="113" t="s">
        <v>294</v>
      </c>
      <c r="AC820" s="48">
        <v>42455</v>
      </c>
      <c r="AD820" s="78">
        <v>141.17699556130469</v>
      </c>
      <c r="AE820" s="81">
        <v>60.361063487895997</v>
      </c>
      <c r="AF820" s="83">
        <f t="shared" si="86"/>
        <v>60.361063487895997</v>
      </c>
      <c r="AG820" s="86">
        <v>257.88588626250004</v>
      </c>
      <c r="AH820" s="93">
        <v>63.453290000000003</v>
      </c>
    </row>
    <row r="821" spans="1:34" ht="11.25" customHeight="1">
      <c r="A821" s="1">
        <v>42822</v>
      </c>
      <c r="B821" s="102">
        <v>3901</v>
      </c>
      <c r="D821" s="78">
        <v>127</v>
      </c>
      <c r="E821" s="79"/>
      <c r="F821" s="101">
        <v>2403</v>
      </c>
      <c r="H821" s="125">
        <f t="shared" si="85"/>
        <v>67</v>
      </c>
      <c r="I821" s="81">
        <v>67</v>
      </c>
      <c r="K821" s="82">
        <v>2437</v>
      </c>
      <c r="M821" s="83">
        <v>80</v>
      </c>
      <c r="Q821" s="86">
        <v>256</v>
      </c>
      <c r="R821" s="87" t="s">
        <v>338</v>
      </c>
      <c r="S821" s="110"/>
      <c r="U821" s="88">
        <v>75.745000000000005</v>
      </c>
      <c r="V821" s="113" t="s">
        <v>294</v>
      </c>
      <c r="AC821" s="48">
        <v>42456</v>
      </c>
      <c r="AD821" s="78">
        <v>143.75704604288734</v>
      </c>
      <c r="AE821" s="81">
        <v>59.959398393624902</v>
      </c>
      <c r="AF821" s="83">
        <f t="shared" si="86"/>
        <v>59.959398393624902</v>
      </c>
      <c r="AG821" s="86">
        <v>258.00405209229996</v>
      </c>
      <c r="AH821" s="93">
        <v>63.312570000000001</v>
      </c>
    </row>
    <row r="822" spans="1:34" ht="11.25" customHeight="1">
      <c r="A822" s="1">
        <v>42823</v>
      </c>
      <c r="B822" s="102">
        <v>3901</v>
      </c>
      <c r="D822" s="78">
        <v>127</v>
      </c>
      <c r="E822" s="79"/>
      <c r="F822" s="101">
        <v>2403</v>
      </c>
      <c r="H822" s="125">
        <f t="shared" si="85"/>
        <v>67</v>
      </c>
      <c r="I822" s="81">
        <v>67</v>
      </c>
      <c r="K822" s="82">
        <v>2437</v>
      </c>
      <c r="M822" s="83">
        <v>80</v>
      </c>
      <c r="Q822" s="86">
        <v>256</v>
      </c>
      <c r="R822" s="87" t="s">
        <v>338</v>
      </c>
      <c r="S822" s="110"/>
      <c r="U822" s="88">
        <v>75.745000000000005</v>
      </c>
      <c r="V822" s="113" t="s">
        <v>294</v>
      </c>
      <c r="AC822" s="48">
        <v>42457</v>
      </c>
      <c r="AD822" s="78">
        <v>145.38307559805304</v>
      </c>
      <c r="AE822" s="81">
        <v>58.025911382066298</v>
      </c>
      <c r="AF822" s="83">
        <f t="shared" si="86"/>
        <v>58.025911382066298</v>
      </c>
      <c r="AG822" s="86">
        <v>254.1519961823</v>
      </c>
      <c r="AH822" s="93">
        <v>60.507680000000001</v>
      </c>
    </row>
    <row r="823" spans="1:34" ht="11.25" customHeight="1">
      <c r="A823" s="1">
        <v>42824</v>
      </c>
      <c r="B823" s="102">
        <v>3901</v>
      </c>
      <c r="D823" s="78">
        <v>127</v>
      </c>
      <c r="E823" s="79"/>
      <c r="F823" s="101">
        <v>2403</v>
      </c>
      <c r="H823" s="125">
        <f t="shared" si="85"/>
        <v>67</v>
      </c>
      <c r="I823" s="81">
        <v>67</v>
      </c>
      <c r="K823" s="82">
        <v>2437</v>
      </c>
      <c r="M823" s="83">
        <v>80</v>
      </c>
      <c r="Q823" s="86">
        <v>256</v>
      </c>
      <c r="R823" s="87" t="s">
        <v>338</v>
      </c>
      <c r="S823" s="110"/>
      <c r="U823" s="88">
        <v>75.745000000000005</v>
      </c>
      <c r="AC823" s="48">
        <v>42458</v>
      </c>
      <c r="AD823" s="78">
        <v>147.57950904726704</v>
      </c>
      <c r="AE823" s="81">
        <v>56.521751815093701</v>
      </c>
      <c r="AF823" s="83">
        <f t="shared" si="86"/>
        <v>56.521751815093701</v>
      </c>
      <c r="AG823" s="86">
        <v>253.48198024699997</v>
      </c>
      <c r="AH823" s="93">
        <v>59.512790000000003</v>
      </c>
    </row>
    <row r="824" spans="1:34" ht="11.25" customHeight="1">
      <c r="A824" s="1">
        <v>42825</v>
      </c>
      <c r="B824" s="102">
        <v>3901</v>
      </c>
      <c r="D824" s="78">
        <v>127</v>
      </c>
      <c r="E824" s="79"/>
      <c r="F824" s="101">
        <v>2403</v>
      </c>
      <c r="H824" s="125">
        <f t="shared" si="85"/>
        <v>67</v>
      </c>
      <c r="I824" s="81">
        <v>67</v>
      </c>
      <c r="K824" s="82">
        <v>2437</v>
      </c>
      <c r="M824" s="83">
        <v>80</v>
      </c>
      <c r="Q824" s="86">
        <v>256</v>
      </c>
      <c r="R824" s="87" t="s">
        <v>338</v>
      </c>
      <c r="S824" s="110"/>
      <c r="U824" s="88">
        <v>75.745000000000005</v>
      </c>
      <c r="AC824" s="48">
        <v>42459</v>
      </c>
      <c r="AD824" s="78">
        <v>150.0547112066013</v>
      </c>
      <c r="AE824" s="81">
        <v>55.3403255815997</v>
      </c>
      <c r="AF824" s="83">
        <f t="shared" si="86"/>
        <v>55.3403255815997</v>
      </c>
      <c r="AG824" s="86">
        <v>254.73724741430004</v>
      </c>
      <c r="AH824" s="93">
        <v>60.501240000000003</v>
      </c>
    </row>
    <row r="825" spans="1:34" ht="11.25" customHeight="1">
      <c r="A825" s="1">
        <v>42826</v>
      </c>
      <c r="B825" s="102">
        <v>3035</v>
      </c>
      <c r="D825" s="78">
        <v>128</v>
      </c>
      <c r="E825" s="79"/>
      <c r="F825" s="101">
        <v>2398</v>
      </c>
      <c r="H825" s="125">
        <f t="shared" si="85"/>
        <v>66</v>
      </c>
      <c r="I825" s="81">
        <v>66</v>
      </c>
      <c r="K825" s="82">
        <v>2346</v>
      </c>
      <c r="M825" s="83">
        <v>79</v>
      </c>
      <c r="Q825" s="86">
        <v>263</v>
      </c>
      <c r="R825" s="87" t="s">
        <v>331</v>
      </c>
      <c r="S825" s="110"/>
      <c r="U825" s="88">
        <v>75.358999999999995</v>
      </c>
      <c r="V825" s="111" t="s">
        <v>229</v>
      </c>
      <c r="AC825" s="48">
        <v>42460</v>
      </c>
      <c r="AD825" s="78">
        <v>147.52417046533006</v>
      </c>
      <c r="AE825" s="81">
        <v>55.602992286243897</v>
      </c>
      <c r="AF825" s="83">
        <f t="shared" si="86"/>
        <v>55.602992286243897</v>
      </c>
      <c r="AG825" s="86">
        <v>254.95207390770005</v>
      </c>
      <c r="AH825" s="93">
        <v>60.853259999999999</v>
      </c>
    </row>
    <row r="826" spans="1:34" ht="11.25" customHeight="1">
      <c r="A826" s="1">
        <v>42827</v>
      </c>
      <c r="B826" s="102">
        <v>3035</v>
      </c>
      <c r="D826" s="78">
        <v>128</v>
      </c>
      <c r="E826" s="79"/>
      <c r="F826" s="101">
        <v>2398</v>
      </c>
      <c r="H826" s="125">
        <f t="shared" si="85"/>
        <v>66</v>
      </c>
      <c r="I826" s="81">
        <v>66</v>
      </c>
      <c r="K826" s="82">
        <v>2346</v>
      </c>
      <c r="M826" s="83">
        <v>79</v>
      </c>
      <c r="Q826" s="86">
        <v>263</v>
      </c>
      <c r="S826" s="110"/>
      <c r="U826" s="88">
        <v>75.358999999999995</v>
      </c>
      <c r="AC826" s="48">
        <v>42461</v>
      </c>
      <c r="AD826" s="78">
        <v>145.99567324921702</v>
      </c>
      <c r="AE826" s="81">
        <v>55.930747187007299</v>
      </c>
      <c r="AF826" s="83">
        <f t="shared" si="86"/>
        <v>55.930747187007299</v>
      </c>
      <c r="AG826" s="86">
        <v>249.04036761269998</v>
      </c>
      <c r="AH826" s="93">
        <v>61.04054</v>
      </c>
    </row>
    <row r="827" spans="1:34" ht="11.25" customHeight="1">
      <c r="A827" s="1">
        <v>42828</v>
      </c>
      <c r="B827" s="102">
        <v>3035</v>
      </c>
      <c r="D827" s="78">
        <v>125</v>
      </c>
      <c r="E827" s="79" t="s">
        <v>32</v>
      </c>
      <c r="F827" s="101">
        <v>2398</v>
      </c>
      <c r="H827" s="125">
        <f t="shared" si="85"/>
        <v>66</v>
      </c>
      <c r="I827" s="81">
        <v>66</v>
      </c>
      <c r="K827" s="82">
        <v>2346</v>
      </c>
      <c r="M827" s="83">
        <v>79</v>
      </c>
      <c r="Q827" s="86">
        <v>253</v>
      </c>
      <c r="R827" s="87" t="s">
        <v>158</v>
      </c>
      <c r="S827" s="110"/>
      <c r="U827" s="88">
        <v>75.358999999999995</v>
      </c>
      <c r="AC827" s="48">
        <v>42462</v>
      </c>
      <c r="AD827" s="78">
        <v>145.54000491065284</v>
      </c>
      <c r="AE827" s="81">
        <v>56.775649860480101</v>
      </c>
      <c r="AF827" s="83">
        <f t="shared" si="86"/>
        <v>56.775649860480101</v>
      </c>
      <c r="AG827" s="86">
        <v>249.03002240819995</v>
      </c>
      <c r="AH827" s="93">
        <v>60.427909999999997</v>
      </c>
    </row>
    <row r="828" spans="1:34" ht="11.25" customHeight="1">
      <c r="A828" s="1">
        <v>42829</v>
      </c>
      <c r="B828" s="102">
        <v>3035</v>
      </c>
      <c r="D828" s="78">
        <v>125</v>
      </c>
      <c r="E828" s="79" t="s">
        <v>32</v>
      </c>
      <c r="F828" s="101">
        <v>2398</v>
      </c>
      <c r="H828" s="125">
        <f t="shared" si="85"/>
        <v>66</v>
      </c>
      <c r="I828" s="81">
        <v>66</v>
      </c>
      <c r="K828" s="82">
        <v>2346</v>
      </c>
      <c r="M828" s="83">
        <v>79</v>
      </c>
      <c r="Q828" s="86">
        <v>253</v>
      </c>
      <c r="R828" s="87" t="s">
        <v>158</v>
      </c>
      <c r="S828" s="110"/>
      <c r="U828" s="88">
        <v>75.358999999999995</v>
      </c>
      <c r="V828" s="89" t="s">
        <v>357</v>
      </c>
      <c r="AC828" s="48">
        <v>42463</v>
      </c>
      <c r="AD828" s="78">
        <v>142.56370606270531</v>
      </c>
      <c r="AE828" s="81">
        <v>57.990202074218303</v>
      </c>
      <c r="AF828" s="83">
        <f t="shared" si="86"/>
        <v>57.990202074218303</v>
      </c>
      <c r="AG828" s="86">
        <v>249.78265502449997</v>
      </c>
      <c r="AH828" s="93">
        <v>60.864519999999999</v>
      </c>
    </row>
    <row r="829" spans="1:34" ht="11.25" customHeight="1">
      <c r="A829" s="1">
        <v>42830</v>
      </c>
      <c r="B829" s="102">
        <v>3035</v>
      </c>
      <c r="D829" s="78">
        <v>125</v>
      </c>
      <c r="E829" s="79" t="s">
        <v>32</v>
      </c>
      <c r="F829" s="101">
        <v>2398</v>
      </c>
      <c r="H829" s="125">
        <f t="shared" si="85"/>
        <v>66</v>
      </c>
      <c r="I829" s="81">
        <v>66</v>
      </c>
      <c r="K829" s="82">
        <v>2346</v>
      </c>
      <c r="M829" s="83">
        <v>79</v>
      </c>
      <c r="Q829" s="86">
        <v>253</v>
      </c>
      <c r="R829" s="87" t="s">
        <v>158</v>
      </c>
      <c r="S829" s="110"/>
      <c r="U829" s="88">
        <v>75.358999999999995</v>
      </c>
      <c r="V829" s="89" t="s">
        <v>357</v>
      </c>
      <c r="AC829" s="48">
        <v>42464</v>
      </c>
      <c r="AD829" s="78">
        <v>139.49466608467512</v>
      </c>
      <c r="AE829" s="81">
        <v>55.061230707445297</v>
      </c>
      <c r="AF829" s="83">
        <f t="shared" si="86"/>
        <v>55.061230707445297</v>
      </c>
      <c r="AG829" s="86">
        <v>247.41358404800002</v>
      </c>
      <c r="AH829" s="93">
        <v>59.358510000000003</v>
      </c>
    </row>
    <row r="830" spans="1:34" ht="11.25" customHeight="1">
      <c r="A830" s="1">
        <v>42831</v>
      </c>
      <c r="B830" s="102">
        <v>3035</v>
      </c>
      <c r="D830" s="78">
        <v>125</v>
      </c>
      <c r="E830" s="79" t="s">
        <v>341</v>
      </c>
      <c r="F830" s="101">
        <v>2398</v>
      </c>
      <c r="H830" s="125">
        <f t="shared" si="85"/>
        <v>66</v>
      </c>
      <c r="I830" s="81">
        <v>66</v>
      </c>
      <c r="K830" s="82">
        <v>2346</v>
      </c>
      <c r="M830" s="83">
        <v>79</v>
      </c>
      <c r="Q830" s="86">
        <v>253</v>
      </c>
      <c r="R830" s="87" t="s">
        <v>158</v>
      </c>
      <c r="S830" s="110"/>
      <c r="U830" s="88">
        <v>75.358999999999995</v>
      </c>
      <c r="V830" s="89" t="s">
        <v>357</v>
      </c>
      <c r="AC830" s="48">
        <v>42465</v>
      </c>
      <c r="AD830" s="78">
        <v>141.10866413728294</v>
      </c>
      <c r="AE830" s="81">
        <v>51.964017630437503</v>
      </c>
      <c r="AF830" s="83">
        <f t="shared" si="86"/>
        <v>51.964017630437503</v>
      </c>
      <c r="AG830" s="86">
        <v>251.02363667469996</v>
      </c>
      <c r="AH830" s="93">
        <v>56.968310000000002</v>
      </c>
    </row>
    <row r="831" spans="1:34" ht="11.25" customHeight="1">
      <c r="A831" s="1">
        <v>42832</v>
      </c>
      <c r="B831" s="102">
        <v>3035</v>
      </c>
      <c r="D831" s="78">
        <v>128</v>
      </c>
      <c r="E831" s="79"/>
      <c r="F831" s="101">
        <v>2398</v>
      </c>
      <c r="H831" s="125">
        <f t="shared" si="85"/>
        <v>66</v>
      </c>
      <c r="I831" s="81">
        <v>66</v>
      </c>
      <c r="K831" s="82">
        <v>2346</v>
      </c>
      <c r="M831" s="83">
        <v>79</v>
      </c>
      <c r="Q831" s="86">
        <v>253</v>
      </c>
      <c r="R831" s="87" t="s">
        <v>158</v>
      </c>
      <c r="S831" s="110"/>
      <c r="U831" s="88">
        <v>75.358999999999995</v>
      </c>
      <c r="V831" s="89" t="s">
        <v>357</v>
      </c>
      <c r="AC831" s="48">
        <v>42466</v>
      </c>
      <c r="AD831" s="78">
        <v>147.05049973000558</v>
      </c>
      <c r="AE831" s="81">
        <v>53.6372909925785</v>
      </c>
      <c r="AF831" s="83">
        <f t="shared" si="86"/>
        <v>53.6372909925785</v>
      </c>
      <c r="AG831" s="86">
        <v>249.2533886471</v>
      </c>
      <c r="AH831" s="93">
        <v>57.57385</v>
      </c>
    </row>
    <row r="832" spans="1:34" ht="11.25" customHeight="1">
      <c r="A832" s="1">
        <v>42833</v>
      </c>
      <c r="B832" s="102">
        <v>3035</v>
      </c>
      <c r="D832" s="78">
        <v>128</v>
      </c>
      <c r="E832" s="79"/>
      <c r="F832" s="101">
        <v>2398</v>
      </c>
      <c r="H832" s="125">
        <f t="shared" si="85"/>
        <v>66</v>
      </c>
      <c r="I832" s="81">
        <v>66</v>
      </c>
      <c r="K832" s="82">
        <v>2346</v>
      </c>
      <c r="M832" s="83">
        <v>79</v>
      </c>
      <c r="Q832" s="86">
        <v>253</v>
      </c>
      <c r="R832" s="87" t="s">
        <v>158</v>
      </c>
      <c r="S832" s="110"/>
      <c r="U832" s="88">
        <v>75.358999999999995</v>
      </c>
      <c r="V832" s="89" t="s">
        <v>357</v>
      </c>
      <c r="AC832" s="48">
        <v>42467</v>
      </c>
      <c r="AD832" s="78">
        <v>143.91505426920631</v>
      </c>
      <c r="AE832" s="81">
        <v>53.396242666329499</v>
      </c>
      <c r="AF832" s="83">
        <f t="shared" si="86"/>
        <v>53.396242666329499</v>
      </c>
      <c r="AG832" s="86">
        <v>249.34989377919999</v>
      </c>
      <c r="AH832" s="93">
        <v>58.434849999999997</v>
      </c>
    </row>
    <row r="833" spans="1:34" ht="11.25" customHeight="1">
      <c r="A833" s="1">
        <v>42834</v>
      </c>
      <c r="B833" s="102">
        <v>3035</v>
      </c>
      <c r="D833" s="78">
        <v>128</v>
      </c>
      <c r="E833" s="79"/>
      <c r="F833" s="101">
        <v>2398</v>
      </c>
      <c r="H833" s="125">
        <f t="shared" si="85"/>
        <v>66</v>
      </c>
      <c r="I833" s="81">
        <v>66</v>
      </c>
      <c r="K833" s="82">
        <v>2346</v>
      </c>
      <c r="M833" s="83">
        <v>79</v>
      </c>
      <c r="Q833" s="86">
        <v>253</v>
      </c>
      <c r="R833" s="87" t="s">
        <v>158</v>
      </c>
      <c r="S833" s="110"/>
      <c r="U833" s="88">
        <v>75.358999999999995</v>
      </c>
      <c r="V833" s="89" t="s">
        <v>357</v>
      </c>
      <c r="AC833" s="48">
        <v>42468</v>
      </c>
      <c r="AD833" s="78">
        <v>143.23525420180545</v>
      </c>
      <c r="AE833" s="81">
        <v>52.647202024536803</v>
      </c>
      <c r="AF833" s="83">
        <f t="shared" si="86"/>
        <v>52.647202024536803</v>
      </c>
      <c r="AG833" s="86">
        <v>245.76995350120001</v>
      </c>
      <c r="AH833" s="93">
        <v>58.409599999999998</v>
      </c>
    </row>
    <row r="834" spans="1:34" ht="11.25" customHeight="1">
      <c r="A834" s="1">
        <v>42835</v>
      </c>
      <c r="B834" s="102">
        <v>3035</v>
      </c>
      <c r="D834" s="78">
        <v>123</v>
      </c>
      <c r="E834" s="79" t="s">
        <v>192</v>
      </c>
      <c r="F834" s="101">
        <v>2398</v>
      </c>
      <c r="H834" s="125">
        <f t="shared" si="85"/>
        <v>66</v>
      </c>
      <c r="I834" s="81">
        <v>66</v>
      </c>
      <c r="K834" s="82">
        <v>2346</v>
      </c>
      <c r="M834" s="83">
        <v>79</v>
      </c>
      <c r="Q834" s="86">
        <v>263</v>
      </c>
      <c r="S834" s="110"/>
      <c r="U834" s="88">
        <v>75.358999999999995</v>
      </c>
      <c r="AC834" s="48">
        <v>42469</v>
      </c>
      <c r="AD834" s="78">
        <v>148.25776170944906</v>
      </c>
      <c r="AE834" s="81">
        <v>55.600217081625502</v>
      </c>
      <c r="AF834" s="83">
        <f t="shared" si="86"/>
        <v>55.600217081625502</v>
      </c>
      <c r="AG834" s="86">
        <v>246.50194188289998</v>
      </c>
      <c r="AH834" s="93">
        <v>59.898040000000002</v>
      </c>
    </row>
    <row r="835" spans="1:34" ht="11.25" customHeight="1">
      <c r="A835" s="1">
        <v>42836</v>
      </c>
      <c r="B835" s="102">
        <v>3035</v>
      </c>
      <c r="D835" s="78">
        <v>123</v>
      </c>
      <c r="E835" s="79" t="s">
        <v>192</v>
      </c>
      <c r="F835" s="101">
        <v>2398</v>
      </c>
      <c r="H835" s="125">
        <f t="shared" si="85"/>
        <v>66</v>
      </c>
      <c r="I835" s="81">
        <v>66</v>
      </c>
      <c r="K835" s="82">
        <v>2346</v>
      </c>
      <c r="M835" s="83">
        <v>79</v>
      </c>
      <c r="Q835" s="86">
        <v>263</v>
      </c>
      <c r="S835" s="110"/>
      <c r="U835" s="88">
        <v>75.358999999999995</v>
      </c>
      <c r="AC835" s="48">
        <v>42470</v>
      </c>
      <c r="AD835" s="78">
        <v>140.885867917318</v>
      </c>
      <c r="AE835" s="81">
        <v>53.777940156660101</v>
      </c>
      <c r="AF835" s="83">
        <f t="shared" si="86"/>
        <v>53.777940156660101</v>
      </c>
      <c r="AG835" s="86">
        <v>245.85634520480002</v>
      </c>
      <c r="AH835" s="93">
        <v>59.866909999999997</v>
      </c>
    </row>
    <row r="836" spans="1:34" ht="11.25" customHeight="1">
      <c r="A836" s="1">
        <v>42837</v>
      </c>
      <c r="B836" s="102">
        <v>3035</v>
      </c>
      <c r="D836" s="78">
        <v>123</v>
      </c>
      <c r="E836" s="79" t="s">
        <v>192</v>
      </c>
      <c r="F836" s="101">
        <v>2398</v>
      </c>
      <c r="H836" s="125">
        <f t="shared" si="85"/>
        <v>66</v>
      </c>
      <c r="I836" s="81">
        <v>66</v>
      </c>
      <c r="K836" s="82">
        <v>2346</v>
      </c>
      <c r="M836" s="83">
        <v>79</v>
      </c>
      <c r="Q836" s="86">
        <v>263</v>
      </c>
      <c r="S836" s="110"/>
      <c r="U836" s="88">
        <v>75.358999999999995</v>
      </c>
      <c r="AC836" s="48">
        <v>42471</v>
      </c>
      <c r="AD836" s="78">
        <v>134.19188173147018</v>
      </c>
      <c r="AE836" s="81">
        <v>52.1502718757786</v>
      </c>
      <c r="AF836" s="83">
        <f t="shared" si="86"/>
        <v>52.1502718757786</v>
      </c>
      <c r="AG836" s="86">
        <v>233.75723809729999</v>
      </c>
      <c r="AH836" s="93">
        <v>59.108780000000003</v>
      </c>
    </row>
    <row r="837" spans="1:34" ht="11.25" customHeight="1">
      <c r="A837" s="1">
        <v>42838</v>
      </c>
      <c r="B837" s="102">
        <v>3035</v>
      </c>
      <c r="D837" s="78">
        <v>123</v>
      </c>
      <c r="E837" s="79" t="s">
        <v>192</v>
      </c>
      <c r="F837" s="101">
        <v>2398</v>
      </c>
      <c r="H837" s="125">
        <f t="shared" ref="H837:H900" si="87">IF(I837&lt;M837, I837, M837)</f>
        <v>66</v>
      </c>
      <c r="I837" s="81">
        <v>66</v>
      </c>
      <c r="K837" s="82">
        <v>2346</v>
      </c>
      <c r="M837" s="83">
        <v>79</v>
      </c>
      <c r="Q837" s="86">
        <v>263</v>
      </c>
      <c r="S837" s="110"/>
      <c r="U837" s="88">
        <v>75.358999999999995</v>
      </c>
      <c r="AC837" s="48">
        <v>42472</v>
      </c>
      <c r="AD837" s="78">
        <v>126.34461121499223</v>
      </c>
      <c r="AE837" s="81">
        <v>51.674518963738699</v>
      </c>
      <c r="AF837" s="83">
        <f t="shared" si="86"/>
        <v>51.674518963738699</v>
      </c>
      <c r="AG837" s="86">
        <v>230.99584781660002</v>
      </c>
      <c r="AH837" s="93">
        <v>58.37368</v>
      </c>
    </row>
    <row r="838" spans="1:34" ht="11.25" customHeight="1">
      <c r="A838" s="1">
        <v>42839</v>
      </c>
      <c r="B838" s="102">
        <v>3035</v>
      </c>
      <c r="D838" s="78">
        <v>128</v>
      </c>
      <c r="E838" s="79"/>
      <c r="F838" s="101">
        <v>2398</v>
      </c>
      <c r="H838" s="125">
        <f t="shared" si="87"/>
        <v>66</v>
      </c>
      <c r="I838" s="81">
        <v>66</v>
      </c>
      <c r="K838" s="82">
        <v>2346</v>
      </c>
      <c r="M838" s="83">
        <v>79</v>
      </c>
      <c r="Q838" s="86">
        <v>263</v>
      </c>
      <c r="S838" s="110"/>
      <c r="U838" s="88">
        <v>75.358999999999995</v>
      </c>
      <c r="AC838" s="48">
        <v>42473</v>
      </c>
      <c r="AD838" s="78">
        <v>128.95321628850871</v>
      </c>
      <c r="AE838" s="81">
        <v>52.540681143240903</v>
      </c>
      <c r="AF838" s="83">
        <f t="shared" ref="AF838:AF901" si="88">AE838</f>
        <v>52.540681143240903</v>
      </c>
      <c r="AG838" s="86">
        <v>231.33997185889999</v>
      </c>
      <c r="AH838" s="93">
        <v>59.093710000000002</v>
      </c>
    </row>
    <row r="839" spans="1:34" ht="11.25" customHeight="1">
      <c r="A839" s="1">
        <v>42840</v>
      </c>
      <c r="B839" s="102">
        <v>3035</v>
      </c>
      <c r="D839" s="78">
        <v>128</v>
      </c>
      <c r="E839" s="79"/>
      <c r="F839" s="101">
        <v>2398</v>
      </c>
      <c r="H839" s="125">
        <f t="shared" si="87"/>
        <v>66</v>
      </c>
      <c r="I839" s="81">
        <v>66</v>
      </c>
      <c r="K839" s="82">
        <v>2346</v>
      </c>
      <c r="M839" s="83">
        <v>79</v>
      </c>
      <c r="Q839" s="86">
        <v>263</v>
      </c>
      <c r="S839" s="110"/>
      <c r="U839" s="88">
        <v>75.358999999999995</v>
      </c>
      <c r="AC839" s="48">
        <v>42474</v>
      </c>
      <c r="AD839" s="78">
        <v>131.05993020917992</v>
      </c>
      <c r="AE839" s="81">
        <v>53.0517781204329</v>
      </c>
      <c r="AF839" s="83">
        <f t="shared" si="88"/>
        <v>53.0517781204329</v>
      </c>
      <c r="AG839" s="86">
        <v>234.05167670499995</v>
      </c>
      <c r="AH839" s="93">
        <v>59.100090000000002</v>
      </c>
    </row>
    <row r="840" spans="1:34" ht="11.25" customHeight="1">
      <c r="A840" s="1">
        <v>42841</v>
      </c>
      <c r="B840" s="102">
        <v>3035</v>
      </c>
      <c r="D840" s="78">
        <v>128</v>
      </c>
      <c r="E840" s="79"/>
      <c r="F840" s="101">
        <v>2398</v>
      </c>
      <c r="H840" s="125">
        <f t="shared" si="87"/>
        <v>66</v>
      </c>
      <c r="I840" s="81">
        <v>66</v>
      </c>
      <c r="K840" s="82">
        <v>2346</v>
      </c>
      <c r="M840" s="83">
        <v>79</v>
      </c>
      <c r="Q840" s="86">
        <v>263</v>
      </c>
      <c r="S840" s="110"/>
      <c r="U840" s="88">
        <v>75.358999999999995</v>
      </c>
      <c r="AC840" s="48">
        <v>42475</v>
      </c>
      <c r="AD840" s="78">
        <v>127.83201596208839</v>
      </c>
      <c r="AE840" s="81">
        <v>57.028859363412003</v>
      </c>
      <c r="AF840" s="83">
        <f t="shared" si="88"/>
        <v>57.028859363412003</v>
      </c>
      <c r="AG840" s="86">
        <v>237.83198982860003</v>
      </c>
      <c r="AH840" s="93">
        <v>57.897629999999999</v>
      </c>
    </row>
    <row r="841" spans="1:34" ht="11.25" customHeight="1">
      <c r="A841" s="1">
        <v>42842</v>
      </c>
      <c r="B841" s="102">
        <v>3035</v>
      </c>
      <c r="D841" s="78">
        <v>128</v>
      </c>
      <c r="E841" s="79"/>
      <c r="F841" s="101">
        <v>2398</v>
      </c>
      <c r="H841" s="125">
        <f t="shared" si="87"/>
        <v>59</v>
      </c>
      <c r="I841" s="81">
        <v>59</v>
      </c>
      <c r="J841" s="94" t="s">
        <v>208</v>
      </c>
      <c r="K841" s="82">
        <v>2346</v>
      </c>
      <c r="M841" s="83">
        <v>79</v>
      </c>
      <c r="Q841" s="86">
        <v>263</v>
      </c>
      <c r="S841" s="110"/>
      <c r="U841" s="88">
        <v>75.358999999999995</v>
      </c>
      <c r="AC841" s="48">
        <v>42476</v>
      </c>
      <c r="AD841" s="78">
        <v>130.83773878324951</v>
      </c>
      <c r="AE841" s="81">
        <v>58.343370485170098</v>
      </c>
      <c r="AF841" s="83">
        <f t="shared" si="88"/>
        <v>58.343370485170098</v>
      </c>
      <c r="AG841" s="86">
        <v>241.74373274120001</v>
      </c>
      <c r="AH841" s="93">
        <v>55.31335</v>
      </c>
    </row>
    <row r="842" spans="1:34" ht="11.25" customHeight="1">
      <c r="A842" s="1">
        <v>42843</v>
      </c>
      <c r="B842" s="102">
        <v>3035</v>
      </c>
      <c r="D842" s="78">
        <v>128</v>
      </c>
      <c r="E842" s="79"/>
      <c r="F842" s="101">
        <v>2398</v>
      </c>
      <c r="H842" s="125">
        <f t="shared" si="87"/>
        <v>59</v>
      </c>
      <c r="I842" s="81">
        <v>59</v>
      </c>
      <c r="J842" s="94" t="s">
        <v>320</v>
      </c>
      <c r="K842" s="82">
        <v>2346</v>
      </c>
      <c r="M842" s="83">
        <v>79</v>
      </c>
      <c r="Q842" s="86">
        <v>258</v>
      </c>
      <c r="R842" s="87" t="s">
        <v>339</v>
      </c>
      <c r="S842" s="110"/>
      <c r="U842" s="88">
        <v>75.358999999999995</v>
      </c>
      <c r="AC842" s="48">
        <v>42477</v>
      </c>
      <c r="AD842" s="78">
        <v>136.52366770576475</v>
      </c>
      <c r="AE842" s="81">
        <v>59.441837206946403</v>
      </c>
      <c r="AF842" s="83">
        <f t="shared" si="88"/>
        <v>59.441837206946403</v>
      </c>
      <c r="AG842" s="86">
        <v>248.50563349380002</v>
      </c>
      <c r="AH842" s="93">
        <v>55.159640000000003</v>
      </c>
    </row>
    <row r="843" spans="1:34" ht="11.25" customHeight="1">
      <c r="A843" s="1">
        <v>42844</v>
      </c>
      <c r="B843" s="102">
        <v>3035</v>
      </c>
      <c r="D843" s="78">
        <v>128</v>
      </c>
      <c r="E843" s="79"/>
      <c r="F843" s="101">
        <v>2398</v>
      </c>
      <c r="H843" s="125">
        <f t="shared" si="87"/>
        <v>59</v>
      </c>
      <c r="I843" s="81">
        <v>59</v>
      </c>
      <c r="J843" s="94" t="s">
        <v>320</v>
      </c>
      <c r="K843" s="82">
        <v>2346</v>
      </c>
      <c r="M843" s="83">
        <v>79</v>
      </c>
      <c r="Q843" s="86">
        <v>258</v>
      </c>
      <c r="R843" s="87" t="s">
        <v>339</v>
      </c>
      <c r="S843" s="110"/>
      <c r="U843" s="88">
        <v>75.358999999999995</v>
      </c>
      <c r="AC843" s="48">
        <v>42478</v>
      </c>
      <c r="AD843" s="78">
        <v>137.484858979851</v>
      </c>
      <c r="AE843" s="81">
        <v>57.108747147067497</v>
      </c>
      <c r="AF843" s="83">
        <f t="shared" si="88"/>
        <v>57.108747147067497</v>
      </c>
      <c r="AG843" s="86">
        <v>243.11538682749992</v>
      </c>
      <c r="AH843" s="93">
        <v>55.966180000000001</v>
      </c>
    </row>
    <row r="844" spans="1:34" ht="11.25" customHeight="1">
      <c r="A844" s="1">
        <v>42845</v>
      </c>
      <c r="B844" s="102">
        <v>3035</v>
      </c>
      <c r="D844" s="78">
        <v>128</v>
      </c>
      <c r="E844" s="79"/>
      <c r="F844" s="101">
        <v>2398</v>
      </c>
      <c r="H844" s="125">
        <f t="shared" si="87"/>
        <v>59</v>
      </c>
      <c r="I844" s="81">
        <v>59</v>
      </c>
      <c r="J844" s="94" t="s">
        <v>320</v>
      </c>
      <c r="K844" s="82">
        <v>2346</v>
      </c>
      <c r="M844" s="83">
        <v>79</v>
      </c>
      <c r="Q844" s="86">
        <v>258</v>
      </c>
      <c r="R844" s="87" t="s">
        <v>339</v>
      </c>
      <c r="S844" s="110"/>
      <c r="U844" s="88">
        <v>75.358999999999995</v>
      </c>
      <c r="AC844" s="48">
        <v>42479</v>
      </c>
      <c r="AD844" s="78">
        <v>128.45450831914656</v>
      </c>
      <c r="AE844" s="81">
        <v>56.311846351663903</v>
      </c>
      <c r="AF844" s="83">
        <f t="shared" si="88"/>
        <v>56.311846351663903</v>
      </c>
      <c r="AG844" s="86">
        <v>237.30473081370002</v>
      </c>
      <c r="AH844" s="93">
        <v>57.01623</v>
      </c>
    </row>
    <row r="845" spans="1:34" ht="11.25" customHeight="1">
      <c r="A845" s="1">
        <v>42846</v>
      </c>
      <c r="B845" s="102">
        <v>3035</v>
      </c>
      <c r="D845" s="78">
        <v>128</v>
      </c>
      <c r="E845" s="79"/>
      <c r="F845" s="101">
        <v>2398</v>
      </c>
      <c r="H845" s="125">
        <f t="shared" si="87"/>
        <v>59</v>
      </c>
      <c r="I845" s="81">
        <v>59</v>
      </c>
      <c r="J845" s="94" t="s">
        <v>320</v>
      </c>
      <c r="K845" s="82">
        <v>2346</v>
      </c>
      <c r="M845" s="83">
        <v>79</v>
      </c>
      <c r="Q845" s="86">
        <v>258</v>
      </c>
      <c r="R845" s="87" t="s">
        <v>339</v>
      </c>
      <c r="S845" s="110"/>
      <c r="U845" s="88">
        <v>75.358999999999995</v>
      </c>
      <c r="AC845" s="48">
        <v>42480</v>
      </c>
      <c r="AD845" s="78">
        <v>129.80457428060086</v>
      </c>
      <c r="AE845" s="81">
        <v>57.019461458503002</v>
      </c>
      <c r="AF845" s="83">
        <f t="shared" si="88"/>
        <v>57.019461458503002</v>
      </c>
      <c r="AG845" s="86">
        <v>237.31963595260001</v>
      </c>
      <c r="AH845" s="93">
        <v>57.492289999999997</v>
      </c>
    </row>
    <row r="846" spans="1:34" ht="11.25" customHeight="1">
      <c r="A846" s="1">
        <v>42847</v>
      </c>
      <c r="B846" s="102">
        <v>3035</v>
      </c>
      <c r="D846" s="78">
        <v>128</v>
      </c>
      <c r="E846" s="79"/>
      <c r="F846" s="101">
        <v>2398</v>
      </c>
      <c r="H846" s="125">
        <f t="shared" si="87"/>
        <v>62</v>
      </c>
      <c r="I846" s="81">
        <v>62</v>
      </c>
      <c r="J846" s="94" t="s">
        <v>272</v>
      </c>
      <c r="K846" s="82">
        <v>2346</v>
      </c>
      <c r="M846" s="83">
        <v>79</v>
      </c>
      <c r="Q846" s="86">
        <v>263</v>
      </c>
      <c r="S846" s="110"/>
      <c r="U846" s="88">
        <v>75.358999999999995</v>
      </c>
      <c r="AC846" s="48">
        <v>42481</v>
      </c>
      <c r="AD846" s="78">
        <v>133.81804870564304</v>
      </c>
      <c r="AE846" s="81">
        <v>56.363838991633699</v>
      </c>
      <c r="AF846" s="83">
        <f t="shared" si="88"/>
        <v>56.363838991633699</v>
      </c>
      <c r="AG846" s="86">
        <v>242.71612178430001</v>
      </c>
      <c r="AH846" s="93">
        <v>56.600160000000002</v>
      </c>
    </row>
    <row r="847" spans="1:34" ht="11.25" customHeight="1">
      <c r="A847" s="1">
        <v>42848</v>
      </c>
      <c r="B847" s="102">
        <v>3035</v>
      </c>
      <c r="D847" s="78">
        <v>128</v>
      </c>
      <c r="E847" s="79"/>
      <c r="F847" s="101">
        <v>2398</v>
      </c>
      <c r="H847" s="125">
        <f t="shared" si="87"/>
        <v>62</v>
      </c>
      <c r="I847" s="81">
        <v>62</v>
      </c>
      <c r="J847" s="94" t="s">
        <v>272</v>
      </c>
      <c r="K847" s="82">
        <v>2346</v>
      </c>
      <c r="M847" s="83">
        <v>79</v>
      </c>
      <c r="Q847" s="86">
        <v>263</v>
      </c>
      <c r="S847" s="110"/>
      <c r="U847" s="88">
        <v>75.358999999999995</v>
      </c>
      <c r="AC847" s="48">
        <v>42482</v>
      </c>
      <c r="AD847" s="78">
        <v>144.22239416808407</v>
      </c>
      <c r="AE847" s="81">
        <v>56.798648337940399</v>
      </c>
      <c r="AF847" s="83">
        <f t="shared" si="88"/>
        <v>56.798648337940399</v>
      </c>
      <c r="AG847" s="86">
        <v>246.0425194211</v>
      </c>
      <c r="AH847" s="93">
        <v>57.512770000000003</v>
      </c>
    </row>
    <row r="848" spans="1:34" ht="11.25" customHeight="1">
      <c r="A848" s="1">
        <v>42849</v>
      </c>
      <c r="B848" s="102">
        <v>3035</v>
      </c>
      <c r="D848" s="78">
        <v>125</v>
      </c>
      <c r="E848" s="79" t="s">
        <v>99</v>
      </c>
      <c r="F848" s="101">
        <v>2398</v>
      </c>
      <c r="H848" s="125">
        <f t="shared" si="87"/>
        <v>62</v>
      </c>
      <c r="I848" s="81">
        <v>62</v>
      </c>
      <c r="J848" s="94" t="s">
        <v>272</v>
      </c>
      <c r="K848" s="82">
        <v>2346</v>
      </c>
      <c r="M848" s="83">
        <v>79</v>
      </c>
      <c r="Q848" s="86">
        <v>258</v>
      </c>
      <c r="R848" s="87" t="s">
        <v>260</v>
      </c>
      <c r="S848" s="110"/>
      <c r="U848" s="88">
        <v>75.358999999999995</v>
      </c>
      <c r="AC848" s="48">
        <v>42483</v>
      </c>
      <c r="AD848" s="78">
        <v>142.82181927977396</v>
      </c>
      <c r="AE848" s="81">
        <v>57.902050111923202</v>
      </c>
      <c r="AF848" s="83">
        <f t="shared" si="88"/>
        <v>57.902050111923202</v>
      </c>
      <c r="AG848" s="86">
        <v>249.77987008240004</v>
      </c>
      <c r="AH848" s="93">
        <v>57.436079999999997</v>
      </c>
    </row>
    <row r="849" spans="1:34" ht="11.25" customHeight="1">
      <c r="A849" s="1">
        <v>42850</v>
      </c>
      <c r="B849" s="102">
        <v>3035</v>
      </c>
      <c r="D849" s="78">
        <v>125</v>
      </c>
      <c r="E849" s="79" t="s">
        <v>99</v>
      </c>
      <c r="F849" s="101">
        <v>2398</v>
      </c>
      <c r="H849" s="125">
        <f t="shared" si="87"/>
        <v>62</v>
      </c>
      <c r="I849" s="81">
        <v>62</v>
      </c>
      <c r="J849" s="94" t="s">
        <v>272</v>
      </c>
      <c r="K849" s="82">
        <v>2346</v>
      </c>
      <c r="M849" s="83">
        <v>62</v>
      </c>
      <c r="N849" s="84" t="s">
        <v>33</v>
      </c>
      <c r="Q849" s="86">
        <v>258</v>
      </c>
      <c r="R849" s="87" t="s">
        <v>260</v>
      </c>
      <c r="S849" s="110"/>
      <c r="U849" s="88">
        <v>75.358999999999995</v>
      </c>
      <c r="AC849" s="48">
        <v>42484</v>
      </c>
      <c r="AD849" s="78">
        <v>135.16355554214161</v>
      </c>
      <c r="AE849" s="81">
        <v>57.3863111663238</v>
      </c>
      <c r="AF849" s="83">
        <f t="shared" si="88"/>
        <v>57.3863111663238</v>
      </c>
      <c r="AG849" s="86">
        <v>246.66600204819994</v>
      </c>
      <c r="AH849" s="93">
        <v>57.022840000000002</v>
      </c>
    </row>
    <row r="850" spans="1:34" ht="11.25" customHeight="1">
      <c r="A850" s="1">
        <v>42851</v>
      </c>
      <c r="B850" s="102">
        <v>3035</v>
      </c>
      <c r="D850" s="78">
        <v>125</v>
      </c>
      <c r="E850" s="79" t="s">
        <v>99</v>
      </c>
      <c r="F850" s="101">
        <v>2398</v>
      </c>
      <c r="H850" s="125">
        <f t="shared" si="87"/>
        <v>62</v>
      </c>
      <c r="I850" s="81">
        <v>62</v>
      </c>
      <c r="J850" s="94" t="s">
        <v>272</v>
      </c>
      <c r="K850" s="82">
        <v>2346</v>
      </c>
      <c r="M850" s="83">
        <v>62</v>
      </c>
      <c r="N850" s="84" t="s">
        <v>33</v>
      </c>
      <c r="Q850" s="86">
        <v>258</v>
      </c>
      <c r="R850" s="87" t="s">
        <v>260</v>
      </c>
      <c r="S850" s="110"/>
      <c r="U850" s="88">
        <v>75.358999999999995</v>
      </c>
      <c r="AC850" s="48">
        <v>42485</v>
      </c>
      <c r="AD850" s="78">
        <v>131.0847997669087</v>
      </c>
      <c r="AE850" s="81">
        <v>57.310579326196603</v>
      </c>
      <c r="AF850" s="83">
        <f t="shared" si="88"/>
        <v>57.310579326196603</v>
      </c>
      <c r="AG850" s="86">
        <v>246.12555217080003</v>
      </c>
      <c r="AH850" s="93">
        <v>57.487470000000002</v>
      </c>
    </row>
    <row r="851" spans="1:34" ht="11.25" customHeight="1">
      <c r="A851" s="1">
        <v>42852</v>
      </c>
      <c r="B851" s="102">
        <v>3035</v>
      </c>
      <c r="D851" s="78">
        <v>125</v>
      </c>
      <c r="E851" s="79" t="s">
        <v>99</v>
      </c>
      <c r="F851" s="101">
        <v>2398</v>
      </c>
      <c r="H851" s="125">
        <f t="shared" si="87"/>
        <v>62</v>
      </c>
      <c r="I851" s="81">
        <v>62</v>
      </c>
      <c r="J851" s="94" t="s">
        <v>272</v>
      </c>
      <c r="K851" s="82">
        <v>2346</v>
      </c>
      <c r="M851" s="83">
        <v>62</v>
      </c>
      <c r="N851" s="84" t="s">
        <v>33</v>
      </c>
      <c r="Q851" s="86">
        <v>258</v>
      </c>
      <c r="R851" s="87" t="s">
        <v>260</v>
      </c>
      <c r="S851" s="110"/>
      <c r="U851" s="88">
        <v>75.358999999999995</v>
      </c>
      <c r="AC851" s="48">
        <v>42486</v>
      </c>
      <c r="AD851" s="78">
        <v>133.70364325282949</v>
      </c>
      <c r="AE851" s="81">
        <v>57.927858357897399</v>
      </c>
      <c r="AF851" s="83">
        <f t="shared" si="88"/>
        <v>57.927858357897399</v>
      </c>
      <c r="AG851" s="86">
        <v>250.6979735271</v>
      </c>
      <c r="AH851" s="93">
        <v>57.190829999999998</v>
      </c>
    </row>
    <row r="852" spans="1:34" ht="11.25" customHeight="1">
      <c r="A852" s="1">
        <v>42853</v>
      </c>
      <c r="B852" s="102">
        <v>3035</v>
      </c>
      <c r="D852" s="78">
        <v>128</v>
      </c>
      <c r="E852" s="79"/>
      <c r="F852" s="101">
        <v>2398</v>
      </c>
      <c r="H852" s="125">
        <f t="shared" si="87"/>
        <v>62</v>
      </c>
      <c r="I852" s="81">
        <v>62</v>
      </c>
      <c r="J852" s="94" t="s">
        <v>272</v>
      </c>
      <c r="K852" s="82">
        <v>2346</v>
      </c>
      <c r="M852" s="83">
        <v>79</v>
      </c>
      <c r="Q852" s="86">
        <v>258</v>
      </c>
      <c r="R852" s="87" t="s">
        <v>260</v>
      </c>
      <c r="S852" s="110"/>
      <c r="U852" s="88">
        <v>75.358999999999995</v>
      </c>
      <c r="AC852" s="48">
        <v>42487</v>
      </c>
      <c r="AD852" s="78">
        <v>137.58330787678176</v>
      </c>
      <c r="AE852" s="81">
        <v>58.667645177147598</v>
      </c>
      <c r="AF852" s="83">
        <f t="shared" si="88"/>
        <v>58.667645177147598</v>
      </c>
      <c r="AG852" s="86">
        <v>248.91548436850002</v>
      </c>
      <c r="AH852" s="93">
        <v>56.074129999999997</v>
      </c>
    </row>
    <row r="853" spans="1:34" ht="11.25" customHeight="1">
      <c r="A853" s="1">
        <v>42854</v>
      </c>
      <c r="B853" s="102">
        <v>3035</v>
      </c>
      <c r="D853" s="78">
        <v>128</v>
      </c>
      <c r="E853" s="79"/>
      <c r="F853" s="101">
        <v>2398</v>
      </c>
      <c r="H853" s="125">
        <f t="shared" si="87"/>
        <v>62</v>
      </c>
      <c r="I853" s="81">
        <v>62</v>
      </c>
      <c r="J853" s="94" t="s">
        <v>272</v>
      </c>
      <c r="K853" s="82">
        <v>2346</v>
      </c>
      <c r="M853" s="83">
        <v>79</v>
      </c>
      <c r="Q853" s="86">
        <v>263</v>
      </c>
      <c r="S853" s="110"/>
      <c r="U853" s="88">
        <v>75.358999999999995</v>
      </c>
      <c r="AC853" s="48">
        <v>42488</v>
      </c>
      <c r="AD853" s="78">
        <v>143.62697108062434</v>
      </c>
      <c r="AE853" s="81">
        <v>58.295945119937997</v>
      </c>
      <c r="AF853" s="83">
        <f t="shared" si="88"/>
        <v>58.295945119937997</v>
      </c>
      <c r="AG853" s="86">
        <v>252.59842898040003</v>
      </c>
      <c r="AH853" s="93">
        <v>54.927280000000003</v>
      </c>
    </row>
    <row r="854" spans="1:34" ht="11.25" customHeight="1">
      <c r="A854" s="1">
        <v>42855</v>
      </c>
      <c r="B854" s="102">
        <v>3035</v>
      </c>
      <c r="D854" s="78">
        <v>128</v>
      </c>
      <c r="E854" s="79"/>
      <c r="F854" s="101">
        <v>2398</v>
      </c>
      <c r="H854" s="125">
        <f t="shared" si="87"/>
        <v>62</v>
      </c>
      <c r="I854" s="81">
        <v>62</v>
      </c>
      <c r="J854" s="94" t="s">
        <v>272</v>
      </c>
      <c r="K854" s="82">
        <v>2346</v>
      </c>
      <c r="M854" s="83">
        <v>79</v>
      </c>
      <c r="Q854" s="86">
        <v>263</v>
      </c>
      <c r="S854" s="110"/>
      <c r="U854" s="88">
        <v>75.358999999999995</v>
      </c>
      <c r="AC854" s="48">
        <v>42489</v>
      </c>
      <c r="AD854" s="78">
        <v>145.72217282596822</v>
      </c>
      <c r="AE854" s="81">
        <v>59.190947283475403</v>
      </c>
      <c r="AF854" s="83">
        <f t="shared" si="88"/>
        <v>59.190947283475403</v>
      </c>
      <c r="AG854" s="86">
        <v>251.4544648065</v>
      </c>
      <c r="AH854" s="93">
        <v>56.047919999999998</v>
      </c>
    </row>
    <row r="855" spans="1:34" ht="11.25" customHeight="1">
      <c r="A855" s="1">
        <v>42856</v>
      </c>
      <c r="B855" s="102">
        <v>2951</v>
      </c>
      <c r="D855" s="78">
        <v>129</v>
      </c>
      <c r="E855" s="79"/>
      <c r="F855" s="101">
        <v>2398</v>
      </c>
      <c r="H855" s="125">
        <f t="shared" si="87"/>
        <v>66</v>
      </c>
      <c r="I855" s="81">
        <v>66</v>
      </c>
      <c r="K855" s="82">
        <v>2325</v>
      </c>
      <c r="M855" s="83">
        <v>79</v>
      </c>
      <c r="Q855" s="86">
        <v>263</v>
      </c>
      <c r="R855" s="87" t="s">
        <v>306</v>
      </c>
      <c r="S855" s="110"/>
      <c r="U855" s="88">
        <v>74.637</v>
      </c>
      <c r="V855" s="111" t="s">
        <v>230</v>
      </c>
      <c r="AC855" s="48">
        <v>42490</v>
      </c>
      <c r="AD855" s="78">
        <v>144.99216636814063</v>
      </c>
      <c r="AE855" s="81">
        <v>61.2773551576513</v>
      </c>
      <c r="AF855" s="83">
        <f t="shared" si="88"/>
        <v>61.2773551576513</v>
      </c>
      <c r="AG855" s="86">
        <v>248.42759384900003</v>
      </c>
      <c r="AH855" s="93">
        <v>56.391109999999998</v>
      </c>
    </row>
    <row r="856" spans="1:34" ht="11.25" customHeight="1">
      <c r="A856" s="1">
        <v>42857</v>
      </c>
      <c r="B856" s="102">
        <v>2951</v>
      </c>
      <c r="D856" s="78">
        <v>129</v>
      </c>
      <c r="E856" s="79"/>
      <c r="F856" s="101">
        <v>2398</v>
      </c>
      <c r="H856" s="125">
        <f t="shared" si="87"/>
        <v>66</v>
      </c>
      <c r="I856" s="81">
        <v>66</v>
      </c>
      <c r="K856" s="82">
        <v>2325</v>
      </c>
      <c r="M856" s="83">
        <v>79</v>
      </c>
      <c r="Q856" s="86">
        <v>263</v>
      </c>
      <c r="S856" s="110"/>
      <c r="U856" s="88">
        <v>74.637</v>
      </c>
      <c r="V856" s="111" t="s">
        <v>230</v>
      </c>
      <c r="AC856" s="48">
        <v>42491</v>
      </c>
      <c r="AD856" s="78">
        <v>141.65197179702912</v>
      </c>
      <c r="AE856" s="81">
        <v>61.400745865853899</v>
      </c>
      <c r="AF856" s="83">
        <f t="shared" si="88"/>
        <v>61.400745865853899</v>
      </c>
      <c r="AG856" s="86">
        <v>250.62764211640001</v>
      </c>
      <c r="AH856" s="93">
        <v>55.973509999999997</v>
      </c>
    </row>
    <row r="857" spans="1:34" ht="11.25" customHeight="1">
      <c r="A857" s="1">
        <v>42858</v>
      </c>
      <c r="B857" s="102">
        <v>2951</v>
      </c>
      <c r="D857" s="78">
        <v>129</v>
      </c>
      <c r="E857" s="79"/>
      <c r="F857" s="101">
        <v>2398</v>
      </c>
      <c r="H857" s="125">
        <f t="shared" si="87"/>
        <v>66</v>
      </c>
      <c r="I857" s="81">
        <v>66</v>
      </c>
      <c r="K857" s="82">
        <v>2325</v>
      </c>
      <c r="M857" s="83">
        <v>79</v>
      </c>
      <c r="Q857" s="86">
        <v>263</v>
      </c>
      <c r="S857" s="110"/>
      <c r="U857" s="88">
        <v>74.637</v>
      </c>
      <c r="V857" s="111" t="s">
        <v>230</v>
      </c>
      <c r="AC857" s="48">
        <v>42492</v>
      </c>
      <c r="AD857" s="78">
        <v>142.01116132362904</v>
      </c>
      <c r="AE857" s="81">
        <v>59.389194539074097</v>
      </c>
      <c r="AF857" s="83">
        <f t="shared" si="88"/>
        <v>59.389194539074097</v>
      </c>
      <c r="AG857" s="86">
        <v>245.83042393179997</v>
      </c>
      <c r="AH857" s="93">
        <v>55.175460000000001</v>
      </c>
    </row>
    <row r="858" spans="1:34" ht="11.25" customHeight="1">
      <c r="A858" s="1">
        <v>42859</v>
      </c>
      <c r="B858" s="102">
        <v>2951</v>
      </c>
      <c r="D858" s="78">
        <v>129</v>
      </c>
      <c r="E858" s="79"/>
      <c r="F858" s="101">
        <v>2398</v>
      </c>
      <c r="H858" s="125">
        <f t="shared" si="87"/>
        <v>66</v>
      </c>
      <c r="I858" s="81">
        <v>66</v>
      </c>
      <c r="K858" s="82">
        <v>2325</v>
      </c>
      <c r="M858" s="83">
        <v>79</v>
      </c>
      <c r="Q858" s="86">
        <v>258</v>
      </c>
      <c r="R858" s="87" t="s">
        <v>350</v>
      </c>
      <c r="S858" s="110"/>
      <c r="U858" s="88">
        <v>74.637</v>
      </c>
      <c r="V858" s="127" t="s">
        <v>351</v>
      </c>
      <c r="AC858" s="48">
        <v>42493</v>
      </c>
      <c r="AD858" s="78">
        <v>144.90704517942441</v>
      </c>
      <c r="AE858" s="81">
        <v>60.699487326754102</v>
      </c>
      <c r="AF858" s="83">
        <f t="shared" si="88"/>
        <v>60.699487326754102</v>
      </c>
      <c r="AG858" s="86">
        <v>238.50079640770002</v>
      </c>
      <c r="AH858" s="93">
        <v>52.005980000000001</v>
      </c>
    </row>
    <row r="859" spans="1:34" ht="11.25" customHeight="1">
      <c r="A859" s="1">
        <v>42860</v>
      </c>
      <c r="B859" s="102">
        <v>2951</v>
      </c>
      <c r="D859" s="78">
        <v>129</v>
      </c>
      <c r="E859" s="79"/>
      <c r="F859" s="101">
        <v>2398</v>
      </c>
      <c r="H859" s="125">
        <f t="shared" si="87"/>
        <v>66</v>
      </c>
      <c r="I859" s="81">
        <v>66</v>
      </c>
      <c r="K859" s="82">
        <v>2325</v>
      </c>
      <c r="M859" s="83">
        <v>79</v>
      </c>
      <c r="Q859" s="86">
        <v>258</v>
      </c>
      <c r="R859" s="87" t="s">
        <v>350</v>
      </c>
      <c r="S859" s="110"/>
      <c r="U859" s="88">
        <v>74.637</v>
      </c>
      <c r="V859" s="127" t="s">
        <v>351</v>
      </c>
      <c r="AC859" s="48">
        <v>42494</v>
      </c>
      <c r="AD859" s="78">
        <v>135.11839894054484</v>
      </c>
      <c r="AE859" s="81">
        <v>59.555206196693099</v>
      </c>
      <c r="AF859" s="83">
        <f t="shared" si="88"/>
        <v>59.555206196693099</v>
      </c>
      <c r="AG859" s="86">
        <v>239.4117215974</v>
      </c>
      <c r="AH859" s="93">
        <v>44.835391229999999</v>
      </c>
    </row>
    <row r="860" spans="1:34" ht="11.25" customHeight="1">
      <c r="A860" s="1">
        <v>42861</v>
      </c>
      <c r="B860" s="102">
        <v>2951</v>
      </c>
      <c r="D860" s="78">
        <v>129</v>
      </c>
      <c r="E860" s="79"/>
      <c r="F860" s="101">
        <v>2398</v>
      </c>
      <c r="H860" s="125">
        <f t="shared" si="87"/>
        <v>66</v>
      </c>
      <c r="I860" s="81">
        <v>66</v>
      </c>
      <c r="K860" s="82">
        <v>2325</v>
      </c>
      <c r="M860" s="83">
        <v>79</v>
      </c>
      <c r="Q860" s="86">
        <v>263</v>
      </c>
      <c r="S860" s="110"/>
      <c r="U860" s="88">
        <v>74.637</v>
      </c>
      <c r="AC860" s="48">
        <v>42495</v>
      </c>
      <c r="AD860" s="78">
        <v>143.14214517182833</v>
      </c>
      <c r="AE860" s="81">
        <v>59.7408247362808</v>
      </c>
      <c r="AF860" s="83">
        <f t="shared" si="88"/>
        <v>59.7408247362808</v>
      </c>
      <c r="AG860" s="86">
        <v>241.69420197440002</v>
      </c>
      <c r="AH860" s="93">
        <v>39.791240000000002</v>
      </c>
    </row>
    <row r="861" spans="1:34" ht="11.25" customHeight="1">
      <c r="A861" s="1">
        <v>42862</v>
      </c>
      <c r="B861" s="102">
        <v>2951</v>
      </c>
      <c r="D861" s="78">
        <v>129</v>
      </c>
      <c r="E861" s="79"/>
      <c r="F861" s="101">
        <v>2398</v>
      </c>
      <c r="H861" s="125">
        <f t="shared" si="87"/>
        <v>66</v>
      </c>
      <c r="I861" s="81">
        <v>66</v>
      </c>
      <c r="K861" s="82">
        <v>2325</v>
      </c>
      <c r="M861" s="83">
        <v>79</v>
      </c>
      <c r="Q861" s="86">
        <v>263</v>
      </c>
      <c r="S861" s="110"/>
      <c r="U861" s="88">
        <v>74.637</v>
      </c>
      <c r="AC861" s="48">
        <v>42496</v>
      </c>
      <c r="AD861" s="78">
        <v>154.16992110727176</v>
      </c>
      <c r="AE861" s="81">
        <v>60.527334345025601</v>
      </c>
      <c r="AF861" s="83">
        <f t="shared" si="88"/>
        <v>60.527334345025601</v>
      </c>
      <c r="AG861" s="86">
        <v>238.4291196801</v>
      </c>
      <c r="AH861" s="93">
        <v>39.225490000000001</v>
      </c>
    </row>
    <row r="862" spans="1:34" ht="11.25" customHeight="1">
      <c r="A862" s="1">
        <v>42863</v>
      </c>
      <c r="B862" s="102">
        <v>2951</v>
      </c>
      <c r="D862" s="78">
        <v>129</v>
      </c>
      <c r="E862" s="79"/>
      <c r="F862" s="101">
        <v>2398</v>
      </c>
      <c r="H862" s="125">
        <f t="shared" si="87"/>
        <v>60</v>
      </c>
      <c r="I862" s="81">
        <v>66</v>
      </c>
      <c r="K862" s="82">
        <v>2325</v>
      </c>
      <c r="M862" s="83">
        <v>60</v>
      </c>
      <c r="N862" s="84" t="s">
        <v>37</v>
      </c>
      <c r="Q862" s="86">
        <v>253</v>
      </c>
      <c r="R862" s="87" t="s">
        <v>288</v>
      </c>
      <c r="S862" s="110"/>
      <c r="U862" s="88">
        <v>74.637</v>
      </c>
      <c r="AC862" s="48">
        <v>42497</v>
      </c>
      <c r="AD862" s="78">
        <v>152.73572837110933</v>
      </c>
      <c r="AE862" s="81">
        <v>61.934492270396703</v>
      </c>
      <c r="AF862" s="83">
        <f t="shared" si="88"/>
        <v>61.934492270396703</v>
      </c>
      <c r="AG862" s="86">
        <v>240.86784523089997</v>
      </c>
      <c r="AH862" s="93">
        <v>33.398670000000003</v>
      </c>
    </row>
    <row r="863" spans="1:34" ht="11.25" customHeight="1">
      <c r="A863" s="1">
        <v>42864</v>
      </c>
      <c r="B863" s="102">
        <v>2951</v>
      </c>
      <c r="D863" s="78">
        <v>125</v>
      </c>
      <c r="E863" s="79" t="s">
        <v>277</v>
      </c>
      <c r="F863" s="101">
        <v>2398</v>
      </c>
      <c r="H863" s="125">
        <f t="shared" si="87"/>
        <v>55</v>
      </c>
      <c r="I863" s="81">
        <v>55</v>
      </c>
      <c r="J863" s="94" t="s">
        <v>266</v>
      </c>
      <c r="K863" s="82">
        <v>2325</v>
      </c>
      <c r="M863" s="83">
        <v>60</v>
      </c>
      <c r="N863" s="84" t="s">
        <v>37</v>
      </c>
      <c r="Q863" s="86">
        <v>253</v>
      </c>
      <c r="R863" s="87" t="s">
        <v>288</v>
      </c>
      <c r="S863" s="110"/>
      <c r="U863" s="88">
        <v>74.637</v>
      </c>
      <c r="AC863" s="48">
        <v>42498</v>
      </c>
      <c r="AD863" s="78">
        <v>153.12359045563571</v>
      </c>
      <c r="AE863" s="81">
        <v>58.160045760585099</v>
      </c>
      <c r="AF863" s="83">
        <f t="shared" si="88"/>
        <v>58.160045760585099</v>
      </c>
      <c r="AG863" s="86">
        <v>239.65349399639993</v>
      </c>
      <c r="AH863" s="93">
        <v>31.872</v>
      </c>
    </row>
    <row r="864" spans="1:34" ht="11.25" customHeight="1">
      <c r="A864" s="1">
        <v>42865</v>
      </c>
      <c r="B864" s="102">
        <v>2951</v>
      </c>
      <c r="D864" s="78">
        <v>125</v>
      </c>
      <c r="E864" s="79" t="s">
        <v>277</v>
      </c>
      <c r="F864" s="101">
        <v>2398</v>
      </c>
      <c r="H864" s="125">
        <f t="shared" si="87"/>
        <v>55</v>
      </c>
      <c r="I864" s="81">
        <v>55</v>
      </c>
      <c r="J864" s="94" t="s">
        <v>266</v>
      </c>
      <c r="K864" s="82">
        <v>2325</v>
      </c>
      <c r="M864" s="83">
        <v>60</v>
      </c>
      <c r="N864" s="84" t="s">
        <v>37</v>
      </c>
      <c r="Q864" s="86">
        <v>253</v>
      </c>
      <c r="R864" s="87" t="s">
        <v>288</v>
      </c>
      <c r="S864" s="110"/>
      <c r="U864" s="88">
        <v>74.637</v>
      </c>
      <c r="AC864" s="48">
        <v>42499</v>
      </c>
      <c r="AD864" s="78">
        <v>161.84387936759143</v>
      </c>
      <c r="AE864" s="81">
        <v>52.939549647899703</v>
      </c>
      <c r="AF864" s="83">
        <f t="shared" si="88"/>
        <v>52.939549647899703</v>
      </c>
      <c r="AG864" s="86">
        <v>236.15637867300001</v>
      </c>
      <c r="AH864" s="93">
        <v>33.27722</v>
      </c>
    </row>
    <row r="865" spans="1:34" ht="11.25" customHeight="1">
      <c r="A865" s="1">
        <v>42866</v>
      </c>
      <c r="B865" s="102">
        <v>2951</v>
      </c>
      <c r="D865" s="78">
        <v>125</v>
      </c>
      <c r="E865" s="79" t="s">
        <v>277</v>
      </c>
      <c r="F865" s="101">
        <v>2398</v>
      </c>
      <c r="H865" s="125">
        <f t="shared" si="87"/>
        <v>55</v>
      </c>
      <c r="I865" s="81">
        <v>55</v>
      </c>
      <c r="J865" s="94" t="s">
        <v>266</v>
      </c>
      <c r="K865" s="82">
        <v>2325</v>
      </c>
      <c r="M865" s="83">
        <v>60</v>
      </c>
      <c r="N865" s="84" t="s">
        <v>37</v>
      </c>
      <c r="Q865" s="86">
        <v>253</v>
      </c>
      <c r="R865" s="87" t="s">
        <v>288</v>
      </c>
      <c r="S865" s="110"/>
      <c r="U865" s="88">
        <v>74.637</v>
      </c>
      <c r="AC865" s="48">
        <v>42500</v>
      </c>
      <c r="AD865" s="78">
        <v>148.66821623157801</v>
      </c>
      <c r="AE865" s="81">
        <v>46.216179684871101</v>
      </c>
      <c r="AF865" s="83">
        <f t="shared" si="88"/>
        <v>46.216179684871101</v>
      </c>
      <c r="AG865" s="86">
        <v>223.21773820330003</v>
      </c>
      <c r="AH865" s="93">
        <v>34.678379999999997</v>
      </c>
    </row>
    <row r="866" spans="1:34" ht="11.25" customHeight="1">
      <c r="A866" s="1">
        <v>42867</v>
      </c>
      <c r="B866" s="102">
        <v>2951</v>
      </c>
      <c r="D866" s="78">
        <v>125</v>
      </c>
      <c r="E866" s="79" t="s">
        <v>277</v>
      </c>
      <c r="F866" s="101">
        <v>2398</v>
      </c>
      <c r="H866" s="125">
        <f t="shared" si="87"/>
        <v>60</v>
      </c>
      <c r="I866" s="81">
        <v>66</v>
      </c>
      <c r="K866" s="82">
        <v>2325</v>
      </c>
      <c r="M866" s="83">
        <v>60</v>
      </c>
      <c r="N866" s="84" t="s">
        <v>37</v>
      </c>
      <c r="Q866" s="86">
        <v>253</v>
      </c>
      <c r="R866" s="87" t="s">
        <v>288</v>
      </c>
      <c r="S866" s="110"/>
      <c r="U866" s="88">
        <v>74.637</v>
      </c>
      <c r="AC866" s="48">
        <v>42501</v>
      </c>
      <c r="AD866" s="78">
        <v>137.16291814179536</v>
      </c>
      <c r="AE866" s="81">
        <v>47.096429488394499</v>
      </c>
      <c r="AF866" s="83">
        <f t="shared" si="88"/>
        <v>47.096429488394499</v>
      </c>
      <c r="AG866" s="86">
        <v>212.57198431269998</v>
      </c>
      <c r="AH866" s="93">
        <v>35.40119</v>
      </c>
    </row>
    <row r="867" spans="1:34" ht="11.25" customHeight="1">
      <c r="A867" s="1">
        <v>42868</v>
      </c>
      <c r="B867" s="102">
        <v>2951</v>
      </c>
      <c r="D867" s="78">
        <v>125</v>
      </c>
      <c r="E867" s="79" t="s">
        <v>277</v>
      </c>
      <c r="F867" s="101">
        <v>2398</v>
      </c>
      <c r="H867" s="125">
        <f t="shared" si="87"/>
        <v>66</v>
      </c>
      <c r="I867" s="81">
        <v>66</v>
      </c>
      <c r="K867" s="82">
        <v>2325</v>
      </c>
      <c r="M867" s="83">
        <v>79</v>
      </c>
      <c r="Q867" s="86">
        <v>263</v>
      </c>
      <c r="S867" s="110"/>
      <c r="U867" s="88">
        <v>74.637</v>
      </c>
      <c r="AC867" s="48">
        <v>42502</v>
      </c>
      <c r="AD867" s="78">
        <v>139.58821601889537</v>
      </c>
      <c r="AE867" s="81">
        <v>49.200068567795398</v>
      </c>
      <c r="AF867" s="83">
        <f t="shared" si="88"/>
        <v>49.200068567795398</v>
      </c>
      <c r="AG867" s="86">
        <v>228.68609234310003</v>
      </c>
      <c r="AH867" s="93">
        <v>36.196860000000001</v>
      </c>
    </row>
    <row r="868" spans="1:34" ht="11.25" customHeight="1">
      <c r="A868" s="1">
        <v>42869</v>
      </c>
      <c r="B868" s="102">
        <v>2951</v>
      </c>
      <c r="D868" s="78">
        <v>125</v>
      </c>
      <c r="E868" s="79" t="s">
        <v>277</v>
      </c>
      <c r="F868" s="101">
        <v>2398</v>
      </c>
      <c r="H868" s="125">
        <f t="shared" si="87"/>
        <v>66</v>
      </c>
      <c r="I868" s="81">
        <v>66</v>
      </c>
      <c r="K868" s="82">
        <v>2325</v>
      </c>
      <c r="M868" s="83">
        <v>79</v>
      </c>
      <c r="Q868" s="86">
        <v>263</v>
      </c>
      <c r="S868" s="110"/>
      <c r="U868" s="88">
        <v>74.637</v>
      </c>
      <c r="AC868" s="48">
        <v>42503</v>
      </c>
      <c r="AD868" s="78">
        <v>141.04132604232348</v>
      </c>
      <c r="AE868" s="81">
        <v>55.454846864531604</v>
      </c>
      <c r="AF868" s="83">
        <f t="shared" si="88"/>
        <v>55.454846864531604</v>
      </c>
      <c r="AG868" s="86">
        <v>237.65867377390001</v>
      </c>
      <c r="AH868" s="93">
        <v>37.489640000000001</v>
      </c>
    </row>
    <row r="869" spans="1:34" ht="11.25" customHeight="1">
      <c r="A869" s="1">
        <v>42870</v>
      </c>
      <c r="B869" s="102">
        <v>2951</v>
      </c>
      <c r="D869" s="78">
        <v>125</v>
      </c>
      <c r="E869" s="79" t="s">
        <v>277</v>
      </c>
      <c r="F869" s="101">
        <v>2398</v>
      </c>
      <c r="H869" s="125">
        <f t="shared" si="87"/>
        <v>59</v>
      </c>
      <c r="I869" s="81">
        <v>59</v>
      </c>
      <c r="J869" s="94" t="s">
        <v>267</v>
      </c>
      <c r="K869" s="82">
        <v>2325</v>
      </c>
      <c r="M869" s="83">
        <v>79</v>
      </c>
      <c r="Q869" s="86">
        <v>263</v>
      </c>
      <c r="S869" s="110"/>
      <c r="U869" s="88">
        <v>74.637</v>
      </c>
      <c r="AC869" s="48">
        <v>42504</v>
      </c>
      <c r="AD869" s="78">
        <v>149.64753103374389</v>
      </c>
      <c r="AE869" s="81">
        <v>57.810106993608798</v>
      </c>
      <c r="AF869" s="83">
        <f t="shared" si="88"/>
        <v>57.810106993608798</v>
      </c>
      <c r="AG869" s="86">
        <v>240.78501098139998</v>
      </c>
      <c r="AH869" s="93">
        <v>38.970149999999997</v>
      </c>
    </row>
    <row r="870" spans="1:34" ht="11.25" customHeight="1">
      <c r="A870" s="1">
        <v>42871</v>
      </c>
      <c r="B870" s="102">
        <v>2951</v>
      </c>
      <c r="D870" s="78">
        <v>120</v>
      </c>
      <c r="E870" s="79" t="s">
        <v>278</v>
      </c>
      <c r="F870" s="101">
        <v>2398</v>
      </c>
      <c r="H870" s="125">
        <f t="shared" si="87"/>
        <v>59</v>
      </c>
      <c r="I870" s="81">
        <v>59</v>
      </c>
      <c r="J870" s="94" t="s">
        <v>267</v>
      </c>
      <c r="K870" s="82">
        <v>2325</v>
      </c>
      <c r="M870" s="83">
        <v>79</v>
      </c>
      <c r="Q870" s="86">
        <v>263</v>
      </c>
      <c r="S870" s="110"/>
      <c r="U870" s="88">
        <v>74.637</v>
      </c>
      <c r="AC870" s="48">
        <v>42505</v>
      </c>
      <c r="AD870" s="78">
        <v>151.65079087861344</v>
      </c>
      <c r="AE870" s="81">
        <v>60.353891087473201</v>
      </c>
      <c r="AF870" s="83">
        <f t="shared" si="88"/>
        <v>60.353891087473201</v>
      </c>
      <c r="AG870" s="86">
        <v>238.72085267140002</v>
      </c>
      <c r="AH870" s="93">
        <v>38.99579</v>
      </c>
    </row>
    <row r="871" spans="1:34" ht="11.25" customHeight="1">
      <c r="A871" s="1">
        <v>42872</v>
      </c>
      <c r="B871" s="102">
        <v>2951</v>
      </c>
      <c r="D871" s="78">
        <v>120</v>
      </c>
      <c r="E871" s="79" t="s">
        <v>278</v>
      </c>
      <c r="F871" s="101">
        <v>2398</v>
      </c>
      <c r="H871" s="125">
        <f t="shared" si="87"/>
        <v>59</v>
      </c>
      <c r="I871" s="81">
        <v>59</v>
      </c>
      <c r="J871" s="94" t="s">
        <v>267</v>
      </c>
      <c r="K871" s="82">
        <v>2325</v>
      </c>
      <c r="M871" s="83">
        <v>79</v>
      </c>
      <c r="Q871" s="86">
        <v>263</v>
      </c>
      <c r="S871" s="110"/>
      <c r="U871" s="88">
        <v>74.637</v>
      </c>
      <c r="AC871" s="48">
        <v>42506</v>
      </c>
      <c r="AD871" s="78">
        <v>153.63123282087946</v>
      </c>
      <c r="AE871" s="81">
        <v>58.274988950680402</v>
      </c>
      <c r="AF871" s="83">
        <f t="shared" si="88"/>
        <v>58.274988950680402</v>
      </c>
      <c r="AG871" s="86">
        <v>236.463848566</v>
      </c>
      <c r="AH871" s="93">
        <v>37.913600000000002</v>
      </c>
    </row>
    <row r="872" spans="1:34" ht="11.25" customHeight="1">
      <c r="A872" s="1">
        <v>42873</v>
      </c>
      <c r="B872" s="102">
        <v>2951</v>
      </c>
      <c r="D872" s="78">
        <v>120</v>
      </c>
      <c r="E872" s="79" t="s">
        <v>278</v>
      </c>
      <c r="F872" s="101">
        <v>2398</v>
      </c>
      <c r="H872" s="125">
        <f t="shared" si="87"/>
        <v>59</v>
      </c>
      <c r="I872" s="81">
        <v>59</v>
      </c>
      <c r="J872" s="94" t="s">
        <v>267</v>
      </c>
      <c r="K872" s="82">
        <v>2325</v>
      </c>
      <c r="M872" s="83">
        <v>79</v>
      </c>
      <c r="Q872" s="86">
        <v>263</v>
      </c>
      <c r="S872" s="110"/>
      <c r="U872" s="88">
        <v>74.637</v>
      </c>
      <c r="AC872" s="48">
        <v>42507</v>
      </c>
      <c r="AD872" s="78">
        <v>147.80523124315121</v>
      </c>
      <c r="AE872" s="81">
        <v>57.224865139401899</v>
      </c>
      <c r="AF872" s="83">
        <f t="shared" si="88"/>
        <v>57.224865139401899</v>
      </c>
      <c r="AG872" s="86">
        <v>233.78454071429996</v>
      </c>
      <c r="AH872" s="93">
        <v>35.026980000000002</v>
      </c>
    </row>
    <row r="873" spans="1:34" ht="11.25" customHeight="1">
      <c r="A873" s="1">
        <v>42874</v>
      </c>
      <c r="B873" s="102">
        <v>2951</v>
      </c>
      <c r="D873" s="78">
        <v>122</v>
      </c>
      <c r="E873" s="79" t="s">
        <v>268</v>
      </c>
      <c r="F873" s="101">
        <v>2398</v>
      </c>
      <c r="H873" s="125">
        <f t="shared" si="87"/>
        <v>66</v>
      </c>
      <c r="I873" s="81">
        <v>66</v>
      </c>
      <c r="K873" s="82">
        <v>2325</v>
      </c>
      <c r="M873" s="83">
        <v>79</v>
      </c>
      <c r="Q873" s="86">
        <v>263</v>
      </c>
      <c r="S873" s="110"/>
      <c r="U873" s="88">
        <v>74.637</v>
      </c>
      <c r="AC873" s="48">
        <v>42508</v>
      </c>
      <c r="AD873" s="78">
        <v>147.8966658788261</v>
      </c>
      <c r="AE873" s="81">
        <v>57.975413573609799</v>
      </c>
      <c r="AF873" s="83">
        <f t="shared" si="88"/>
        <v>57.975413573609799</v>
      </c>
      <c r="AG873" s="86">
        <v>222.49703312330004</v>
      </c>
      <c r="AH873" s="93">
        <v>36.738599999999998</v>
      </c>
    </row>
    <row r="874" spans="1:34" ht="11.25" customHeight="1">
      <c r="A874" s="1">
        <v>42875</v>
      </c>
      <c r="B874" s="102">
        <v>2951</v>
      </c>
      <c r="D874" s="78">
        <v>129</v>
      </c>
      <c r="E874" s="79"/>
      <c r="F874" s="101">
        <v>2398</v>
      </c>
      <c r="H874" s="125">
        <f t="shared" si="87"/>
        <v>66</v>
      </c>
      <c r="I874" s="81">
        <v>66</v>
      </c>
      <c r="K874" s="82">
        <v>2325</v>
      </c>
      <c r="M874" s="83">
        <v>79</v>
      </c>
      <c r="Q874" s="86">
        <v>263</v>
      </c>
      <c r="S874" s="110"/>
      <c r="U874" s="88">
        <v>74.637</v>
      </c>
      <c r="AC874" s="48">
        <v>42509</v>
      </c>
      <c r="AD874" s="78">
        <v>145.61283534152287</v>
      </c>
      <c r="AE874" s="81">
        <v>52.054079848425602</v>
      </c>
      <c r="AF874" s="83">
        <f t="shared" si="88"/>
        <v>52.054079848425602</v>
      </c>
      <c r="AG874" s="86">
        <v>213.45997582119998</v>
      </c>
      <c r="AH874" s="93">
        <v>38.832140000000003</v>
      </c>
    </row>
    <row r="875" spans="1:34" ht="11.25" customHeight="1">
      <c r="A875" s="1">
        <v>42876</v>
      </c>
      <c r="B875" s="102">
        <v>2951</v>
      </c>
      <c r="D875" s="78">
        <v>129</v>
      </c>
      <c r="E875" s="79"/>
      <c r="F875" s="101">
        <v>2398</v>
      </c>
      <c r="H875" s="125">
        <f t="shared" si="87"/>
        <v>66</v>
      </c>
      <c r="I875" s="81">
        <v>66</v>
      </c>
      <c r="K875" s="82">
        <v>2325</v>
      </c>
      <c r="M875" s="83">
        <v>79</v>
      </c>
      <c r="Q875" s="86">
        <v>263</v>
      </c>
      <c r="S875" s="110"/>
      <c r="U875" s="88">
        <v>74.637</v>
      </c>
      <c r="AC875" s="48">
        <v>42510</v>
      </c>
      <c r="AD875" s="78">
        <v>144.20618875384326</v>
      </c>
      <c r="AE875" s="81">
        <v>49.005355136322898</v>
      </c>
      <c r="AF875" s="83">
        <f t="shared" si="88"/>
        <v>49.005355136322898</v>
      </c>
      <c r="AG875" s="86">
        <v>212.42921751919997</v>
      </c>
      <c r="AH875" s="93">
        <v>38.496200000000002</v>
      </c>
    </row>
    <row r="876" spans="1:34" ht="11.25" customHeight="1">
      <c r="A876" s="1">
        <v>42877</v>
      </c>
      <c r="B876" s="102">
        <v>2951</v>
      </c>
      <c r="D876" s="78">
        <v>129</v>
      </c>
      <c r="E876" s="79"/>
      <c r="F876" s="101">
        <v>2398</v>
      </c>
      <c r="H876" s="125">
        <f t="shared" si="87"/>
        <v>66</v>
      </c>
      <c r="I876" s="81">
        <v>66</v>
      </c>
      <c r="K876" s="82">
        <v>2325</v>
      </c>
      <c r="M876" s="83">
        <v>79</v>
      </c>
      <c r="Q876" s="86">
        <v>263</v>
      </c>
      <c r="S876" s="110"/>
      <c r="U876" s="88">
        <v>74.637</v>
      </c>
      <c r="AC876" s="48">
        <v>42511</v>
      </c>
      <c r="AD876" s="78">
        <v>138.84966488554946</v>
      </c>
      <c r="AE876" s="81">
        <v>48.018533987423901</v>
      </c>
      <c r="AF876" s="83">
        <f t="shared" si="88"/>
        <v>48.018533987423901</v>
      </c>
      <c r="AG876" s="86">
        <v>219.84077415050001</v>
      </c>
      <c r="AH876" s="93">
        <v>38.621560000000002</v>
      </c>
    </row>
    <row r="877" spans="1:34" ht="11.25" customHeight="1">
      <c r="A877" s="1">
        <v>42878</v>
      </c>
      <c r="B877" s="102">
        <v>2951</v>
      </c>
      <c r="D877" s="78">
        <v>126</v>
      </c>
      <c r="E877" s="79" t="s">
        <v>23</v>
      </c>
      <c r="F877" s="101">
        <v>2398</v>
      </c>
      <c r="H877" s="125">
        <f t="shared" si="87"/>
        <v>66</v>
      </c>
      <c r="I877" s="81">
        <v>66</v>
      </c>
      <c r="K877" s="82">
        <v>2325</v>
      </c>
      <c r="M877" s="83">
        <v>79</v>
      </c>
      <c r="Q877" s="86">
        <v>260</v>
      </c>
      <c r="R877" s="87" t="s">
        <v>289</v>
      </c>
      <c r="S877" s="110"/>
      <c r="U877" s="88">
        <v>74.637</v>
      </c>
      <c r="AC877" s="48">
        <v>42512</v>
      </c>
      <c r="AD877" s="78">
        <v>136.23264212263609</v>
      </c>
      <c r="AE877" s="81">
        <v>56.613364357073301</v>
      </c>
      <c r="AF877" s="83">
        <f t="shared" si="88"/>
        <v>56.613364357073301</v>
      </c>
      <c r="AG877" s="86">
        <v>219.71754170260002</v>
      </c>
      <c r="AH877" s="93">
        <v>39.481879999999997</v>
      </c>
    </row>
    <row r="878" spans="1:34" ht="11.25" customHeight="1">
      <c r="A878" s="1">
        <v>42879</v>
      </c>
      <c r="B878" s="102">
        <v>2951</v>
      </c>
      <c r="D878" s="78">
        <v>126</v>
      </c>
      <c r="E878" s="79" t="s">
        <v>23</v>
      </c>
      <c r="F878" s="101">
        <v>2398</v>
      </c>
      <c r="H878" s="125">
        <f t="shared" si="87"/>
        <v>66</v>
      </c>
      <c r="I878" s="81">
        <v>66</v>
      </c>
      <c r="K878" s="82">
        <v>2325</v>
      </c>
      <c r="M878" s="83">
        <v>79</v>
      </c>
      <c r="Q878" s="86">
        <v>260</v>
      </c>
      <c r="R878" s="87" t="s">
        <v>289</v>
      </c>
      <c r="S878" s="110"/>
      <c r="U878" s="88">
        <v>72.099999999999994</v>
      </c>
      <c r="V878" s="89" t="s">
        <v>286</v>
      </c>
      <c r="AC878" s="48">
        <v>42513</v>
      </c>
      <c r="AD878" s="78">
        <v>131.27550242318796</v>
      </c>
      <c r="AE878" s="81">
        <v>55.091458449281802</v>
      </c>
      <c r="AF878" s="83">
        <f t="shared" si="88"/>
        <v>55.091458449281802</v>
      </c>
      <c r="AG878" s="86">
        <v>223.20423507540002</v>
      </c>
      <c r="AH878" s="93">
        <v>39.44285</v>
      </c>
    </row>
    <row r="879" spans="1:34" ht="11.25" customHeight="1">
      <c r="A879" s="1">
        <v>42880</v>
      </c>
      <c r="B879" s="102">
        <v>2951</v>
      </c>
      <c r="D879" s="78">
        <v>126</v>
      </c>
      <c r="E879" s="79" t="s">
        <v>23</v>
      </c>
      <c r="F879" s="101">
        <v>2398</v>
      </c>
      <c r="H879" s="125">
        <f t="shared" si="87"/>
        <v>66</v>
      </c>
      <c r="I879" s="81">
        <v>66</v>
      </c>
      <c r="K879" s="82">
        <v>2325</v>
      </c>
      <c r="M879" s="83">
        <v>79</v>
      </c>
      <c r="Q879" s="86">
        <v>260</v>
      </c>
      <c r="R879" s="87" t="s">
        <v>289</v>
      </c>
      <c r="S879" s="110"/>
      <c r="U879" s="88">
        <v>72.099999999999994</v>
      </c>
      <c r="V879" s="89" t="s">
        <v>286</v>
      </c>
      <c r="AC879" s="48">
        <v>42514</v>
      </c>
      <c r="AD879" s="78">
        <v>132.80928074324663</v>
      </c>
      <c r="AE879" s="81">
        <v>55.760905400419297</v>
      </c>
      <c r="AF879" s="83">
        <f t="shared" si="88"/>
        <v>55.760905400419297</v>
      </c>
      <c r="AG879" s="86">
        <v>224.75141125710007</v>
      </c>
      <c r="AH879" s="93">
        <v>38.497700000000002</v>
      </c>
    </row>
    <row r="880" spans="1:34" ht="11.25" customHeight="1">
      <c r="A880" s="1">
        <v>42881</v>
      </c>
      <c r="B880" s="102">
        <v>2951</v>
      </c>
      <c r="D880" s="78">
        <v>126</v>
      </c>
      <c r="E880" s="79" t="s">
        <v>23</v>
      </c>
      <c r="F880" s="101">
        <v>2398</v>
      </c>
      <c r="H880" s="125">
        <f t="shared" si="87"/>
        <v>66</v>
      </c>
      <c r="I880" s="81">
        <v>66</v>
      </c>
      <c r="K880" s="82">
        <v>2325</v>
      </c>
      <c r="M880" s="83">
        <v>79</v>
      </c>
      <c r="Q880" s="86">
        <v>249.37899999999999</v>
      </c>
      <c r="R880" s="87" t="s">
        <v>261</v>
      </c>
      <c r="S880" s="110"/>
      <c r="U880" s="88">
        <v>74.637</v>
      </c>
      <c r="AC880" s="48">
        <v>42515</v>
      </c>
      <c r="AD880" s="78">
        <v>140.27552970557241</v>
      </c>
      <c r="AE880" s="81">
        <v>58.188050924486802</v>
      </c>
      <c r="AF880" s="83">
        <f t="shared" si="88"/>
        <v>58.188050924486802</v>
      </c>
      <c r="AG880" s="86">
        <v>229.65043948140001</v>
      </c>
      <c r="AH880" s="93">
        <v>37.32528009</v>
      </c>
    </row>
    <row r="881" spans="1:34" ht="11.25" customHeight="1">
      <c r="A881" s="1">
        <v>42882</v>
      </c>
      <c r="B881" s="102">
        <v>2951</v>
      </c>
      <c r="D881" s="78">
        <v>129</v>
      </c>
      <c r="E881" s="79"/>
      <c r="F881" s="101">
        <v>2398</v>
      </c>
      <c r="H881" s="125">
        <f t="shared" si="87"/>
        <v>66</v>
      </c>
      <c r="I881" s="81">
        <v>66</v>
      </c>
      <c r="K881" s="82">
        <v>2325</v>
      </c>
      <c r="M881" s="83">
        <v>79</v>
      </c>
      <c r="Q881" s="86">
        <v>249.37899999999999</v>
      </c>
      <c r="R881" s="87" t="s">
        <v>261</v>
      </c>
      <c r="S881" s="110"/>
      <c r="U881" s="88">
        <v>74.637</v>
      </c>
      <c r="AC881" s="48">
        <v>42516</v>
      </c>
      <c r="AD881" s="78">
        <v>142.31106916163122</v>
      </c>
      <c r="AE881" s="81">
        <v>57.211048728268999</v>
      </c>
      <c r="AF881" s="83">
        <f t="shared" si="88"/>
        <v>57.211048728268999</v>
      </c>
      <c r="AG881" s="86">
        <v>231.10269270580002</v>
      </c>
      <c r="AH881" s="93">
        <v>36.95366044</v>
      </c>
    </row>
    <row r="882" spans="1:34" ht="11.25" customHeight="1">
      <c r="A882" s="1">
        <v>42883</v>
      </c>
      <c r="B882" s="102">
        <v>2951</v>
      </c>
      <c r="D882" s="78">
        <v>129</v>
      </c>
      <c r="E882" s="79"/>
      <c r="F882" s="101">
        <v>2398</v>
      </c>
      <c r="H882" s="125">
        <f t="shared" si="87"/>
        <v>66</v>
      </c>
      <c r="I882" s="81">
        <v>66</v>
      </c>
      <c r="K882" s="82">
        <v>2325</v>
      </c>
      <c r="M882" s="83">
        <v>79</v>
      </c>
      <c r="Q882" s="86">
        <v>249.37899999999999</v>
      </c>
      <c r="R882" s="87" t="s">
        <v>261</v>
      </c>
      <c r="S882" s="110"/>
      <c r="U882" s="88">
        <v>74.637</v>
      </c>
      <c r="AC882" s="48">
        <v>42517</v>
      </c>
      <c r="AD882" s="78">
        <v>145.0191902041513</v>
      </c>
      <c r="AE882" s="81">
        <v>56.608030692606498</v>
      </c>
      <c r="AF882" s="83">
        <f t="shared" si="88"/>
        <v>56.608030692606498</v>
      </c>
      <c r="AG882" s="86">
        <v>235.47311838920004</v>
      </c>
      <c r="AH882" s="93">
        <v>37.326860000000003</v>
      </c>
    </row>
    <row r="883" spans="1:34" ht="11.25" customHeight="1">
      <c r="A883" s="1">
        <v>42884</v>
      </c>
      <c r="B883" s="102">
        <v>2951</v>
      </c>
      <c r="D883" s="78">
        <v>129</v>
      </c>
      <c r="E883" s="79"/>
      <c r="F883" s="101">
        <v>2398</v>
      </c>
      <c r="H883" s="125">
        <f t="shared" si="87"/>
        <v>60</v>
      </c>
      <c r="I883" s="81">
        <v>66</v>
      </c>
      <c r="K883" s="82">
        <v>2325</v>
      </c>
      <c r="M883" s="83">
        <v>60</v>
      </c>
      <c r="N883" s="84" t="s">
        <v>263</v>
      </c>
      <c r="Q883" s="86">
        <v>249.37899999999999</v>
      </c>
      <c r="R883" s="87" t="s">
        <v>261</v>
      </c>
      <c r="S883" s="110"/>
      <c r="U883" s="88">
        <v>74.637</v>
      </c>
      <c r="AC883" s="48">
        <v>42518</v>
      </c>
      <c r="AD883" s="78">
        <v>149.95052689130299</v>
      </c>
      <c r="AE883" s="81">
        <v>55.108997597779997</v>
      </c>
      <c r="AF883" s="83">
        <f t="shared" si="88"/>
        <v>55.108997597779997</v>
      </c>
      <c r="AG883" s="86">
        <v>233.76951939989999</v>
      </c>
      <c r="AH883" s="93">
        <v>38.253050000000002</v>
      </c>
    </row>
    <row r="884" spans="1:34" ht="11.25" customHeight="1">
      <c r="A884" s="1">
        <v>42885</v>
      </c>
      <c r="B884" s="102">
        <v>2951</v>
      </c>
      <c r="D884" s="78">
        <v>129</v>
      </c>
      <c r="E884" s="79"/>
      <c r="F884" s="101">
        <v>2398</v>
      </c>
      <c r="H884" s="125">
        <f t="shared" si="87"/>
        <v>53</v>
      </c>
      <c r="I884" s="81">
        <v>66</v>
      </c>
      <c r="K884" s="82">
        <v>2325</v>
      </c>
      <c r="M884" s="83">
        <v>53</v>
      </c>
      <c r="N884" s="84" t="s">
        <v>264</v>
      </c>
      <c r="Q884" s="86">
        <v>249.37899999999999</v>
      </c>
      <c r="R884" s="87" t="s">
        <v>261</v>
      </c>
      <c r="S884" s="110"/>
      <c r="U884" s="88">
        <v>74.637</v>
      </c>
      <c r="AC884" s="48">
        <v>42519</v>
      </c>
      <c r="AD884" s="78">
        <v>152.33738117572159</v>
      </c>
      <c r="AE884" s="81">
        <v>50.617654773114197</v>
      </c>
      <c r="AF884" s="83">
        <f t="shared" si="88"/>
        <v>50.617654773114197</v>
      </c>
      <c r="AG884" s="86">
        <v>230.29393766760001</v>
      </c>
      <c r="AH884" s="93">
        <v>38.437100000000001</v>
      </c>
    </row>
    <row r="885" spans="1:34" ht="11.25" customHeight="1">
      <c r="A885" s="1">
        <v>42886</v>
      </c>
      <c r="B885" s="102">
        <v>2951</v>
      </c>
      <c r="D885" s="78">
        <v>129</v>
      </c>
      <c r="E885" s="79"/>
      <c r="F885" s="101">
        <v>2398</v>
      </c>
      <c r="H885" s="125">
        <f t="shared" si="87"/>
        <v>53</v>
      </c>
      <c r="I885" s="81">
        <v>66</v>
      </c>
      <c r="K885" s="82">
        <v>2325</v>
      </c>
      <c r="M885" s="83">
        <v>53</v>
      </c>
      <c r="N885" s="84" t="s">
        <v>264</v>
      </c>
      <c r="Q885" s="86">
        <v>249.37899999999999</v>
      </c>
      <c r="R885" s="87" t="s">
        <v>261</v>
      </c>
      <c r="S885" s="110"/>
      <c r="U885" s="88">
        <v>74.637</v>
      </c>
      <c r="AC885" s="48">
        <v>42520</v>
      </c>
      <c r="AD885" s="78">
        <v>162.27288592587041</v>
      </c>
      <c r="AE885" s="81">
        <v>41.923169677669897</v>
      </c>
      <c r="AF885" s="83">
        <f t="shared" si="88"/>
        <v>41.923169677669897</v>
      </c>
      <c r="AG885" s="86">
        <v>215.651911764</v>
      </c>
      <c r="AH885" s="93">
        <v>39.858052610000001</v>
      </c>
    </row>
    <row r="886" spans="1:34" ht="11.25" customHeight="1">
      <c r="A886" s="1">
        <v>42887</v>
      </c>
      <c r="B886" s="102">
        <v>2951</v>
      </c>
      <c r="D886" s="78">
        <v>129</v>
      </c>
      <c r="E886" s="79"/>
      <c r="F886" s="101">
        <v>2398</v>
      </c>
      <c r="H886" s="125">
        <f t="shared" si="87"/>
        <v>61</v>
      </c>
      <c r="I886" s="81">
        <v>65</v>
      </c>
      <c r="K886" s="82">
        <v>2325</v>
      </c>
      <c r="M886" s="83">
        <v>61</v>
      </c>
      <c r="N886" s="84" t="s">
        <v>265</v>
      </c>
      <c r="Q886" s="86">
        <v>249.37899999999999</v>
      </c>
      <c r="R886" s="87" t="s">
        <v>261</v>
      </c>
      <c r="S886" s="110"/>
      <c r="U886" s="88">
        <v>73.974999999999994</v>
      </c>
      <c r="AC886" s="48">
        <v>42521</v>
      </c>
      <c r="AD886" s="78">
        <v>155.32466616642998</v>
      </c>
      <c r="AE886" s="81">
        <v>43.654630440694298</v>
      </c>
      <c r="AF886" s="83">
        <f t="shared" si="88"/>
        <v>43.654630440694298</v>
      </c>
      <c r="AG886" s="86">
        <v>218</v>
      </c>
      <c r="AH886" s="93">
        <v>40.730400000000003</v>
      </c>
    </row>
    <row r="887" spans="1:34" ht="11.25" customHeight="1">
      <c r="A887" s="1">
        <v>42888</v>
      </c>
      <c r="B887" s="102">
        <v>2951</v>
      </c>
      <c r="D887" s="78">
        <v>129</v>
      </c>
      <c r="E887" s="79"/>
      <c r="F887" s="101">
        <v>2398</v>
      </c>
      <c r="H887" s="125">
        <f t="shared" si="87"/>
        <v>65</v>
      </c>
      <c r="I887" s="81">
        <v>65</v>
      </c>
      <c r="K887" s="82">
        <v>2325</v>
      </c>
      <c r="M887" s="83">
        <v>78</v>
      </c>
      <c r="Q887" s="86">
        <v>259.67599999999999</v>
      </c>
      <c r="S887" s="110"/>
      <c r="U887" s="88">
        <v>73.974999999999994</v>
      </c>
      <c r="AC887" s="48">
        <v>42522</v>
      </c>
      <c r="AD887" s="78">
        <v>148.0685938942587</v>
      </c>
      <c r="AE887" s="81">
        <v>42.6748471161943</v>
      </c>
      <c r="AF887" s="83">
        <f t="shared" si="88"/>
        <v>42.6748471161943</v>
      </c>
      <c r="AG887" s="86">
        <v>214.06510820939999</v>
      </c>
      <c r="AH887" s="93">
        <v>41.151220000000002</v>
      </c>
    </row>
    <row r="888" spans="1:34" ht="11.25" customHeight="1">
      <c r="A888" s="1">
        <v>42889</v>
      </c>
      <c r="B888" s="102">
        <v>2951</v>
      </c>
      <c r="D888" s="78">
        <v>129</v>
      </c>
      <c r="E888" s="79"/>
      <c r="F888" s="101">
        <v>2398</v>
      </c>
      <c r="H888" s="125">
        <f t="shared" si="87"/>
        <v>65</v>
      </c>
      <c r="I888" s="81">
        <v>65</v>
      </c>
      <c r="K888" s="82">
        <v>2325</v>
      </c>
      <c r="M888" s="83">
        <v>78</v>
      </c>
      <c r="Q888" s="86">
        <v>259.67599999999999</v>
      </c>
      <c r="S888" s="110"/>
      <c r="U888" s="88">
        <v>73.974999999999994</v>
      </c>
      <c r="AC888" s="48">
        <v>42523</v>
      </c>
      <c r="AD888" s="78">
        <v>139.90715774846885</v>
      </c>
      <c r="AE888" s="81">
        <v>42.707231814338201</v>
      </c>
      <c r="AF888" s="83">
        <f t="shared" si="88"/>
        <v>42.707231814338201</v>
      </c>
      <c r="AG888" s="86">
        <v>214.71469372340002</v>
      </c>
      <c r="AH888" s="93">
        <v>41.317250000000001</v>
      </c>
    </row>
    <row r="889" spans="1:34" ht="11.25" customHeight="1">
      <c r="A889" s="1">
        <v>42890</v>
      </c>
      <c r="B889" s="102">
        <v>2951</v>
      </c>
      <c r="D889" s="78">
        <v>129</v>
      </c>
      <c r="E889" s="79"/>
      <c r="F889" s="101">
        <v>2398</v>
      </c>
      <c r="H889" s="125">
        <f t="shared" si="87"/>
        <v>65</v>
      </c>
      <c r="I889" s="81">
        <v>65</v>
      </c>
      <c r="K889" s="82">
        <v>2325</v>
      </c>
      <c r="M889" s="83">
        <v>78</v>
      </c>
      <c r="Q889" s="86">
        <v>259.67599999999999</v>
      </c>
      <c r="S889" s="110"/>
      <c r="U889" s="88">
        <v>73.974999999999994</v>
      </c>
      <c r="AC889" s="48">
        <v>42524</v>
      </c>
      <c r="AD889" s="78">
        <v>149.34389972551395</v>
      </c>
      <c r="AE889" s="81">
        <v>41.922121135000701</v>
      </c>
      <c r="AF889" s="83">
        <f t="shared" si="88"/>
        <v>41.922121135000701</v>
      </c>
      <c r="AG889" s="86">
        <v>224.1392555393</v>
      </c>
      <c r="AH889" s="93">
        <v>42.204039999999999</v>
      </c>
    </row>
    <row r="890" spans="1:34" ht="11.25" customHeight="1">
      <c r="A890" s="1">
        <v>42891</v>
      </c>
      <c r="B890" s="102">
        <v>2951</v>
      </c>
      <c r="D890" s="78">
        <v>129</v>
      </c>
      <c r="E890" s="79"/>
      <c r="F890" s="101">
        <v>2398</v>
      </c>
      <c r="H890" s="125">
        <f t="shared" si="87"/>
        <v>54</v>
      </c>
      <c r="I890" s="81">
        <v>54</v>
      </c>
      <c r="J890" s="94" t="s">
        <v>21</v>
      </c>
      <c r="K890" s="82">
        <v>2325</v>
      </c>
      <c r="M890" s="83">
        <v>78</v>
      </c>
      <c r="Q890" s="86">
        <v>250</v>
      </c>
      <c r="R890" s="87" t="s">
        <v>290</v>
      </c>
      <c r="S890" s="110"/>
      <c r="U890" s="88">
        <v>73.974999999999994</v>
      </c>
      <c r="AC890" s="48">
        <v>42525</v>
      </c>
      <c r="AD890" s="78">
        <v>145.18463832403006</v>
      </c>
      <c r="AE890" s="81">
        <v>56.028740846491999</v>
      </c>
      <c r="AF890" s="83">
        <f t="shared" si="88"/>
        <v>56.028740846491999</v>
      </c>
      <c r="AG890" s="86">
        <v>228.26665966210001</v>
      </c>
      <c r="AH890" s="93">
        <v>42.468600000000002</v>
      </c>
    </row>
    <row r="891" spans="1:34" ht="11.25" customHeight="1">
      <c r="A891" s="1">
        <v>42892</v>
      </c>
      <c r="B891" s="102">
        <v>2951</v>
      </c>
      <c r="D891" s="78">
        <v>129</v>
      </c>
      <c r="E891" s="79"/>
      <c r="F891" s="101">
        <v>2398</v>
      </c>
      <c r="H891" s="125">
        <f t="shared" si="87"/>
        <v>54</v>
      </c>
      <c r="I891" s="81">
        <v>54</v>
      </c>
      <c r="J891" s="94" t="s">
        <v>273</v>
      </c>
      <c r="K891" s="82">
        <v>2325</v>
      </c>
      <c r="M891" s="83">
        <v>78</v>
      </c>
      <c r="Q891" s="86">
        <v>250</v>
      </c>
      <c r="R891" s="87" t="s">
        <v>290</v>
      </c>
      <c r="S891" s="110"/>
      <c r="U891" s="88">
        <v>72</v>
      </c>
      <c r="V891" s="89" t="s">
        <v>358</v>
      </c>
      <c r="AC891" s="48">
        <v>42526</v>
      </c>
      <c r="AD891" s="78">
        <v>143.14644869460352</v>
      </c>
      <c r="AE891" s="81">
        <v>56.818269993968102</v>
      </c>
      <c r="AF891" s="83">
        <f t="shared" si="88"/>
        <v>56.818269993968102</v>
      </c>
      <c r="AG891" s="86">
        <v>225.07442397650004</v>
      </c>
      <c r="AH891" s="93">
        <v>42.505549999999999</v>
      </c>
    </row>
    <row r="892" spans="1:34" ht="11.25" customHeight="1">
      <c r="A892" s="1">
        <v>42893</v>
      </c>
      <c r="B892" s="102">
        <v>2951</v>
      </c>
      <c r="D892" s="78">
        <v>129</v>
      </c>
      <c r="E892" s="79"/>
      <c r="F892" s="101">
        <v>2398</v>
      </c>
      <c r="H892" s="125">
        <f t="shared" si="87"/>
        <v>54</v>
      </c>
      <c r="I892" s="81">
        <v>54</v>
      </c>
      <c r="J892" s="94" t="s">
        <v>273</v>
      </c>
      <c r="K892" s="82">
        <v>2325</v>
      </c>
      <c r="M892" s="83">
        <v>78</v>
      </c>
      <c r="Q892" s="86">
        <v>250</v>
      </c>
      <c r="R892" s="87" t="s">
        <v>290</v>
      </c>
      <c r="S892" s="110"/>
      <c r="U892" s="88">
        <v>72</v>
      </c>
      <c r="V892" s="89" t="s">
        <v>358</v>
      </c>
      <c r="AC892" s="48">
        <v>42527</v>
      </c>
      <c r="AD892" s="78">
        <v>138.00604521219879</v>
      </c>
      <c r="AE892" s="81">
        <v>54.222662966453797</v>
      </c>
      <c r="AF892" s="83">
        <f t="shared" si="88"/>
        <v>54.222662966453797</v>
      </c>
      <c r="AG892" s="86">
        <v>215.72628042990004</v>
      </c>
      <c r="AH892" s="93">
        <v>41.960500000000003</v>
      </c>
    </row>
    <row r="893" spans="1:34" ht="11.25" customHeight="1">
      <c r="A893" s="1">
        <v>42894</v>
      </c>
      <c r="B893" s="102">
        <v>2951</v>
      </c>
      <c r="D893" s="78">
        <v>129</v>
      </c>
      <c r="E893" s="79"/>
      <c r="F893" s="101">
        <v>2398</v>
      </c>
      <c r="H893" s="125">
        <f t="shared" si="87"/>
        <v>54</v>
      </c>
      <c r="I893" s="81">
        <v>54</v>
      </c>
      <c r="J893" s="94" t="s">
        <v>273</v>
      </c>
      <c r="K893" s="82">
        <v>2325</v>
      </c>
      <c r="M893" s="83">
        <v>78</v>
      </c>
      <c r="Q893" s="86">
        <v>250</v>
      </c>
      <c r="R893" s="87" t="s">
        <v>290</v>
      </c>
      <c r="S893" s="110"/>
      <c r="U893" s="88">
        <v>72</v>
      </c>
      <c r="V893" s="89" t="s">
        <v>358</v>
      </c>
      <c r="AC893" s="48">
        <v>42528</v>
      </c>
      <c r="AD893" s="78">
        <v>130.693023038343</v>
      </c>
      <c r="AE893" s="81">
        <v>56.807496427615803</v>
      </c>
      <c r="AF893" s="83">
        <f t="shared" si="88"/>
        <v>56.807496427615803</v>
      </c>
      <c r="AG893" s="86">
        <v>216.68036216609997</v>
      </c>
      <c r="AH893" s="93">
        <v>42.409410000000001</v>
      </c>
    </row>
    <row r="894" spans="1:34" ht="11.25" customHeight="1">
      <c r="A894" s="1">
        <v>42895</v>
      </c>
      <c r="B894" s="102">
        <v>2951</v>
      </c>
      <c r="D894" s="78">
        <v>129</v>
      </c>
      <c r="E894" s="79"/>
      <c r="F894" s="101">
        <v>2398</v>
      </c>
      <c r="H894" s="125">
        <f t="shared" si="87"/>
        <v>54</v>
      </c>
      <c r="I894" s="81">
        <v>54</v>
      </c>
      <c r="J894" s="94" t="s">
        <v>273</v>
      </c>
      <c r="K894" s="82">
        <v>2325</v>
      </c>
      <c r="M894" s="83">
        <v>78</v>
      </c>
      <c r="Q894" s="86">
        <v>250</v>
      </c>
      <c r="R894" s="87" t="s">
        <v>290</v>
      </c>
      <c r="S894" s="110"/>
      <c r="U894" s="88">
        <v>72</v>
      </c>
      <c r="V894" s="89" t="s">
        <v>358</v>
      </c>
      <c r="AC894" s="48">
        <v>42529</v>
      </c>
      <c r="AD894" s="78">
        <v>130.40594748179484</v>
      </c>
      <c r="AE894" s="81">
        <v>56.740655914506299</v>
      </c>
      <c r="AF894" s="83">
        <f t="shared" si="88"/>
        <v>56.740655914506299</v>
      </c>
      <c r="AG894" s="86">
        <v>217.68505244740001</v>
      </c>
      <c r="AH894" s="93">
        <v>42.18956</v>
      </c>
    </row>
    <row r="895" spans="1:34" ht="11.25" customHeight="1">
      <c r="A895" s="1">
        <v>42896</v>
      </c>
      <c r="B895" s="102">
        <v>2951</v>
      </c>
      <c r="D895" s="78">
        <v>129</v>
      </c>
      <c r="E895" s="79"/>
      <c r="F895" s="101">
        <v>2398</v>
      </c>
      <c r="H895" s="125">
        <f t="shared" si="87"/>
        <v>60</v>
      </c>
      <c r="I895" s="81">
        <v>60</v>
      </c>
      <c r="J895" s="94" t="s">
        <v>274</v>
      </c>
      <c r="K895" s="82">
        <v>2325</v>
      </c>
      <c r="M895" s="83">
        <v>78</v>
      </c>
      <c r="Q895" s="86">
        <v>259.67599999999999</v>
      </c>
      <c r="S895" s="110"/>
      <c r="U895" s="88">
        <v>72</v>
      </c>
      <c r="V895" s="89" t="s">
        <v>358</v>
      </c>
      <c r="AC895" s="48">
        <v>42530</v>
      </c>
      <c r="AD895" s="78">
        <v>135.70518511622348</v>
      </c>
      <c r="AE895" s="81">
        <v>58.865105874110299</v>
      </c>
      <c r="AF895" s="83">
        <f t="shared" si="88"/>
        <v>58.865105874110299</v>
      </c>
      <c r="AG895" s="86">
        <v>212.56208098899998</v>
      </c>
      <c r="AH895" s="93">
        <v>42.43573</v>
      </c>
    </row>
    <row r="896" spans="1:34" ht="11.25" customHeight="1">
      <c r="A896" s="1">
        <v>42897</v>
      </c>
      <c r="B896" s="102">
        <v>2951</v>
      </c>
      <c r="D896" s="78">
        <v>129</v>
      </c>
      <c r="E896" s="79"/>
      <c r="F896" s="101">
        <v>2398</v>
      </c>
      <c r="H896" s="125">
        <f t="shared" si="87"/>
        <v>60</v>
      </c>
      <c r="I896" s="81">
        <v>60</v>
      </c>
      <c r="J896" s="94" t="s">
        <v>274</v>
      </c>
      <c r="K896" s="82">
        <v>2325</v>
      </c>
      <c r="M896" s="83">
        <v>78</v>
      </c>
      <c r="Q896" s="86">
        <v>259.67599999999999</v>
      </c>
      <c r="S896" s="110"/>
      <c r="U896" s="88">
        <v>72</v>
      </c>
      <c r="V896" s="89" t="s">
        <v>358</v>
      </c>
      <c r="AC896" s="48">
        <v>42531</v>
      </c>
      <c r="AD896" s="78">
        <v>142.84302858000154</v>
      </c>
      <c r="AE896" s="81">
        <v>56.9471114530268</v>
      </c>
      <c r="AF896" s="83">
        <f t="shared" si="88"/>
        <v>56.9471114530268</v>
      </c>
      <c r="AG896" s="86">
        <v>219.16148579110003</v>
      </c>
      <c r="AH896" s="93">
        <v>42.690939999999998</v>
      </c>
    </row>
    <row r="897" spans="1:34" ht="11.25" customHeight="1">
      <c r="A897" s="1">
        <v>42898</v>
      </c>
      <c r="B897" s="102">
        <v>2951</v>
      </c>
      <c r="D897" s="78">
        <v>129</v>
      </c>
      <c r="E897" s="79"/>
      <c r="F897" s="101">
        <v>2398</v>
      </c>
      <c r="H897" s="125">
        <f t="shared" si="87"/>
        <v>60</v>
      </c>
      <c r="I897" s="81">
        <v>60</v>
      </c>
      <c r="J897" s="94" t="s">
        <v>274</v>
      </c>
      <c r="K897" s="82">
        <v>2325</v>
      </c>
      <c r="M897" s="83">
        <v>78</v>
      </c>
      <c r="Q897" s="86">
        <v>259.67599999999999</v>
      </c>
      <c r="S897" s="110"/>
      <c r="U897" s="88">
        <v>73.974999999999994</v>
      </c>
      <c r="AC897" s="48">
        <v>42532</v>
      </c>
      <c r="AD897" s="78">
        <v>139.62951158462241</v>
      </c>
      <c r="AE897" s="81">
        <v>57.291398722417902</v>
      </c>
      <c r="AF897" s="83">
        <f t="shared" si="88"/>
        <v>57.291398722417902</v>
      </c>
      <c r="AG897" s="86">
        <v>227.73442518800002</v>
      </c>
      <c r="AH897" s="93">
        <v>43.73216</v>
      </c>
    </row>
    <row r="898" spans="1:34" ht="11.25" customHeight="1">
      <c r="A898" s="1">
        <v>42899</v>
      </c>
      <c r="B898" s="102">
        <v>2951</v>
      </c>
      <c r="D898" s="78">
        <v>129</v>
      </c>
      <c r="E898" s="79"/>
      <c r="F898" s="101">
        <v>2398</v>
      </c>
      <c r="H898" s="125">
        <f t="shared" si="87"/>
        <v>60</v>
      </c>
      <c r="I898" s="81">
        <v>60</v>
      </c>
      <c r="J898" s="94" t="s">
        <v>274</v>
      </c>
      <c r="K898" s="82">
        <v>2325</v>
      </c>
      <c r="M898" s="83">
        <v>78</v>
      </c>
      <c r="Q898" s="86">
        <v>240</v>
      </c>
      <c r="R898" s="87" t="s">
        <v>291</v>
      </c>
      <c r="S898" s="110"/>
      <c r="U898" s="88">
        <v>73.974999999999994</v>
      </c>
      <c r="AC898" s="48">
        <v>42533</v>
      </c>
      <c r="AD898" s="78">
        <v>139.08534552817073</v>
      </c>
      <c r="AE898" s="81">
        <v>58.139811847230902</v>
      </c>
      <c r="AF898" s="83">
        <f t="shared" si="88"/>
        <v>58.139811847230902</v>
      </c>
      <c r="AG898" s="86">
        <v>227.22225951299995</v>
      </c>
      <c r="AH898" s="93">
        <v>44.736370000000001</v>
      </c>
    </row>
    <row r="899" spans="1:34" ht="11.25" customHeight="1">
      <c r="A899" s="1">
        <v>42900</v>
      </c>
      <c r="B899" s="102">
        <v>2951</v>
      </c>
      <c r="D899" s="78">
        <v>129</v>
      </c>
      <c r="E899" s="79"/>
      <c r="F899" s="101">
        <v>2398</v>
      </c>
      <c r="H899" s="125">
        <f t="shared" si="87"/>
        <v>60</v>
      </c>
      <c r="I899" s="81">
        <v>60</v>
      </c>
      <c r="J899" s="94" t="s">
        <v>274</v>
      </c>
      <c r="K899" s="82">
        <v>2325</v>
      </c>
      <c r="M899" s="83">
        <v>78</v>
      </c>
      <c r="Q899" s="86">
        <v>240</v>
      </c>
      <c r="R899" s="87" t="s">
        <v>291</v>
      </c>
      <c r="S899" s="110"/>
      <c r="U899" s="88">
        <v>73.974999999999994</v>
      </c>
      <c r="AC899" s="48">
        <v>42534</v>
      </c>
      <c r="AD899" s="78">
        <v>140.26731944353423</v>
      </c>
      <c r="AE899" s="81">
        <v>58.169870172309899</v>
      </c>
      <c r="AF899" s="83">
        <f t="shared" si="88"/>
        <v>58.169870172309899</v>
      </c>
      <c r="AG899" s="86">
        <v>227.39088868550004</v>
      </c>
      <c r="AH899" s="93">
        <v>45.406239999999997</v>
      </c>
    </row>
    <row r="900" spans="1:34" ht="11.25" customHeight="1">
      <c r="A900" s="1">
        <v>42901</v>
      </c>
      <c r="B900" s="102">
        <v>2951</v>
      </c>
      <c r="D900" s="78">
        <v>129</v>
      </c>
      <c r="E900" s="79"/>
      <c r="F900" s="101">
        <v>2398</v>
      </c>
      <c r="H900" s="125">
        <f t="shared" si="87"/>
        <v>60</v>
      </c>
      <c r="I900" s="81">
        <v>60</v>
      </c>
      <c r="J900" s="94" t="s">
        <v>274</v>
      </c>
      <c r="K900" s="82">
        <v>2325</v>
      </c>
      <c r="M900" s="83">
        <v>78</v>
      </c>
      <c r="Q900" s="86">
        <v>240</v>
      </c>
      <c r="R900" s="87" t="s">
        <v>291</v>
      </c>
      <c r="S900" s="110"/>
      <c r="U900" s="88">
        <v>73.974999999999994</v>
      </c>
      <c r="AC900" s="48">
        <v>42535</v>
      </c>
      <c r="AD900" s="78">
        <v>138.93998420958877</v>
      </c>
      <c r="AE900" s="81">
        <v>59.199352993654998</v>
      </c>
      <c r="AF900" s="83">
        <f t="shared" si="88"/>
        <v>59.199352993654998</v>
      </c>
      <c r="AG900" s="86">
        <v>226.68690844209999</v>
      </c>
      <c r="AH900" s="93">
        <v>45.976120000000002</v>
      </c>
    </row>
    <row r="901" spans="1:34" ht="11.25" customHeight="1">
      <c r="A901" s="1">
        <v>42902</v>
      </c>
      <c r="B901" s="102">
        <v>2951</v>
      </c>
      <c r="D901" s="78">
        <v>129</v>
      </c>
      <c r="E901" s="79"/>
      <c r="F901" s="101">
        <v>2398</v>
      </c>
      <c r="H901" s="125">
        <f t="shared" ref="H901:H964" si="89">IF(I901&lt;M901, I901, M901)</f>
        <v>60</v>
      </c>
      <c r="I901" s="81">
        <v>60</v>
      </c>
      <c r="J901" s="94" t="s">
        <v>274</v>
      </c>
      <c r="K901" s="82">
        <v>2325</v>
      </c>
      <c r="M901" s="83">
        <v>78</v>
      </c>
      <c r="Q901" s="86">
        <v>240</v>
      </c>
      <c r="R901" s="87" t="s">
        <v>291</v>
      </c>
      <c r="S901" s="110"/>
      <c r="U901" s="88">
        <v>73.974999999999994</v>
      </c>
      <c r="AC901" s="48">
        <v>42536</v>
      </c>
      <c r="AD901" s="78">
        <v>139.16983405009645</v>
      </c>
      <c r="AE901" s="81">
        <v>57.227740964115199</v>
      </c>
      <c r="AF901" s="83">
        <f t="shared" si="88"/>
        <v>57.227740964115199</v>
      </c>
      <c r="AG901" s="86">
        <v>222.72854840850005</v>
      </c>
      <c r="AH901" s="93">
        <v>46.206980000000001</v>
      </c>
    </row>
    <row r="902" spans="1:34" ht="11.25" customHeight="1">
      <c r="A902" s="1">
        <v>42903</v>
      </c>
      <c r="B902" s="102">
        <v>2951</v>
      </c>
      <c r="D902" s="78">
        <v>129</v>
      </c>
      <c r="E902" s="79"/>
      <c r="F902" s="101">
        <v>2398</v>
      </c>
      <c r="H902" s="125">
        <f t="shared" si="89"/>
        <v>65</v>
      </c>
      <c r="I902" s="81">
        <v>65</v>
      </c>
      <c r="K902" s="82">
        <v>2325</v>
      </c>
      <c r="M902" s="83">
        <v>78</v>
      </c>
      <c r="Q902" s="86">
        <v>240</v>
      </c>
      <c r="R902" s="87" t="s">
        <v>291</v>
      </c>
      <c r="S902" s="110"/>
      <c r="U902" s="88">
        <v>73.974999999999994</v>
      </c>
      <c r="AC902" s="48">
        <v>42537</v>
      </c>
      <c r="AD902" s="78">
        <v>139.20954751680134</v>
      </c>
      <c r="AE902" s="81">
        <v>59.087869645161099</v>
      </c>
      <c r="AF902" s="83">
        <f t="shared" ref="AF902:AF916" si="90">AE902</f>
        <v>59.087869645161099</v>
      </c>
      <c r="AG902" s="86">
        <v>232.75719583570003</v>
      </c>
      <c r="AH902" s="93">
        <v>48.081049999999998</v>
      </c>
    </row>
    <row r="903" spans="1:34" ht="11.25" customHeight="1">
      <c r="A903" s="1">
        <v>42904</v>
      </c>
      <c r="B903" s="102">
        <v>2951</v>
      </c>
      <c r="D903" s="78">
        <v>129</v>
      </c>
      <c r="E903" s="79"/>
      <c r="F903" s="101">
        <v>2398</v>
      </c>
      <c r="H903" s="125">
        <f t="shared" si="89"/>
        <v>65</v>
      </c>
      <c r="I903" s="81">
        <v>65</v>
      </c>
      <c r="K903" s="82">
        <v>2325</v>
      </c>
      <c r="M903" s="83">
        <v>78</v>
      </c>
      <c r="Q903" s="86">
        <v>240</v>
      </c>
      <c r="R903" s="87" t="s">
        <v>291</v>
      </c>
      <c r="S903" s="110"/>
      <c r="U903" s="88">
        <v>73.974999999999994</v>
      </c>
      <c r="AC903" s="48">
        <v>42538</v>
      </c>
      <c r="AD903" s="78">
        <v>132.9737107757561</v>
      </c>
      <c r="AE903" s="81">
        <v>59.764888729897201</v>
      </c>
      <c r="AF903" s="83">
        <f t="shared" si="90"/>
        <v>59.764888729897201</v>
      </c>
      <c r="AG903" s="86">
        <v>231.74308090490001</v>
      </c>
      <c r="AH903" s="93">
        <v>51.38926</v>
      </c>
    </row>
    <row r="904" spans="1:34" ht="11.25" customHeight="1">
      <c r="A904" s="1">
        <v>42905</v>
      </c>
      <c r="B904" s="102">
        <v>2951</v>
      </c>
      <c r="D904" s="78">
        <v>129</v>
      </c>
      <c r="E904" s="79"/>
      <c r="F904" s="101">
        <v>2398</v>
      </c>
      <c r="H904" s="125">
        <f t="shared" si="89"/>
        <v>56</v>
      </c>
      <c r="I904" s="81">
        <v>56</v>
      </c>
      <c r="J904" s="94" t="s">
        <v>275</v>
      </c>
      <c r="K904" s="82">
        <v>2325</v>
      </c>
      <c r="M904" s="83">
        <v>58</v>
      </c>
      <c r="N904" s="84" t="s">
        <v>281</v>
      </c>
      <c r="Q904" s="86">
        <v>240</v>
      </c>
      <c r="R904" s="87" t="s">
        <v>291</v>
      </c>
      <c r="S904" s="110"/>
      <c r="U904" s="88">
        <v>72</v>
      </c>
      <c r="V904" s="89" t="s">
        <v>352</v>
      </c>
      <c r="AC904" s="48">
        <v>42539</v>
      </c>
      <c r="AD904" s="78">
        <v>137.05887752072516</v>
      </c>
      <c r="AE904" s="81">
        <v>60.469816559070701</v>
      </c>
      <c r="AF904" s="83">
        <f t="shared" si="90"/>
        <v>60.469816559070701</v>
      </c>
      <c r="AG904" s="86">
        <v>227.45478118919999</v>
      </c>
      <c r="AH904" s="93">
        <v>53.754669999999997</v>
      </c>
    </row>
    <row r="905" spans="1:34" ht="11.25" customHeight="1">
      <c r="A905" s="1">
        <v>42906</v>
      </c>
      <c r="B905" s="102">
        <v>2951</v>
      </c>
      <c r="D905" s="78">
        <v>129</v>
      </c>
      <c r="E905" s="79"/>
      <c r="F905" s="101">
        <v>2398</v>
      </c>
      <c r="H905" s="125">
        <f t="shared" si="89"/>
        <v>56</v>
      </c>
      <c r="I905" s="81">
        <v>56</v>
      </c>
      <c r="J905" s="94" t="s">
        <v>275</v>
      </c>
      <c r="K905" s="82">
        <v>2325</v>
      </c>
      <c r="M905" s="83">
        <v>58</v>
      </c>
      <c r="N905" s="84" t="s">
        <v>281</v>
      </c>
      <c r="Q905" s="86">
        <v>240</v>
      </c>
      <c r="R905" s="87" t="s">
        <v>291</v>
      </c>
      <c r="S905" s="110"/>
      <c r="U905" s="88">
        <v>72</v>
      </c>
      <c r="V905" s="89" t="s">
        <v>352</v>
      </c>
      <c r="AC905" s="48">
        <v>42540</v>
      </c>
      <c r="AD905" s="78">
        <v>135.93829893216511</v>
      </c>
      <c r="AE905" s="81">
        <v>58.4991312827295</v>
      </c>
      <c r="AF905" s="83">
        <f t="shared" si="90"/>
        <v>58.4991312827295</v>
      </c>
      <c r="AG905" s="86">
        <v>226.14138839659998</v>
      </c>
      <c r="AH905" s="93">
        <v>55.024940000000001</v>
      </c>
    </row>
    <row r="906" spans="1:34" ht="11.25" customHeight="1">
      <c r="A906" s="1">
        <v>42907</v>
      </c>
      <c r="B906" s="102">
        <v>2951</v>
      </c>
      <c r="D906" s="78">
        <v>129</v>
      </c>
      <c r="E906" s="79"/>
      <c r="F906" s="101">
        <v>2398</v>
      </c>
      <c r="H906" s="125">
        <f t="shared" si="89"/>
        <v>56</v>
      </c>
      <c r="I906" s="81">
        <v>56</v>
      </c>
      <c r="J906" s="94" t="s">
        <v>275</v>
      </c>
      <c r="K906" s="82">
        <v>2325</v>
      </c>
      <c r="M906" s="83">
        <v>58</v>
      </c>
      <c r="N906" s="84" t="s">
        <v>281</v>
      </c>
      <c r="Q906" s="86">
        <v>240</v>
      </c>
      <c r="R906" s="87" t="s">
        <v>291</v>
      </c>
      <c r="S906" s="110"/>
      <c r="U906" s="88">
        <v>72</v>
      </c>
      <c r="V906" s="89" t="s">
        <v>352</v>
      </c>
      <c r="AC906" s="48">
        <v>42541</v>
      </c>
      <c r="AD906" s="78">
        <v>133.8517995171002</v>
      </c>
      <c r="AE906" s="81">
        <v>57.287372840005403</v>
      </c>
      <c r="AF906" s="83">
        <f t="shared" si="90"/>
        <v>57.287372840005403</v>
      </c>
      <c r="AG906" s="86">
        <v>233.24483714190001</v>
      </c>
      <c r="AH906" s="93">
        <v>54.809800000000003</v>
      </c>
    </row>
    <row r="907" spans="1:34" ht="11.25" customHeight="1">
      <c r="A907" s="1">
        <v>42908</v>
      </c>
      <c r="B907" s="102">
        <v>2951</v>
      </c>
      <c r="D907" s="78">
        <v>129</v>
      </c>
      <c r="E907" s="79"/>
      <c r="F907" s="101">
        <v>2398</v>
      </c>
      <c r="H907" s="125">
        <f t="shared" si="89"/>
        <v>56</v>
      </c>
      <c r="I907" s="81">
        <v>56</v>
      </c>
      <c r="J907" s="94" t="s">
        <v>275</v>
      </c>
      <c r="K907" s="82">
        <v>2325</v>
      </c>
      <c r="M907" s="83">
        <v>58</v>
      </c>
      <c r="N907" s="84" t="s">
        <v>281</v>
      </c>
      <c r="Q907" s="86">
        <v>240</v>
      </c>
      <c r="R907" s="87" t="s">
        <v>291</v>
      </c>
      <c r="S907" s="110"/>
      <c r="U907" s="88">
        <v>72</v>
      </c>
      <c r="V907" s="89" t="s">
        <v>352</v>
      </c>
      <c r="AC907" s="48">
        <v>42542</v>
      </c>
      <c r="AD907" s="78">
        <v>134.78916331696672</v>
      </c>
      <c r="AE907" s="81">
        <v>58.860831888105302</v>
      </c>
      <c r="AF907" s="83">
        <f t="shared" si="90"/>
        <v>58.860831888105302</v>
      </c>
      <c r="AG907" s="86">
        <v>236.0633103365</v>
      </c>
      <c r="AH907" s="93">
        <v>52.483159999999998</v>
      </c>
    </row>
    <row r="908" spans="1:34" ht="11.25" customHeight="1">
      <c r="A908" s="1">
        <v>42909</v>
      </c>
      <c r="B908" s="102">
        <v>2951</v>
      </c>
      <c r="D908" s="78">
        <v>129</v>
      </c>
      <c r="E908" s="79"/>
      <c r="F908" s="101">
        <v>2398</v>
      </c>
      <c r="H908" s="125">
        <f t="shared" si="89"/>
        <v>56</v>
      </c>
      <c r="I908" s="81">
        <v>56</v>
      </c>
      <c r="J908" s="94" t="s">
        <v>275</v>
      </c>
      <c r="K908" s="82">
        <v>2325</v>
      </c>
      <c r="M908" s="83">
        <v>58</v>
      </c>
      <c r="N908" s="84" t="s">
        <v>281</v>
      </c>
      <c r="Q908" s="86">
        <v>240</v>
      </c>
      <c r="R908" s="87" t="s">
        <v>291</v>
      </c>
      <c r="S908" s="110"/>
      <c r="U908" s="88">
        <v>72</v>
      </c>
      <c r="V908" s="89" t="s">
        <v>352</v>
      </c>
      <c r="AC908" s="48">
        <v>42543</v>
      </c>
      <c r="AD908" s="78">
        <v>135.80881297155889</v>
      </c>
      <c r="AE908" s="81">
        <v>58.145726244023699</v>
      </c>
      <c r="AF908" s="83">
        <f t="shared" si="90"/>
        <v>58.145726244023699</v>
      </c>
      <c r="AG908" s="86">
        <v>234.18969628420001</v>
      </c>
      <c r="AH908" s="93">
        <v>54.597929999999998</v>
      </c>
    </row>
    <row r="909" spans="1:34" ht="11.25" customHeight="1">
      <c r="A909" s="1">
        <v>42910</v>
      </c>
      <c r="B909" s="102">
        <v>2951</v>
      </c>
      <c r="D909" s="78">
        <v>129</v>
      </c>
      <c r="E909" s="79"/>
      <c r="F909" s="101">
        <v>2398</v>
      </c>
      <c r="H909" s="125">
        <f t="shared" si="89"/>
        <v>56</v>
      </c>
      <c r="I909" s="81">
        <v>56</v>
      </c>
      <c r="J909" s="94" t="s">
        <v>275</v>
      </c>
      <c r="K909" s="82">
        <v>2325</v>
      </c>
      <c r="M909" s="83">
        <v>78</v>
      </c>
      <c r="Q909" s="86">
        <v>260</v>
      </c>
      <c r="S909" s="110"/>
      <c r="U909" s="88">
        <v>73.974999999999994</v>
      </c>
      <c r="AC909" s="48">
        <v>42544</v>
      </c>
      <c r="AD909" s="78">
        <v>133.02749895559592</v>
      </c>
      <c r="AE909" s="81">
        <v>58.840629963526403</v>
      </c>
      <c r="AF909" s="83">
        <f t="shared" si="90"/>
        <v>58.840629963526403</v>
      </c>
      <c r="AG909" s="86">
        <v>234.12631852989998</v>
      </c>
      <c r="AH909" s="93">
        <v>56.518239999999999</v>
      </c>
    </row>
    <row r="910" spans="1:34" ht="11.25" customHeight="1">
      <c r="A910" s="1">
        <v>42911</v>
      </c>
      <c r="B910" s="102">
        <v>2951</v>
      </c>
      <c r="D910" s="78">
        <v>129</v>
      </c>
      <c r="E910" s="79"/>
      <c r="F910" s="101">
        <v>2398</v>
      </c>
      <c r="H910" s="125">
        <f t="shared" si="89"/>
        <v>56</v>
      </c>
      <c r="I910" s="81">
        <v>56</v>
      </c>
      <c r="J910" s="94" t="s">
        <v>275</v>
      </c>
      <c r="K910" s="82">
        <v>2325</v>
      </c>
      <c r="M910" s="83">
        <v>64</v>
      </c>
      <c r="N910" s="84" t="s">
        <v>282</v>
      </c>
      <c r="Q910" s="86">
        <v>260</v>
      </c>
      <c r="S910" s="110"/>
      <c r="U910" s="88">
        <v>73.974999999999994</v>
      </c>
      <c r="AC910" s="48">
        <v>42545</v>
      </c>
      <c r="AD910" s="78">
        <v>134.02355929863251</v>
      </c>
      <c r="AE910" s="81">
        <v>58.925600941486401</v>
      </c>
      <c r="AF910" s="83">
        <f t="shared" si="90"/>
        <v>58.925600941486401</v>
      </c>
      <c r="AG910" s="86">
        <v>236.71955405859998</v>
      </c>
      <c r="AH910" s="93">
        <v>57.07367</v>
      </c>
    </row>
    <row r="911" spans="1:34" ht="11.25" customHeight="1">
      <c r="A911" s="1">
        <v>42912</v>
      </c>
      <c r="B911" s="102">
        <v>2951</v>
      </c>
      <c r="D911" s="78">
        <v>129</v>
      </c>
      <c r="E911" s="79"/>
      <c r="F911" s="101">
        <v>2398</v>
      </c>
      <c r="H911" s="125">
        <f t="shared" si="89"/>
        <v>56</v>
      </c>
      <c r="I911" s="81">
        <v>56</v>
      </c>
      <c r="J911" s="94" t="s">
        <v>275</v>
      </c>
      <c r="K911" s="82">
        <v>2325</v>
      </c>
      <c r="M911" s="83">
        <v>64</v>
      </c>
      <c r="N911" s="84" t="s">
        <v>282</v>
      </c>
      <c r="Q911" s="86">
        <v>260</v>
      </c>
      <c r="S911" s="110"/>
      <c r="U911" s="88">
        <v>72</v>
      </c>
      <c r="V911" s="89" t="s">
        <v>352</v>
      </c>
      <c r="AC911" s="48">
        <v>42546</v>
      </c>
      <c r="AD911" s="78">
        <v>136.60336561820409</v>
      </c>
      <c r="AE911" s="81">
        <v>60.741366328802201</v>
      </c>
      <c r="AF911" s="83">
        <f t="shared" si="90"/>
        <v>60.741366328802201</v>
      </c>
      <c r="AG911" s="86">
        <v>242.26623623609999</v>
      </c>
      <c r="AH911" s="93">
        <v>56.851529999999997</v>
      </c>
    </row>
    <row r="912" spans="1:34" ht="11.25" customHeight="1">
      <c r="A912" s="1">
        <v>42913</v>
      </c>
      <c r="B912" s="102">
        <v>2951</v>
      </c>
      <c r="D912" s="78">
        <v>129</v>
      </c>
      <c r="E912" s="79"/>
      <c r="F912" s="101">
        <v>2398</v>
      </c>
      <c r="H912" s="125">
        <f t="shared" si="89"/>
        <v>56</v>
      </c>
      <c r="I912" s="81">
        <v>56</v>
      </c>
      <c r="J912" s="94" t="s">
        <v>275</v>
      </c>
      <c r="K912" s="82">
        <v>2325</v>
      </c>
      <c r="M912" s="83">
        <v>64</v>
      </c>
      <c r="N912" s="84" t="s">
        <v>282</v>
      </c>
      <c r="Q912" s="86">
        <v>260</v>
      </c>
      <c r="S912" s="110"/>
      <c r="U912" s="88">
        <v>72</v>
      </c>
      <c r="V912" s="89" t="s">
        <v>352</v>
      </c>
      <c r="AC912" s="48">
        <v>42547</v>
      </c>
      <c r="AD912" s="78">
        <v>137.10348605979868</v>
      </c>
      <c r="AE912" s="81">
        <v>61.756662595380803</v>
      </c>
      <c r="AF912" s="83">
        <f t="shared" si="90"/>
        <v>61.756662595380803</v>
      </c>
      <c r="AG912" s="86">
        <v>244</v>
      </c>
      <c r="AH912" s="93">
        <v>55.872999999999998</v>
      </c>
    </row>
    <row r="913" spans="1:34" ht="11.25" customHeight="1">
      <c r="A913" s="1">
        <v>42914</v>
      </c>
      <c r="B913" s="102">
        <v>2951</v>
      </c>
      <c r="D913" s="78">
        <v>129</v>
      </c>
      <c r="E913" s="79"/>
      <c r="F913" s="101">
        <v>2398</v>
      </c>
      <c r="H913" s="125">
        <f t="shared" si="89"/>
        <v>56</v>
      </c>
      <c r="I913" s="81">
        <v>56</v>
      </c>
      <c r="J913" s="94" t="s">
        <v>275</v>
      </c>
      <c r="K913" s="82">
        <v>2325</v>
      </c>
      <c r="M913" s="83">
        <v>64</v>
      </c>
      <c r="N913" s="84" t="s">
        <v>282</v>
      </c>
      <c r="Q913" s="86">
        <v>260</v>
      </c>
      <c r="S913" s="110"/>
      <c r="U913" s="88">
        <v>72</v>
      </c>
      <c r="V913" s="89" t="s">
        <v>352</v>
      </c>
      <c r="AC913" s="48">
        <v>42548</v>
      </c>
      <c r="AD913" s="78">
        <v>139.70974128830576</v>
      </c>
      <c r="AE913" s="81">
        <v>60.890807947196599</v>
      </c>
      <c r="AF913" s="83">
        <f t="shared" si="90"/>
        <v>60.890807947196599</v>
      </c>
      <c r="AG913" s="86">
        <v>240</v>
      </c>
      <c r="AH913" s="93">
        <v>56.223779999999998</v>
      </c>
    </row>
    <row r="914" spans="1:34" ht="11.25" customHeight="1">
      <c r="A914" s="1">
        <v>42915</v>
      </c>
      <c r="B914" s="102">
        <v>2951</v>
      </c>
      <c r="D914" s="78">
        <v>129</v>
      </c>
      <c r="E914" s="79"/>
      <c r="F914" s="101">
        <v>2398</v>
      </c>
      <c r="H914" s="125">
        <f t="shared" si="89"/>
        <v>64</v>
      </c>
      <c r="I914" s="81">
        <v>65</v>
      </c>
      <c r="K914" s="82">
        <v>2325</v>
      </c>
      <c r="M914" s="83">
        <v>64</v>
      </c>
      <c r="N914" s="84" t="s">
        <v>282</v>
      </c>
      <c r="Q914" s="86">
        <v>260</v>
      </c>
      <c r="S914" s="110"/>
      <c r="U914" s="88">
        <v>73.974999999999994</v>
      </c>
      <c r="AC914" s="48">
        <v>42549</v>
      </c>
      <c r="AD914" s="78">
        <v>134.22815414851885</v>
      </c>
      <c r="AE914" s="81">
        <v>63.719250219202003</v>
      </c>
      <c r="AF914" s="83">
        <f t="shared" si="90"/>
        <v>63.719250219202003</v>
      </c>
      <c r="AG914" s="86">
        <v>240</v>
      </c>
      <c r="AH914" s="93">
        <v>56.067120000000003</v>
      </c>
    </row>
    <row r="915" spans="1:34" ht="11.25" customHeight="1">
      <c r="A915" s="1">
        <v>42916</v>
      </c>
      <c r="B915" s="102">
        <v>2951</v>
      </c>
      <c r="D915" s="78">
        <v>129</v>
      </c>
      <c r="E915" s="79"/>
      <c r="F915" s="101">
        <v>2398</v>
      </c>
      <c r="H915" s="125">
        <f t="shared" si="89"/>
        <v>65</v>
      </c>
      <c r="I915" s="81">
        <v>65</v>
      </c>
      <c r="K915" s="82">
        <v>2325</v>
      </c>
      <c r="M915" s="83">
        <v>78</v>
      </c>
      <c r="Q915" s="86">
        <v>259.67599999999999</v>
      </c>
      <c r="S915" s="110"/>
      <c r="U915" s="88">
        <v>73.974999999999994</v>
      </c>
      <c r="AC915" s="48">
        <v>42550</v>
      </c>
      <c r="AD915" s="78">
        <v>128.00184959374462</v>
      </c>
      <c r="AE915" s="81">
        <v>62.428202655465</v>
      </c>
      <c r="AF915" s="83">
        <f t="shared" si="90"/>
        <v>62.428202655465</v>
      </c>
      <c r="AG915" s="86">
        <v>237</v>
      </c>
      <c r="AH915" s="93">
        <v>56.02796</v>
      </c>
    </row>
    <row r="916" spans="1:34" ht="11.25" customHeight="1">
      <c r="A916" s="1">
        <v>42917</v>
      </c>
      <c r="B916" s="102">
        <v>2659</v>
      </c>
      <c r="D916" s="78">
        <v>129</v>
      </c>
      <c r="E916" s="79"/>
      <c r="F916" s="101">
        <v>2398</v>
      </c>
      <c r="H916" s="125">
        <f t="shared" si="89"/>
        <v>65</v>
      </c>
      <c r="I916" s="81">
        <v>65</v>
      </c>
      <c r="K916" s="82">
        <v>2300</v>
      </c>
      <c r="M916" s="83">
        <v>78</v>
      </c>
      <c r="Q916" s="86">
        <v>260.25400000000002</v>
      </c>
      <c r="R916" s="87" t="s">
        <v>334</v>
      </c>
      <c r="S916" s="110"/>
      <c r="U916" s="88">
        <v>78.495000000000005</v>
      </c>
      <c r="V916" s="111" t="s">
        <v>325</v>
      </c>
      <c r="AC916" s="48">
        <v>42551</v>
      </c>
      <c r="AD916" s="78">
        <v>135.05183033896606</v>
      </c>
      <c r="AE916" s="81">
        <v>61.4787531215377</v>
      </c>
      <c r="AF916" s="83">
        <f t="shared" si="90"/>
        <v>61.4787531215377</v>
      </c>
      <c r="AG916" s="86">
        <v>241</v>
      </c>
      <c r="AH916" s="93">
        <v>55.941099999999999</v>
      </c>
    </row>
    <row r="917" spans="1:34" ht="11.25" customHeight="1">
      <c r="A917" s="1">
        <v>42918</v>
      </c>
      <c r="B917" s="102">
        <v>2659</v>
      </c>
      <c r="D917" s="78">
        <v>129</v>
      </c>
      <c r="E917" s="79"/>
      <c r="F917" s="101">
        <v>2398</v>
      </c>
      <c r="H917" s="125">
        <f t="shared" si="89"/>
        <v>65</v>
      </c>
      <c r="I917" s="81">
        <v>65</v>
      </c>
      <c r="K917" s="82">
        <v>2300</v>
      </c>
      <c r="M917" s="83">
        <v>78</v>
      </c>
      <c r="Q917" s="86">
        <v>260.25400000000002</v>
      </c>
      <c r="S917" s="110"/>
      <c r="U917" s="88">
        <v>78.495000000000005</v>
      </c>
      <c r="AC917" s="48">
        <v>42552</v>
      </c>
    </row>
    <row r="918" spans="1:34" ht="11.25" customHeight="1">
      <c r="A918" s="1">
        <v>42919</v>
      </c>
      <c r="B918" s="102">
        <v>2659</v>
      </c>
      <c r="D918" s="78">
        <v>129</v>
      </c>
      <c r="E918" s="79"/>
      <c r="F918" s="101">
        <v>2398</v>
      </c>
      <c r="H918" s="125">
        <f t="shared" si="89"/>
        <v>65</v>
      </c>
      <c r="I918" s="81">
        <v>65</v>
      </c>
      <c r="K918" s="82">
        <v>2300</v>
      </c>
      <c r="M918" s="83">
        <v>78</v>
      </c>
      <c r="Q918" s="86">
        <v>260.25400000000002</v>
      </c>
      <c r="S918" s="110"/>
      <c r="U918" s="88">
        <v>78.495000000000005</v>
      </c>
      <c r="AC918" s="48">
        <v>42553</v>
      </c>
    </row>
    <row r="919" spans="1:34" ht="11.25" customHeight="1">
      <c r="A919" s="1">
        <v>42920</v>
      </c>
      <c r="B919" s="102">
        <v>2659</v>
      </c>
      <c r="D919" s="78">
        <v>129</v>
      </c>
      <c r="E919" s="79"/>
      <c r="F919" s="101">
        <v>2398</v>
      </c>
      <c r="H919" s="125">
        <f t="shared" si="89"/>
        <v>65</v>
      </c>
      <c r="I919" s="81">
        <v>65</v>
      </c>
      <c r="K919" s="82">
        <v>2300</v>
      </c>
      <c r="M919" s="83">
        <v>78</v>
      </c>
      <c r="Q919" s="86">
        <v>254</v>
      </c>
      <c r="R919" s="87" t="s">
        <v>292</v>
      </c>
      <c r="S919" s="110"/>
      <c r="U919" s="88">
        <v>76</v>
      </c>
      <c r="V919" s="89" t="s">
        <v>287</v>
      </c>
      <c r="AC919" s="48">
        <v>42554</v>
      </c>
    </row>
    <row r="920" spans="1:34" ht="11.25" customHeight="1">
      <c r="A920" s="1">
        <v>42921</v>
      </c>
      <c r="B920" s="102">
        <v>2659</v>
      </c>
      <c r="D920" s="78">
        <v>124</v>
      </c>
      <c r="E920" s="79" t="s">
        <v>279</v>
      </c>
      <c r="F920" s="101">
        <v>2398</v>
      </c>
      <c r="H920" s="125">
        <f t="shared" si="89"/>
        <v>65</v>
      </c>
      <c r="I920" s="81">
        <v>65</v>
      </c>
      <c r="K920" s="82">
        <v>2300</v>
      </c>
      <c r="M920" s="83">
        <v>78</v>
      </c>
      <c r="Q920" s="86">
        <v>254</v>
      </c>
      <c r="R920" s="87" t="s">
        <v>292</v>
      </c>
      <c r="S920" s="110"/>
      <c r="U920" s="88">
        <v>76</v>
      </c>
      <c r="V920" s="89" t="s">
        <v>287</v>
      </c>
      <c r="AC920" s="48">
        <v>42555</v>
      </c>
    </row>
    <row r="921" spans="1:34" ht="11.25" customHeight="1">
      <c r="A921" s="1">
        <v>42922</v>
      </c>
      <c r="B921" s="102">
        <v>2659</v>
      </c>
      <c r="D921" s="78">
        <v>124</v>
      </c>
      <c r="E921" s="79" t="s">
        <v>279</v>
      </c>
      <c r="F921" s="101">
        <v>2398</v>
      </c>
      <c r="H921" s="125">
        <f t="shared" si="89"/>
        <v>65</v>
      </c>
      <c r="I921" s="81">
        <v>65</v>
      </c>
      <c r="K921" s="82">
        <v>2300</v>
      </c>
      <c r="M921" s="83">
        <v>78</v>
      </c>
      <c r="Q921" s="86">
        <v>260.25400000000002</v>
      </c>
      <c r="S921" s="110"/>
      <c r="U921" s="88">
        <v>76</v>
      </c>
      <c r="V921" s="89" t="s">
        <v>287</v>
      </c>
      <c r="AC921" s="48">
        <v>42556</v>
      </c>
    </row>
    <row r="922" spans="1:34" ht="11.25" customHeight="1">
      <c r="A922" s="1">
        <v>42923</v>
      </c>
      <c r="B922" s="102">
        <v>2659</v>
      </c>
      <c r="D922" s="78">
        <v>124</v>
      </c>
      <c r="E922" s="79" t="s">
        <v>279</v>
      </c>
      <c r="F922" s="101">
        <v>2398</v>
      </c>
      <c r="H922" s="125">
        <f t="shared" si="89"/>
        <v>65</v>
      </c>
      <c r="I922" s="81">
        <v>65</v>
      </c>
      <c r="K922" s="82">
        <v>2300</v>
      </c>
      <c r="M922" s="83">
        <v>78</v>
      </c>
      <c r="Q922" s="86">
        <v>260.25400000000002</v>
      </c>
      <c r="S922" s="110"/>
      <c r="U922" s="88">
        <v>76</v>
      </c>
      <c r="V922" s="89" t="s">
        <v>287</v>
      </c>
      <c r="AC922" s="48">
        <v>42557</v>
      </c>
    </row>
    <row r="923" spans="1:34" ht="11.25" customHeight="1">
      <c r="A923" s="1">
        <v>42924</v>
      </c>
      <c r="B923" s="102">
        <v>2659</v>
      </c>
      <c r="D923" s="78">
        <v>124</v>
      </c>
      <c r="E923" s="79" t="s">
        <v>279</v>
      </c>
      <c r="F923" s="101">
        <v>2398</v>
      </c>
      <c r="H923" s="125">
        <f t="shared" si="89"/>
        <v>65</v>
      </c>
      <c r="I923" s="81">
        <v>65</v>
      </c>
      <c r="K923" s="82">
        <v>2300</v>
      </c>
      <c r="M923" s="83">
        <v>78</v>
      </c>
      <c r="Q923" s="86">
        <v>260.25400000000002</v>
      </c>
      <c r="S923" s="110"/>
      <c r="U923" s="88">
        <v>78.495000000000005</v>
      </c>
      <c r="AC923" s="48">
        <v>42558</v>
      </c>
    </row>
    <row r="924" spans="1:34" ht="11.25" customHeight="1">
      <c r="A924" s="1">
        <v>42925</v>
      </c>
      <c r="B924" s="102">
        <v>2659</v>
      </c>
      <c r="D924" s="78">
        <v>124</v>
      </c>
      <c r="E924" s="79" t="s">
        <v>279</v>
      </c>
      <c r="F924" s="101">
        <v>2398</v>
      </c>
      <c r="H924" s="125">
        <f t="shared" si="89"/>
        <v>65</v>
      </c>
      <c r="I924" s="81">
        <v>65</v>
      </c>
      <c r="K924" s="82">
        <v>2300</v>
      </c>
      <c r="M924" s="83">
        <v>78</v>
      </c>
      <c r="Q924" s="86">
        <v>260.25400000000002</v>
      </c>
      <c r="S924" s="110"/>
      <c r="U924" s="88">
        <v>78.495000000000005</v>
      </c>
      <c r="AC924" s="48">
        <v>42559</v>
      </c>
    </row>
    <row r="925" spans="1:34" ht="11.25" customHeight="1">
      <c r="A925" s="1">
        <v>42926</v>
      </c>
      <c r="B925" s="102">
        <v>2659</v>
      </c>
      <c r="D925" s="78">
        <v>124</v>
      </c>
      <c r="E925" s="79" t="s">
        <v>342</v>
      </c>
      <c r="F925" s="101">
        <v>2398</v>
      </c>
      <c r="H925" s="125">
        <f t="shared" si="89"/>
        <v>65</v>
      </c>
      <c r="I925" s="81">
        <v>65</v>
      </c>
      <c r="K925" s="82">
        <v>2300</v>
      </c>
      <c r="M925" s="83">
        <v>78</v>
      </c>
      <c r="Q925" s="86">
        <v>260.25400000000002</v>
      </c>
      <c r="S925" s="110"/>
      <c r="U925" s="88">
        <v>78.495000000000005</v>
      </c>
      <c r="AC925" s="48">
        <v>42560</v>
      </c>
    </row>
    <row r="926" spans="1:34" ht="11.25" customHeight="1">
      <c r="A926" s="1">
        <v>42927</v>
      </c>
      <c r="B926" s="102">
        <v>2659</v>
      </c>
      <c r="D926" s="78">
        <v>124</v>
      </c>
      <c r="E926" s="79" t="s">
        <v>342</v>
      </c>
      <c r="F926" s="101">
        <v>2398</v>
      </c>
      <c r="H926" s="125">
        <f t="shared" si="89"/>
        <v>65</v>
      </c>
      <c r="I926" s="81">
        <v>65</v>
      </c>
      <c r="K926" s="82">
        <v>2300</v>
      </c>
      <c r="M926" s="83">
        <v>78</v>
      </c>
      <c r="Q926" s="86">
        <v>260.25400000000002</v>
      </c>
      <c r="S926" s="110"/>
      <c r="U926" s="88">
        <v>78.495000000000005</v>
      </c>
      <c r="AC926" s="48">
        <v>42561</v>
      </c>
    </row>
    <row r="927" spans="1:34" ht="11.25" customHeight="1">
      <c r="A927" s="1">
        <v>42928</v>
      </c>
      <c r="B927" s="102">
        <v>2659</v>
      </c>
      <c r="D927" s="78">
        <v>124</v>
      </c>
      <c r="E927" s="79" t="s">
        <v>342</v>
      </c>
      <c r="F927" s="101">
        <v>2398</v>
      </c>
      <c r="H927" s="125">
        <f t="shared" si="89"/>
        <v>65</v>
      </c>
      <c r="I927" s="81">
        <v>65</v>
      </c>
      <c r="K927" s="82">
        <v>2300</v>
      </c>
      <c r="M927" s="83">
        <v>78</v>
      </c>
      <c r="Q927" s="86">
        <v>260.25400000000002</v>
      </c>
      <c r="S927" s="110"/>
      <c r="U927" s="88">
        <v>78.495000000000005</v>
      </c>
      <c r="AC927" s="48">
        <v>42562</v>
      </c>
    </row>
    <row r="928" spans="1:34" ht="11.25" customHeight="1">
      <c r="A928" s="1">
        <v>42929</v>
      </c>
      <c r="B928" s="102">
        <v>2659</v>
      </c>
      <c r="D928" s="78">
        <v>124</v>
      </c>
      <c r="E928" s="79" t="s">
        <v>342</v>
      </c>
      <c r="F928" s="101">
        <v>2398</v>
      </c>
      <c r="H928" s="125">
        <f t="shared" si="89"/>
        <v>65</v>
      </c>
      <c r="I928" s="81">
        <v>65</v>
      </c>
      <c r="K928" s="82">
        <v>2300</v>
      </c>
      <c r="M928" s="83">
        <v>78</v>
      </c>
      <c r="Q928" s="86">
        <v>260.25400000000002</v>
      </c>
      <c r="S928" s="110"/>
      <c r="U928" s="88">
        <v>78.495000000000005</v>
      </c>
      <c r="AC928" s="48">
        <v>42563</v>
      </c>
    </row>
    <row r="929" spans="1:29" ht="11.25" customHeight="1">
      <c r="A929" s="1">
        <v>42930</v>
      </c>
      <c r="B929" s="102">
        <v>2659</v>
      </c>
      <c r="D929" s="78">
        <v>124</v>
      </c>
      <c r="E929" s="79" t="s">
        <v>342</v>
      </c>
      <c r="F929" s="101">
        <v>2398</v>
      </c>
      <c r="H929" s="125">
        <f t="shared" si="89"/>
        <v>65</v>
      </c>
      <c r="I929" s="81">
        <v>65</v>
      </c>
      <c r="K929" s="82">
        <v>2300</v>
      </c>
      <c r="M929" s="83">
        <v>78</v>
      </c>
      <c r="Q929" s="86">
        <v>260.25400000000002</v>
      </c>
      <c r="S929" s="110"/>
      <c r="U929" s="88">
        <v>78.495000000000005</v>
      </c>
      <c r="AC929" s="48">
        <v>42564</v>
      </c>
    </row>
    <row r="930" spans="1:29" ht="11.25" customHeight="1">
      <c r="A930" s="1">
        <v>42931</v>
      </c>
      <c r="B930" s="102">
        <v>2659</v>
      </c>
      <c r="D930" s="78">
        <v>124</v>
      </c>
      <c r="E930" s="79" t="s">
        <v>279</v>
      </c>
      <c r="F930" s="101">
        <v>2398</v>
      </c>
      <c r="H930" s="125">
        <f t="shared" si="89"/>
        <v>65</v>
      </c>
      <c r="I930" s="81">
        <v>65</v>
      </c>
      <c r="K930" s="82">
        <v>2300</v>
      </c>
      <c r="M930" s="83">
        <v>78</v>
      </c>
      <c r="Q930" s="86">
        <v>260.25400000000002</v>
      </c>
      <c r="S930" s="110"/>
      <c r="U930" s="88">
        <v>78.495000000000005</v>
      </c>
      <c r="AC930" s="48">
        <v>42565</v>
      </c>
    </row>
    <row r="931" spans="1:29" ht="11.25" customHeight="1">
      <c r="A931" s="1">
        <v>42932</v>
      </c>
      <c r="B931" s="102">
        <v>2659</v>
      </c>
      <c r="D931" s="78">
        <v>124</v>
      </c>
      <c r="E931" s="79" t="s">
        <v>279</v>
      </c>
      <c r="F931" s="101">
        <v>2398</v>
      </c>
      <c r="H931" s="125">
        <f t="shared" si="89"/>
        <v>65</v>
      </c>
      <c r="I931" s="81">
        <v>65</v>
      </c>
      <c r="K931" s="82">
        <v>2300</v>
      </c>
      <c r="M931" s="83">
        <v>78</v>
      </c>
      <c r="Q931" s="86">
        <v>260.25400000000002</v>
      </c>
      <c r="S931" s="110"/>
      <c r="U931" s="88">
        <v>78.495000000000005</v>
      </c>
      <c r="AC931" s="48">
        <v>42566</v>
      </c>
    </row>
    <row r="932" spans="1:29" ht="11.25" customHeight="1">
      <c r="A932" s="1">
        <v>42933</v>
      </c>
      <c r="B932" s="102">
        <v>2659</v>
      </c>
      <c r="D932" s="78">
        <v>129</v>
      </c>
      <c r="E932" s="79"/>
      <c r="F932" s="101">
        <v>2398</v>
      </c>
      <c r="H932" s="125">
        <f t="shared" si="89"/>
        <v>65</v>
      </c>
      <c r="I932" s="81">
        <v>65</v>
      </c>
      <c r="K932" s="82">
        <v>2300</v>
      </c>
      <c r="M932" s="83">
        <v>78</v>
      </c>
      <c r="Q932" s="86">
        <v>256</v>
      </c>
      <c r="R932" s="87" t="s">
        <v>337</v>
      </c>
      <c r="S932" s="110"/>
      <c r="U932" s="88">
        <v>78.495000000000005</v>
      </c>
      <c r="AC932" s="48">
        <v>42567</v>
      </c>
    </row>
    <row r="933" spans="1:29" ht="11.25" customHeight="1">
      <c r="A933" s="1">
        <v>42934</v>
      </c>
      <c r="B933" s="102">
        <v>2659</v>
      </c>
      <c r="D933" s="78">
        <v>129</v>
      </c>
      <c r="E933" s="79"/>
      <c r="F933" s="101">
        <v>2398</v>
      </c>
      <c r="H933" s="125">
        <f t="shared" si="89"/>
        <v>65</v>
      </c>
      <c r="I933" s="81">
        <v>65</v>
      </c>
      <c r="K933" s="82">
        <v>2300</v>
      </c>
      <c r="M933" s="83">
        <v>78</v>
      </c>
      <c r="Q933" s="86">
        <v>256</v>
      </c>
      <c r="R933" s="87" t="s">
        <v>337</v>
      </c>
      <c r="S933" s="110"/>
      <c r="U933" s="88">
        <v>78.495000000000005</v>
      </c>
      <c r="AC933" s="48">
        <v>42568</v>
      </c>
    </row>
    <row r="934" spans="1:29" ht="11.25" customHeight="1">
      <c r="A934" s="1">
        <v>42935</v>
      </c>
      <c r="B934" s="102">
        <v>2659</v>
      </c>
      <c r="D934" s="78">
        <v>129</v>
      </c>
      <c r="E934" s="79"/>
      <c r="F934" s="101">
        <v>2398</v>
      </c>
      <c r="H934" s="125">
        <f t="shared" si="89"/>
        <v>65</v>
      </c>
      <c r="I934" s="81">
        <v>65</v>
      </c>
      <c r="K934" s="82">
        <v>2300</v>
      </c>
      <c r="M934" s="83">
        <v>78</v>
      </c>
      <c r="Q934" s="86">
        <v>256</v>
      </c>
      <c r="R934" s="87" t="s">
        <v>337</v>
      </c>
      <c r="S934" s="110"/>
      <c r="U934" s="88">
        <v>78.495000000000005</v>
      </c>
      <c r="AC934" s="48">
        <v>42569</v>
      </c>
    </row>
    <row r="935" spans="1:29" ht="11.25" customHeight="1">
      <c r="A935" s="1">
        <v>42936</v>
      </c>
      <c r="B935" s="102">
        <v>2659</v>
      </c>
      <c r="D935" s="78">
        <v>129</v>
      </c>
      <c r="E935" s="79"/>
      <c r="F935" s="101">
        <v>2398</v>
      </c>
      <c r="H935" s="125">
        <f t="shared" si="89"/>
        <v>65</v>
      </c>
      <c r="I935" s="81">
        <v>65</v>
      </c>
      <c r="K935" s="82">
        <v>2300</v>
      </c>
      <c r="M935" s="83">
        <v>78</v>
      </c>
      <c r="Q935" s="86">
        <v>256</v>
      </c>
      <c r="R935" s="87" t="s">
        <v>337</v>
      </c>
      <c r="S935" s="110"/>
      <c r="U935" s="88">
        <v>78.495000000000005</v>
      </c>
      <c r="AC935" s="48">
        <v>42570</v>
      </c>
    </row>
    <row r="936" spans="1:29" ht="11.25" customHeight="1">
      <c r="A936" s="1">
        <v>42937</v>
      </c>
      <c r="B936" s="102">
        <v>2659</v>
      </c>
      <c r="D936" s="78">
        <v>129</v>
      </c>
      <c r="E936" s="79"/>
      <c r="F936" s="101">
        <v>2398</v>
      </c>
      <c r="H936" s="125">
        <f t="shared" si="89"/>
        <v>65</v>
      </c>
      <c r="I936" s="81">
        <v>65</v>
      </c>
      <c r="K936" s="82">
        <v>2300</v>
      </c>
      <c r="M936" s="83">
        <v>78</v>
      </c>
      <c r="Q936" s="86">
        <v>256</v>
      </c>
      <c r="R936" s="87" t="s">
        <v>337</v>
      </c>
      <c r="S936" s="110"/>
      <c r="U936" s="88">
        <v>78.495000000000005</v>
      </c>
      <c r="AC936" s="48">
        <v>42571</v>
      </c>
    </row>
    <row r="937" spans="1:29" ht="11.25" customHeight="1">
      <c r="A937" s="1">
        <v>42938</v>
      </c>
      <c r="B937" s="102">
        <v>2659</v>
      </c>
      <c r="D937" s="78">
        <v>129</v>
      </c>
      <c r="E937" s="79"/>
      <c r="F937" s="101">
        <v>2398</v>
      </c>
      <c r="H937" s="125">
        <f t="shared" si="89"/>
        <v>65</v>
      </c>
      <c r="I937" s="81">
        <v>65</v>
      </c>
      <c r="K937" s="82">
        <v>2300</v>
      </c>
      <c r="M937" s="83">
        <v>78</v>
      </c>
      <c r="Q937" s="86">
        <v>260.25400000000002</v>
      </c>
      <c r="S937" s="110"/>
      <c r="U937" s="88">
        <v>78.495000000000005</v>
      </c>
      <c r="AC937" s="48">
        <v>42572</v>
      </c>
    </row>
    <row r="938" spans="1:29" ht="11.25" customHeight="1">
      <c r="A938" s="1">
        <v>42939</v>
      </c>
      <c r="B938" s="102">
        <v>2659</v>
      </c>
      <c r="D938" s="78">
        <v>129</v>
      </c>
      <c r="E938" s="79"/>
      <c r="F938" s="101">
        <v>2398</v>
      </c>
      <c r="H938" s="125">
        <f t="shared" si="89"/>
        <v>65</v>
      </c>
      <c r="I938" s="81">
        <v>65</v>
      </c>
      <c r="K938" s="82">
        <v>2300</v>
      </c>
      <c r="M938" s="83">
        <v>78</v>
      </c>
      <c r="Q938" s="86">
        <v>260.25400000000002</v>
      </c>
      <c r="S938" s="110"/>
      <c r="U938" s="88">
        <v>78.495000000000005</v>
      </c>
      <c r="AC938" s="48">
        <v>42573</v>
      </c>
    </row>
    <row r="939" spans="1:29" ht="11.25" customHeight="1">
      <c r="A939" s="1">
        <v>42940</v>
      </c>
      <c r="B939" s="102">
        <v>2659</v>
      </c>
      <c r="D939" s="78">
        <v>126</v>
      </c>
      <c r="E939" s="79" t="s">
        <v>269</v>
      </c>
      <c r="F939" s="101">
        <v>2398</v>
      </c>
      <c r="H939" s="125">
        <f t="shared" si="89"/>
        <v>58</v>
      </c>
      <c r="I939" s="81">
        <v>58</v>
      </c>
      <c r="J939" s="94" t="s">
        <v>36</v>
      </c>
      <c r="K939" s="82">
        <v>2300</v>
      </c>
      <c r="M939" s="83">
        <v>78</v>
      </c>
      <c r="Q939" s="86">
        <v>260.25400000000002</v>
      </c>
      <c r="S939" s="110"/>
      <c r="U939" s="88">
        <v>78.495000000000005</v>
      </c>
      <c r="AC939" s="48">
        <v>42574</v>
      </c>
    </row>
    <row r="940" spans="1:29" ht="11.25" customHeight="1">
      <c r="A940" s="1">
        <v>42941</v>
      </c>
      <c r="B940" s="102">
        <v>2659</v>
      </c>
      <c r="D940" s="78">
        <v>126</v>
      </c>
      <c r="E940" s="79" t="s">
        <v>269</v>
      </c>
      <c r="F940" s="101">
        <v>2398</v>
      </c>
      <c r="H940" s="125">
        <f t="shared" si="89"/>
        <v>58</v>
      </c>
      <c r="I940" s="81">
        <v>58</v>
      </c>
      <c r="J940" s="94" t="s">
        <v>36</v>
      </c>
      <c r="K940" s="82">
        <v>2300</v>
      </c>
      <c r="M940" s="83">
        <v>78</v>
      </c>
      <c r="Q940" s="86">
        <v>260.25400000000002</v>
      </c>
      <c r="S940" s="110"/>
      <c r="U940" s="88">
        <v>78.495000000000005</v>
      </c>
      <c r="AC940" s="48">
        <v>42575</v>
      </c>
    </row>
    <row r="941" spans="1:29" ht="11.25" customHeight="1">
      <c r="A941" s="1">
        <v>42942</v>
      </c>
      <c r="B941" s="102">
        <v>2659</v>
      </c>
      <c r="D941" s="78">
        <v>126</v>
      </c>
      <c r="E941" s="79" t="s">
        <v>269</v>
      </c>
      <c r="F941" s="101">
        <v>2398</v>
      </c>
      <c r="H941" s="125">
        <f t="shared" si="89"/>
        <v>58</v>
      </c>
      <c r="I941" s="81">
        <v>58</v>
      </c>
      <c r="J941" s="94" t="s">
        <v>36</v>
      </c>
      <c r="K941" s="82">
        <v>2300</v>
      </c>
      <c r="M941" s="83">
        <v>78</v>
      </c>
      <c r="Q941" s="86">
        <v>260.25400000000002</v>
      </c>
      <c r="S941" s="110"/>
      <c r="U941" s="88">
        <v>78.495000000000005</v>
      </c>
      <c r="AC941" s="48">
        <v>42576</v>
      </c>
    </row>
    <row r="942" spans="1:29" ht="11.25" customHeight="1">
      <c r="A942" s="1">
        <v>42943</v>
      </c>
      <c r="B942" s="102">
        <v>2659</v>
      </c>
      <c r="D942" s="78">
        <v>126</v>
      </c>
      <c r="E942" s="79" t="s">
        <v>269</v>
      </c>
      <c r="F942" s="101">
        <v>2398</v>
      </c>
      <c r="H942" s="125">
        <f t="shared" si="89"/>
        <v>58</v>
      </c>
      <c r="I942" s="81">
        <v>58</v>
      </c>
      <c r="J942" s="94" t="s">
        <v>36</v>
      </c>
      <c r="K942" s="82">
        <v>2300</v>
      </c>
      <c r="M942" s="83">
        <v>78</v>
      </c>
      <c r="Q942" s="86">
        <v>260.25400000000002</v>
      </c>
      <c r="S942" s="110"/>
      <c r="U942" s="88">
        <v>78.495000000000005</v>
      </c>
      <c r="AC942" s="48">
        <v>42577</v>
      </c>
    </row>
    <row r="943" spans="1:29" ht="11.25" customHeight="1">
      <c r="A943" s="1">
        <v>42944</v>
      </c>
      <c r="B943" s="102">
        <v>2659</v>
      </c>
      <c r="D943" s="78">
        <v>126</v>
      </c>
      <c r="E943" s="79" t="s">
        <v>269</v>
      </c>
      <c r="F943" s="101">
        <v>2398</v>
      </c>
      <c r="H943" s="125">
        <f t="shared" si="89"/>
        <v>58</v>
      </c>
      <c r="I943" s="81">
        <v>58</v>
      </c>
      <c r="J943" s="94" t="s">
        <v>36</v>
      </c>
      <c r="K943" s="82">
        <v>2300</v>
      </c>
      <c r="M943" s="83">
        <v>78</v>
      </c>
      <c r="Q943" s="86">
        <v>260.25400000000002</v>
      </c>
      <c r="S943" s="110"/>
      <c r="U943" s="88">
        <v>78.495000000000005</v>
      </c>
      <c r="AC943" s="48">
        <v>42578</v>
      </c>
    </row>
    <row r="944" spans="1:29" ht="11.25" customHeight="1">
      <c r="A944" s="1">
        <v>42945</v>
      </c>
      <c r="B944" s="102">
        <v>2659</v>
      </c>
      <c r="D944" s="78">
        <v>129</v>
      </c>
      <c r="E944" s="79"/>
      <c r="F944" s="101">
        <v>2398</v>
      </c>
      <c r="H944" s="125">
        <f t="shared" si="89"/>
        <v>58</v>
      </c>
      <c r="I944" s="81">
        <v>58</v>
      </c>
      <c r="J944" s="94" t="s">
        <v>36</v>
      </c>
      <c r="K944" s="82">
        <v>2300</v>
      </c>
      <c r="M944" s="83">
        <v>78</v>
      </c>
      <c r="Q944" s="86">
        <v>260.25400000000002</v>
      </c>
      <c r="S944" s="110"/>
      <c r="U944" s="88">
        <v>78.495000000000005</v>
      </c>
      <c r="AC944" s="48">
        <v>42579</v>
      </c>
    </row>
    <row r="945" spans="1:29" ht="11.25" customHeight="1">
      <c r="A945" s="1">
        <v>42946</v>
      </c>
      <c r="B945" s="102">
        <v>2659</v>
      </c>
      <c r="D945" s="78">
        <v>129</v>
      </c>
      <c r="E945" s="79"/>
      <c r="F945" s="101">
        <v>2398</v>
      </c>
      <c r="H945" s="125">
        <f t="shared" si="89"/>
        <v>58</v>
      </c>
      <c r="I945" s="81">
        <v>58</v>
      </c>
      <c r="J945" s="94" t="s">
        <v>36</v>
      </c>
      <c r="K945" s="82">
        <v>2300</v>
      </c>
      <c r="M945" s="83">
        <v>78</v>
      </c>
      <c r="Q945" s="86">
        <v>260.25400000000002</v>
      </c>
      <c r="S945" s="110"/>
      <c r="U945" s="88">
        <v>78.495000000000005</v>
      </c>
      <c r="AC945" s="48">
        <v>42580</v>
      </c>
    </row>
    <row r="946" spans="1:29" ht="11.25" customHeight="1">
      <c r="A946" s="1">
        <v>42947</v>
      </c>
      <c r="B946" s="102">
        <v>2659</v>
      </c>
      <c r="D946" s="78">
        <v>124</v>
      </c>
      <c r="E946" s="79" t="s">
        <v>280</v>
      </c>
      <c r="F946" s="101">
        <v>2398</v>
      </c>
      <c r="H946" s="125">
        <f t="shared" si="89"/>
        <v>58</v>
      </c>
      <c r="I946" s="81">
        <v>58</v>
      </c>
      <c r="J946" s="94" t="s">
        <v>36</v>
      </c>
      <c r="K946" s="82">
        <v>2300</v>
      </c>
      <c r="M946" s="83">
        <v>78</v>
      </c>
      <c r="Q946" s="86">
        <v>260.25400000000002</v>
      </c>
      <c r="S946" s="110"/>
      <c r="U946" s="88">
        <v>78.495000000000005</v>
      </c>
      <c r="AC946" s="48">
        <v>42581</v>
      </c>
    </row>
    <row r="947" spans="1:29" ht="11.25" customHeight="1">
      <c r="A947" s="1">
        <v>42948</v>
      </c>
      <c r="B947" s="102">
        <v>2649</v>
      </c>
      <c r="D947" s="78">
        <v>124</v>
      </c>
      <c r="E947" s="79" t="s">
        <v>280</v>
      </c>
      <c r="F947" s="101">
        <v>2398</v>
      </c>
      <c r="H947" s="125">
        <f t="shared" si="89"/>
        <v>65</v>
      </c>
      <c r="I947" s="81">
        <v>65</v>
      </c>
      <c r="K947" s="82">
        <v>2300</v>
      </c>
      <c r="M947" s="83">
        <v>77</v>
      </c>
      <c r="Q947" s="86">
        <v>240</v>
      </c>
      <c r="R947" s="87" t="s">
        <v>316</v>
      </c>
      <c r="S947" s="110"/>
      <c r="U947" s="88">
        <v>76</v>
      </c>
      <c r="V947" s="89" t="s">
        <v>262</v>
      </c>
      <c r="AC947" s="48">
        <v>42582</v>
      </c>
    </row>
    <row r="948" spans="1:29" ht="11.25" customHeight="1">
      <c r="A948" s="1">
        <v>42949</v>
      </c>
      <c r="B948" s="102">
        <v>2649</v>
      </c>
      <c r="D948" s="78">
        <v>124</v>
      </c>
      <c r="E948" s="79" t="s">
        <v>280</v>
      </c>
      <c r="F948" s="101">
        <v>2398</v>
      </c>
      <c r="H948" s="125">
        <f t="shared" si="89"/>
        <v>65</v>
      </c>
      <c r="I948" s="81">
        <v>65</v>
      </c>
      <c r="K948" s="82">
        <v>2300</v>
      </c>
      <c r="M948" s="83">
        <v>77</v>
      </c>
      <c r="Q948" s="86">
        <v>240</v>
      </c>
      <c r="R948" s="87" t="s">
        <v>316</v>
      </c>
      <c r="S948" s="110"/>
      <c r="U948" s="88">
        <v>76</v>
      </c>
      <c r="V948" s="89" t="s">
        <v>262</v>
      </c>
      <c r="AC948" s="48">
        <v>42583</v>
      </c>
    </row>
    <row r="949" spans="1:29" ht="11.25" customHeight="1">
      <c r="A949" s="1">
        <v>42950</v>
      </c>
      <c r="B949" s="102">
        <v>2649</v>
      </c>
      <c r="D949" s="78">
        <v>124</v>
      </c>
      <c r="E949" s="79" t="s">
        <v>280</v>
      </c>
      <c r="F949" s="101">
        <v>2398</v>
      </c>
      <c r="H949" s="125">
        <f t="shared" si="89"/>
        <v>65</v>
      </c>
      <c r="I949" s="81">
        <v>65</v>
      </c>
      <c r="K949" s="82">
        <v>2300</v>
      </c>
      <c r="M949" s="83">
        <v>77</v>
      </c>
      <c r="Q949" s="86">
        <v>240</v>
      </c>
      <c r="R949" s="87" t="s">
        <v>316</v>
      </c>
      <c r="S949" s="110"/>
      <c r="U949" s="88">
        <v>76</v>
      </c>
      <c r="V949" s="89" t="s">
        <v>262</v>
      </c>
      <c r="AC949" s="48">
        <v>42584</v>
      </c>
    </row>
    <row r="950" spans="1:29" ht="11.25" customHeight="1">
      <c r="A950" s="1">
        <v>42951</v>
      </c>
      <c r="B950" s="102">
        <v>2649</v>
      </c>
      <c r="D950" s="78">
        <v>124</v>
      </c>
      <c r="E950" s="79" t="s">
        <v>280</v>
      </c>
      <c r="F950" s="101">
        <v>2398</v>
      </c>
      <c r="H950" s="125">
        <f t="shared" si="89"/>
        <v>65</v>
      </c>
      <c r="I950" s="81">
        <v>65</v>
      </c>
      <c r="K950" s="82">
        <v>2300</v>
      </c>
      <c r="M950" s="83">
        <v>77</v>
      </c>
      <c r="Q950" s="86">
        <v>240</v>
      </c>
      <c r="R950" s="87" t="s">
        <v>316</v>
      </c>
      <c r="S950" s="110"/>
      <c r="U950" s="88">
        <v>76</v>
      </c>
      <c r="V950" s="89" t="s">
        <v>262</v>
      </c>
      <c r="AC950" s="48">
        <v>42585</v>
      </c>
    </row>
    <row r="951" spans="1:29" ht="11.25" customHeight="1">
      <c r="A951" s="1">
        <v>42952</v>
      </c>
      <c r="B951" s="102">
        <v>2649</v>
      </c>
      <c r="D951" s="78">
        <v>128</v>
      </c>
      <c r="E951" s="79"/>
      <c r="F951" s="101">
        <v>2398</v>
      </c>
      <c r="H951" s="125">
        <f t="shared" si="89"/>
        <v>65</v>
      </c>
      <c r="I951" s="81">
        <v>65</v>
      </c>
      <c r="K951" s="82">
        <v>2300</v>
      </c>
      <c r="M951" s="83">
        <v>77</v>
      </c>
      <c r="Q951" s="86">
        <v>240</v>
      </c>
      <c r="R951" s="87" t="s">
        <v>316</v>
      </c>
      <c r="S951" s="110"/>
      <c r="U951" s="88">
        <v>78.477000000000004</v>
      </c>
      <c r="AC951" s="48">
        <v>42586</v>
      </c>
    </row>
    <row r="952" spans="1:29" ht="11.25" customHeight="1">
      <c r="A952" s="1">
        <v>42953</v>
      </c>
      <c r="B952" s="102">
        <v>2649</v>
      </c>
      <c r="D952" s="78">
        <v>128</v>
      </c>
      <c r="E952" s="79"/>
      <c r="F952" s="101">
        <v>2398</v>
      </c>
      <c r="H952" s="125">
        <f t="shared" si="89"/>
        <v>65</v>
      </c>
      <c r="I952" s="81">
        <v>65</v>
      </c>
      <c r="K952" s="82">
        <v>2300</v>
      </c>
      <c r="M952" s="83">
        <v>77</v>
      </c>
      <c r="Q952" s="86">
        <v>240</v>
      </c>
      <c r="R952" s="87" t="s">
        <v>317</v>
      </c>
      <c r="S952" s="110"/>
      <c r="U952" s="88">
        <v>78.477000000000004</v>
      </c>
      <c r="AC952" s="48">
        <v>42587</v>
      </c>
    </row>
    <row r="953" spans="1:29" ht="11.25" customHeight="1">
      <c r="A953" s="1">
        <v>42954</v>
      </c>
      <c r="B953" s="102">
        <v>2649</v>
      </c>
      <c r="D953" s="78">
        <v>128</v>
      </c>
      <c r="E953" s="79"/>
      <c r="F953" s="101">
        <v>2398</v>
      </c>
      <c r="H953" s="125">
        <f t="shared" si="89"/>
        <v>65</v>
      </c>
      <c r="I953" s="81">
        <v>65</v>
      </c>
      <c r="K953" s="82">
        <v>2300</v>
      </c>
      <c r="M953" s="83">
        <v>77</v>
      </c>
      <c r="Q953" s="86">
        <v>240</v>
      </c>
      <c r="R953" s="87" t="s">
        <v>317</v>
      </c>
      <c r="S953" s="110"/>
      <c r="U953" s="88">
        <v>78.477000000000004</v>
      </c>
      <c r="AC953" s="48">
        <v>42588</v>
      </c>
    </row>
    <row r="954" spans="1:29" ht="11.25" customHeight="1">
      <c r="A954" s="1">
        <v>42955</v>
      </c>
      <c r="B954" s="102">
        <v>2649</v>
      </c>
      <c r="D954" s="78">
        <v>124</v>
      </c>
      <c r="E954" s="79" t="s">
        <v>109</v>
      </c>
      <c r="F954" s="101">
        <v>2398</v>
      </c>
      <c r="H954" s="125">
        <f t="shared" si="89"/>
        <v>65</v>
      </c>
      <c r="I954" s="81">
        <v>65</v>
      </c>
      <c r="K954" s="82">
        <v>2300</v>
      </c>
      <c r="M954" s="83">
        <v>77</v>
      </c>
      <c r="Q954" s="86">
        <v>240</v>
      </c>
      <c r="R954" s="87" t="s">
        <v>317</v>
      </c>
      <c r="S954" s="110"/>
      <c r="U954" s="88">
        <v>78.477000000000004</v>
      </c>
      <c r="AC954" s="48">
        <v>42589</v>
      </c>
    </row>
    <row r="955" spans="1:29" ht="11.25" customHeight="1">
      <c r="A955" s="1">
        <v>42956</v>
      </c>
      <c r="B955" s="102">
        <v>2649</v>
      </c>
      <c r="D955" s="78">
        <v>124</v>
      </c>
      <c r="E955" s="79" t="s">
        <v>343</v>
      </c>
      <c r="F955" s="101">
        <v>2398</v>
      </c>
      <c r="H955" s="125">
        <f t="shared" si="89"/>
        <v>63</v>
      </c>
      <c r="I955" s="81">
        <v>65</v>
      </c>
      <c r="K955" s="82">
        <v>2300</v>
      </c>
      <c r="M955" s="83">
        <v>63</v>
      </c>
      <c r="N955" s="84" t="s">
        <v>283</v>
      </c>
      <c r="Q955" s="86">
        <v>240</v>
      </c>
      <c r="R955" s="87" t="s">
        <v>317</v>
      </c>
      <c r="S955" s="110"/>
      <c r="U955" s="88">
        <v>78.477000000000004</v>
      </c>
      <c r="AC955" s="48">
        <v>42590</v>
      </c>
    </row>
    <row r="956" spans="1:29" ht="11.25" customHeight="1">
      <c r="A956" s="1">
        <v>42957</v>
      </c>
      <c r="B956" s="102">
        <v>2649</v>
      </c>
      <c r="D956" s="78">
        <v>124</v>
      </c>
      <c r="E956" s="79" t="s">
        <v>343</v>
      </c>
      <c r="F956" s="101">
        <v>2398</v>
      </c>
      <c r="H956" s="125">
        <f t="shared" si="89"/>
        <v>63</v>
      </c>
      <c r="I956" s="81">
        <v>65</v>
      </c>
      <c r="K956" s="82">
        <v>2300</v>
      </c>
      <c r="M956" s="83">
        <v>63</v>
      </c>
      <c r="N956" s="84" t="s">
        <v>283</v>
      </c>
      <c r="Q956" s="86">
        <v>240</v>
      </c>
      <c r="R956" s="87" t="s">
        <v>317</v>
      </c>
      <c r="S956" s="110"/>
      <c r="U956" s="88">
        <v>78.477000000000004</v>
      </c>
      <c r="AC956" s="48">
        <v>42591</v>
      </c>
    </row>
    <row r="957" spans="1:29" ht="11.25" customHeight="1">
      <c r="A957" s="1">
        <v>42958</v>
      </c>
      <c r="B957" s="102">
        <v>2649</v>
      </c>
      <c r="D957" s="78">
        <v>125</v>
      </c>
      <c r="E957" s="79" t="s">
        <v>344</v>
      </c>
      <c r="F957" s="101">
        <v>2398</v>
      </c>
      <c r="H957" s="125">
        <f t="shared" si="89"/>
        <v>63</v>
      </c>
      <c r="I957" s="81">
        <v>65</v>
      </c>
      <c r="K957" s="82">
        <v>2300</v>
      </c>
      <c r="M957" s="83">
        <v>63</v>
      </c>
      <c r="N957" s="84" t="s">
        <v>283</v>
      </c>
      <c r="Q957" s="86">
        <v>240</v>
      </c>
      <c r="R957" s="87" t="s">
        <v>317</v>
      </c>
      <c r="S957" s="110"/>
      <c r="U957" s="88">
        <v>78.477000000000004</v>
      </c>
      <c r="AC957" s="48">
        <v>42592</v>
      </c>
    </row>
    <row r="958" spans="1:29" ht="11.25" customHeight="1">
      <c r="A958" s="1">
        <v>42959</v>
      </c>
      <c r="B958" s="102">
        <v>2649</v>
      </c>
      <c r="D958" s="78">
        <v>125</v>
      </c>
      <c r="E958" s="79" t="s">
        <v>344</v>
      </c>
      <c r="F958" s="101">
        <v>2398</v>
      </c>
      <c r="H958" s="125">
        <f t="shared" si="89"/>
        <v>63</v>
      </c>
      <c r="I958" s="81">
        <v>65</v>
      </c>
      <c r="K958" s="82">
        <v>2300</v>
      </c>
      <c r="M958" s="83">
        <v>63</v>
      </c>
      <c r="N958" s="84" t="s">
        <v>283</v>
      </c>
      <c r="Q958" s="86">
        <v>210</v>
      </c>
      <c r="R958" s="87" t="s">
        <v>319</v>
      </c>
      <c r="S958" s="110"/>
      <c r="U958" s="88">
        <v>78.477000000000004</v>
      </c>
      <c r="AC958" s="48">
        <v>42593</v>
      </c>
    </row>
    <row r="959" spans="1:29" ht="11.25" customHeight="1">
      <c r="A959" s="1">
        <v>42960</v>
      </c>
      <c r="B959" s="102">
        <v>2649</v>
      </c>
      <c r="D959" s="78">
        <v>125</v>
      </c>
      <c r="E959" s="79" t="s">
        <v>344</v>
      </c>
      <c r="F959" s="101">
        <v>2398</v>
      </c>
      <c r="H959" s="125">
        <f t="shared" si="89"/>
        <v>63</v>
      </c>
      <c r="I959" s="81">
        <v>65</v>
      </c>
      <c r="K959" s="82">
        <v>2300</v>
      </c>
      <c r="M959" s="83">
        <v>63</v>
      </c>
      <c r="N959" s="84" t="s">
        <v>283</v>
      </c>
      <c r="Q959" s="86">
        <v>210</v>
      </c>
      <c r="R959" s="87" t="s">
        <v>319</v>
      </c>
      <c r="S959" s="110"/>
      <c r="U959" s="88">
        <v>78.477000000000004</v>
      </c>
      <c r="AC959" s="48">
        <v>42594</v>
      </c>
    </row>
    <row r="960" spans="1:29" ht="11.25" customHeight="1">
      <c r="A960" s="1">
        <v>42961</v>
      </c>
      <c r="B960" s="102">
        <v>2649</v>
      </c>
      <c r="D960" s="78">
        <v>125</v>
      </c>
      <c r="E960" s="79" t="s">
        <v>344</v>
      </c>
      <c r="F960" s="101">
        <v>2398</v>
      </c>
      <c r="H960" s="125">
        <f t="shared" si="89"/>
        <v>63</v>
      </c>
      <c r="I960" s="81">
        <v>65</v>
      </c>
      <c r="K960" s="82">
        <v>2300</v>
      </c>
      <c r="M960" s="83">
        <v>63</v>
      </c>
      <c r="N960" s="84" t="s">
        <v>283</v>
      </c>
      <c r="Q960" s="86">
        <v>210</v>
      </c>
      <c r="R960" s="87" t="s">
        <v>340</v>
      </c>
      <c r="S960" s="110"/>
      <c r="U960" s="88">
        <v>78.477000000000004</v>
      </c>
      <c r="AC960" s="48">
        <v>42595</v>
      </c>
    </row>
    <row r="961" spans="1:29" ht="11.25" customHeight="1">
      <c r="A961" s="1">
        <v>42962</v>
      </c>
      <c r="B961" s="102">
        <v>2649</v>
      </c>
      <c r="D961" s="78">
        <v>125</v>
      </c>
      <c r="E961" s="79" t="s">
        <v>344</v>
      </c>
      <c r="F961" s="101">
        <v>2398</v>
      </c>
      <c r="H961" s="125">
        <f t="shared" si="89"/>
        <v>58</v>
      </c>
      <c r="I961" s="81">
        <v>58</v>
      </c>
      <c r="J961" s="94" t="s">
        <v>276</v>
      </c>
      <c r="K961" s="82">
        <v>2300</v>
      </c>
      <c r="M961" s="83">
        <v>77</v>
      </c>
      <c r="Q961" s="86">
        <v>210</v>
      </c>
      <c r="R961" s="87" t="s">
        <v>340</v>
      </c>
      <c r="S961" s="110"/>
      <c r="U961" s="88">
        <v>78.477000000000004</v>
      </c>
      <c r="AC961" s="48">
        <v>42596</v>
      </c>
    </row>
    <row r="962" spans="1:29" ht="11.25" customHeight="1">
      <c r="A962" s="1">
        <v>42963</v>
      </c>
      <c r="B962" s="102">
        <v>2649</v>
      </c>
      <c r="D962" s="78">
        <v>125</v>
      </c>
      <c r="E962" s="79" t="s">
        <v>344</v>
      </c>
      <c r="F962" s="101">
        <v>2398</v>
      </c>
      <c r="H962" s="125">
        <f t="shared" si="89"/>
        <v>58</v>
      </c>
      <c r="I962" s="81">
        <v>58</v>
      </c>
      <c r="J962" s="94" t="s">
        <v>276</v>
      </c>
      <c r="K962" s="82">
        <v>2300</v>
      </c>
      <c r="M962" s="83">
        <v>77</v>
      </c>
      <c r="Q962" s="86">
        <v>210</v>
      </c>
      <c r="R962" s="87" t="s">
        <v>340</v>
      </c>
      <c r="S962" s="110"/>
      <c r="U962" s="88">
        <v>78.477000000000004</v>
      </c>
      <c r="AC962" s="48">
        <v>42597</v>
      </c>
    </row>
    <row r="963" spans="1:29" ht="11.25" customHeight="1">
      <c r="A963" s="1">
        <v>42964</v>
      </c>
      <c r="B963" s="102">
        <v>2649</v>
      </c>
      <c r="D963" s="78">
        <v>125</v>
      </c>
      <c r="E963" s="79" t="s">
        <v>344</v>
      </c>
      <c r="F963" s="101">
        <v>2398</v>
      </c>
      <c r="H963" s="125">
        <f t="shared" si="89"/>
        <v>58</v>
      </c>
      <c r="I963" s="81">
        <v>58</v>
      </c>
      <c r="J963" s="94" t="s">
        <v>276</v>
      </c>
      <c r="K963" s="82">
        <v>2300</v>
      </c>
      <c r="M963" s="83">
        <v>77</v>
      </c>
      <c r="Q963" s="86">
        <v>210</v>
      </c>
      <c r="R963" s="87" t="s">
        <v>340</v>
      </c>
      <c r="S963" s="110"/>
      <c r="U963" s="88">
        <v>78.477000000000004</v>
      </c>
      <c r="AC963" s="48">
        <v>42598</v>
      </c>
    </row>
    <row r="964" spans="1:29" ht="11.25" customHeight="1">
      <c r="A964" s="1">
        <v>42965</v>
      </c>
      <c r="B964" s="102">
        <v>2649</v>
      </c>
      <c r="D964" s="78">
        <v>128</v>
      </c>
      <c r="E964" s="79"/>
      <c r="F964" s="101">
        <v>2398</v>
      </c>
      <c r="H964" s="125">
        <f t="shared" si="89"/>
        <v>58</v>
      </c>
      <c r="I964" s="81">
        <v>58</v>
      </c>
      <c r="J964" s="94" t="s">
        <v>276</v>
      </c>
      <c r="K964" s="82">
        <v>2300</v>
      </c>
      <c r="M964" s="83">
        <v>77</v>
      </c>
      <c r="Q964" s="86">
        <v>210</v>
      </c>
      <c r="R964" s="87" t="s">
        <v>340</v>
      </c>
      <c r="S964" s="110"/>
      <c r="U964" s="88">
        <v>78.477000000000004</v>
      </c>
      <c r="AC964" s="48">
        <v>42599</v>
      </c>
    </row>
    <row r="965" spans="1:29" ht="11.25" customHeight="1">
      <c r="A965" s="1">
        <v>42966</v>
      </c>
      <c r="B965" s="102">
        <v>2649</v>
      </c>
      <c r="D965" s="78">
        <v>128</v>
      </c>
      <c r="E965" s="79"/>
      <c r="F965" s="101">
        <v>2398</v>
      </c>
      <c r="H965" s="125">
        <f t="shared" ref="H965:H1028" si="91">IF(I965&lt;M965, I965, M965)</f>
        <v>58</v>
      </c>
      <c r="I965" s="81">
        <v>58</v>
      </c>
      <c r="J965" s="94" t="s">
        <v>276</v>
      </c>
      <c r="K965" s="82">
        <v>2300</v>
      </c>
      <c r="M965" s="83">
        <v>77</v>
      </c>
      <c r="Q965" s="86">
        <v>210</v>
      </c>
      <c r="R965" s="87" t="s">
        <v>318</v>
      </c>
      <c r="S965" s="110"/>
      <c r="U965" s="88">
        <v>78.477000000000004</v>
      </c>
      <c r="AC965" s="48">
        <v>42600</v>
      </c>
    </row>
    <row r="966" spans="1:29" ht="11.25" customHeight="1">
      <c r="A966" s="1">
        <v>42967</v>
      </c>
      <c r="B966" s="102">
        <v>2649</v>
      </c>
      <c r="D966" s="78">
        <v>128</v>
      </c>
      <c r="E966" s="79"/>
      <c r="F966" s="101">
        <v>2398</v>
      </c>
      <c r="H966" s="125">
        <f t="shared" si="91"/>
        <v>58</v>
      </c>
      <c r="I966" s="81">
        <v>58</v>
      </c>
      <c r="J966" s="94" t="s">
        <v>276</v>
      </c>
      <c r="K966" s="82">
        <v>2300</v>
      </c>
      <c r="M966" s="83">
        <v>77</v>
      </c>
      <c r="Q966" s="86">
        <v>210</v>
      </c>
      <c r="R966" s="87" t="s">
        <v>318</v>
      </c>
      <c r="S966" s="110"/>
      <c r="U966" s="88">
        <v>78.477000000000004</v>
      </c>
      <c r="AC966" s="48">
        <v>42601</v>
      </c>
    </row>
    <row r="967" spans="1:29" ht="11.25" customHeight="1">
      <c r="A967" s="1">
        <v>42968</v>
      </c>
      <c r="B967" s="102">
        <v>2649</v>
      </c>
      <c r="D967" s="78">
        <v>128</v>
      </c>
      <c r="E967" s="79"/>
      <c r="F967" s="101">
        <v>2398</v>
      </c>
      <c r="H967" s="125">
        <f t="shared" si="91"/>
        <v>58</v>
      </c>
      <c r="I967" s="81">
        <v>58</v>
      </c>
      <c r="J967" s="94" t="s">
        <v>276</v>
      </c>
      <c r="K967" s="82">
        <v>2300</v>
      </c>
      <c r="M967" s="83">
        <v>77</v>
      </c>
      <c r="Q967" s="86">
        <v>210</v>
      </c>
      <c r="R967" s="87" t="s">
        <v>318</v>
      </c>
      <c r="S967" s="110"/>
      <c r="U967" s="88">
        <v>78.477000000000004</v>
      </c>
      <c r="AC967" s="48">
        <v>42602</v>
      </c>
    </row>
    <row r="968" spans="1:29" ht="11.25" customHeight="1">
      <c r="A968" s="1">
        <v>42969</v>
      </c>
      <c r="B968" s="102">
        <v>2649</v>
      </c>
      <c r="D968" s="78">
        <v>128</v>
      </c>
      <c r="E968" s="79"/>
      <c r="F968" s="101">
        <v>2398</v>
      </c>
      <c r="H968" s="125">
        <f t="shared" si="91"/>
        <v>58</v>
      </c>
      <c r="I968" s="81">
        <v>58</v>
      </c>
      <c r="J968" s="94" t="s">
        <v>276</v>
      </c>
      <c r="K968" s="82">
        <v>2300</v>
      </c>
      <c r="M968" s="83">
        <v>77</v>
      </c>
      <c r="Q968" s="86">
        <v>260.2</v>
      </c>
      <c r="S968" s="110"/>
      <c r="U968" s="88">
        <v>78.477000000000004</v>
      </c>
      <c r="AC968" s="48">
        <v>42603</v>
      </c>
    </row>
    <row r="969" spans="1:29" ht="11.25" customHeight="1">
      <c r="A969" s="1">
        <v>42970</v>
      </c>
      <c r="B969" s="102">
        <v>2649</v>
      </c>
      <c r="D969" s="78">
        <v>128</v>
      </c>
      <c r="E969" s="79"/>
      <c r="F969" s="101">
        <v>2398</v>
      </c>
      <c r="H969" s="125">
        <f t="shared" si="91"/>
        <v>58</v>
      </c>
      <c r="I969" s="81">
        <v>58</v>
      </c>
      <c r="J969" s="94" t="s">
        <v>276</v>
      </c>
      <c r="K969" s="82">
        <v>2300</v>
      </c>
      <c r="M969" s="83">
        <v>77</v>
      </c>
      <c r="Q969" s="86">
        <v>260.2</v>
      </c>
      <c r="S969" s="110"/>
      <c r="U969" s="88">
        <v>78.477000000000004</v>
      </c>
      <c r="AC969" s="48">
        <v>42604</v>
      </c>
    </row>
    <row r="970" spans="1:29" ht="11.25" customHeight="1">
      <c r="A970" s="1">
        <v>42971</v>
      </c>
      <c r="B970" s="102">
        <v>2649</v>
      </c>
      <c r="D970" s="78">
        <v>128</v>
      </c>
      <c r="E970" s="79"/>
      <c r="F970" s="101">
        <v>2398</v>
      </c>
      <c r="H970" s="125">
        <f t="shared" si="91"/>
        <v>65</v>
      </c>
      <c r="I970" s="81">
        <v>65</v>
      </c>
      <c r="K970" s="82">
        <v>2300</v>
      </c>
      <c r="M970" s="83">
        <v>77</v>
      </c>
      <c r="Q970" s="86">
        <v>260.2</v>
      </c>
      <c r="S970" s="110"/>
      <c r="U970" s="88">
        <v>78.477000000000004</v>
      </c>
      <c r="AC970" s="48">
        <v>42605</v>
      </c>
    </row>
    <row r="971" spans="1:29" ht="11.25" customHeight="1">
      <c r="A971" s="1">
        <v>42972</v>
      </c>
      <c r="B971" s="102">
        <v>2649</v>
      </c>
      <c r="D971" s="78">
        <v>128</v>
      </c>
      <c r="E971" s="79"/>
      <c r="F971" s="101">
        <v>2398</v>
      </c>
      <c r="H971" s="125">
        <f t="shared" si="91"/>
        <v>65</v>
      </c>
      <c r="I971" s="81">
        <v>65</v>
      </c>
      <c r="K971" s="82">
        <v>2300</v>
      </c>
      <c r="M971" s="83">
        <v>77</v>
      </c>
      <c r="Q971" s="86">
        <v>260.2</v>
      </c>
      <c r="S971" s="110"/>
      <c r="U971" s="88">
        <v>78.477000000000004</v>
      </c>
      <c r="AC971" s="48">
        <v>42606</v>
      </c>
    </row>
    <row r="972" spans="1:29" ht="11.25" customHeight="1">
      <c r="A972" s="1">
        <v>42973</v>
      </c>
      <c r="B972" s="102">
        <v>2649</v>
      </c>
      <c r="D972" s="78">
        <v>128</v>
      </c>
      <c r="E972" s="79"/>
      <c r="F972" s="101">
        <v>2398</v>
      </c>
      <c r="H972" s="125">
        <f t="shared" si="91"/>
        <v>65</v>
      </c>
      <c r="I972" s="81">
        <v>65</v>
      </c>
      <c r="K972" s="82">
        <v>2300</v>
      </c>
      <c r="M972" s="83">
        <v>77</v>
      </c>
      <c r="Q972" s="86">
        <v>260.2</v>
      </c>
      <c r="S972" s="110"/>
      <c r="U972" s="88">
        <v>78.477000000000004</v>
      </c>
      <c r="AC972" s="48">
        <v>42607</v>
      </c>
    </row>
    <row r="973" spans="1:29" ht="11.25" customHeight="1">
      <c r="A973" s="1">
        <v>42974</v>
      </c>
      <c r="B973" s="102">
        <v>2649</v>
      </c>
      <c r="D973" s="78">
        <v>128</v>
      </c>
      <c r="E973" s="79"/>
      <c r="F973" s="101">
        <v>2398</v>
      </c>
      <c r="H973" s="125">
        <f t="shared" si="91"/>
        <v>65</v>
      </c>
      <c r="I973" s="81">
        <v>65</v>
      </c>
      <c r="K973" s="82">
        <v>2300</v>
      </c>
      <c r="M973" s="83">
        <v>77</v>
      </c>
      <c r="Q973" s="86">
        <v>260.2</v>
      </c>
      <c r="S973" s="110"/>
      <c r="U973" s="88">
        <v>78.477000000000004</v>
      </c>
      <c r="AC973" s="48">
        <v>42608</v>
      </c>
    </row>
    <row r="974" spans="1:29" ht="11.25" customHeight="1">
      <c r="A974" s="1">
        <v>42975</v>
      </c>
      <c r="B974" s="102">
        <v>2649</v>
      </c>
      <c r="D974" s="78">
        <v>128</v>
      </c>
      <c r="E974" s="79"/>
      <c r="F974" s="101">
        <v>2398</v>
      </c>
      <c r="H974" s="125">
        <f t="shared" si="91"/>
        <v>65</v>
      </c>
      <c r="I974" s="81">
        <v>65</v>
      </c>
      <c r="K974" s="82">
        <v>2300</v>
      </c>
      <c r="M974" s="83">
        <v>77</v>
      </c>
      <c r="Q974" s="86">
        <v>260.2</v>
      </c>
      <c r="S974" s="110"/>
      <c r="U974" s="88">
        <v>78.477000000000004</v>
      </c>
      <c r="AC974" s="48">
        <v>42609</v>
      </c>
    </row>
    <row r="975" spans="1:29" ht="11.25" customHeight="1">
      <c r="A975" s="1">
        <v>42976</v>
      </c>
      <c r="B975" s="102">
        <v>2649</v>
      </c>
      <c r="D975" s="78">
        <v>128</v>
      </c>
      <c r="E975" s="79"/>
      <c r="F975" s="101">
        <v>2398</v>
      </c>
      <c r="H975" s="125">
        <f t="shared" si="91"/>
        <v>65</v>
      </c>
      <c r="I975" s="81">
        <v>65</v>
      </c>
      <c r="K975" s="82">
        <v>2300</v>
      </c>
      <c r="M975" s="83">
        <v>77</v>
      </c>
      <c r="Q975" s="86">
        <v>260.2</v>
      </c>
      <c r="S975" s="110"/>
      <c r="U975" s="88">
        <v>78.477000000000004</v>
      </c>
      <c r="AC975" s="48">
        <v>42610</v>
      </c>
    </row>
    <row r="976" spans="1:29" ht="11.25" customHeight="1">
      <c r="A976" s="1">
        <v>42977</v>
      </c>
      <c r="B976" s="102">
        <v>2649</v>
      </c>
      <c r="D976" s="78">
        <v>128</v>
      </c>
      <c r="E976" s="79"/>
      <c r="F976" s="101">
        <v>2398</v>
      </c>
      <c r="H976" s="125">
        <f t="shared" si="91"/>
        <v>65</v>
      </c>
      <c r="I976" s="81">
        <v>65</v>
      </c>
      <c r="K976" s="82">
        <v>2300</v>
      </c>
      <c r="M976" s="83">
        <v>77</v>
      </c>
      <c r="Q976" s="86">
        <v>260.2</v>
      </c>
      <c r="S976" s="110"/>
      <c r="U976" s="88">
        <v>78.477000000000004</v>
      </c>
      <c r="AC976" s="48">
        <v>42611</v>
      </c>
    </row>
    <row r="977" spans="1:29" ht="11.25" customHeight="1">
      <c r="A977" s="1">
        <v>42978</v>
      </c>
      <c r="B977" s="102">
        <v>2649</v>
      </c>
      <c r="D977" s="78">
        <v>128</v>
      </c>
      <c r="E977" s="79"/>
      <c r="F977" s="101">
        <v>2398</v>
      </c>
      <c r="H977" s="125">
        <f t="shared" si="91"/>
        <v>65</v>
      </c>
      <c r="I977" s="81">
        <v>65</v>
      </c>
      <c r="K977" s="82">
        <v>2300</v>
      </c>
      <c r="M977" s="83">
        <v>77</v>
      </c>
      <c r="Q977" s="86">
        <v>261.714</v>
      </c>
      <c r="S977" s="110"/>
      <c r="U977" s="88">
        <v>78.477000000000004</v>
      </c>
      <c r="AC977" s="48">
        <v>42612</v>
      </c>
    </row>
    <row r="978" spans="1:29" ht="11.25" customHeight="1">
      <c r="A978" s="1">
        <v>42979</v>
      </c>
      <c r="B978" s="102">
        <v>2337</v>
      </c>
      <c r="D978" s="78">
        <v>129</v>
      </c>
      <c r="E978" s="79"/>
      <c r="F978" s="101">
        <v>2398</v>
      </c>
      <c r="H978" s="125">
        <f t="shared" si="91"/>
        <v>66</v>
      </c>
      <c r="I978" s="81">
        <v>66</v>
      </c>
      <c r="K978" s="82">
        <v>2250</v>
      </c>
      <c r="M978" s="83">
        <v>78</v>
      </c>
      <c r="Q978" s="86">
        <v>261.714</v>
      </c>
      <c r="S978" s="110"/>
      <c r="U978" s="88">
        <v>78.866</v>
      </c>
      <c r="AC978" s="48">
        <v>42613</v>
      </c>
    </row>
    <row r="979" spans="1:29" ht="11.25" customHeight="1">
      <c r="A979" s="1">
        <v>42980</v>
      </c>
      <c r="B979" s="102">
        <v>2337</v>
      </c>
      <c r="D979" s="78">
        <v>129</v>
      </c>
      <c r="E979" s="79"/>
      <c r="F979" s="101">
        <v>2398</v>
      </c>
      <c r="H979" s="125">
        <f t="shared" si="91"/>
        <v>66</v>
      </c>
      <c r="I979" s="81">
        <v>66</v>
      </c>
      <c r="K979" s="82">
        <v>2250</v>
      </c>
      <c r="M979" s="83">
        <v>78</v>
      </c>
      <c r="Q979" s="86">
        <v>261.714</v>
      </c>
      <c r="S979" s="110"/>
      <c r="U979" s="88">
        <v>78.866</v>
      </c>
      <c r="AC979" s="48">
        <v>42614</v>
      </c>
    </row>
    <row r="980" spans="1:29" ht="11.25" customHeight="1">
      <c r="A980" s="1">
        <v>42981</v>
      </c>
      <c r="B980" s="102">
        <v>2337</v>
      </c>
      <c r="D980" s="78">
        <v>129</v>
      </c>
      <c r="E980" s="79"/>
      <c r="F980" s="101">
        <v>2398</v>
      </c>
      <c r="H980" s="125">
        <f t="shared" si="91"/>
        <v>66</v>
      </c>
      <c r="I980" s="81">
        <v>66</v>
      </c>
      <c r="K980" s="82">
        <v>2250</v>
      </c>
      <c r="M980" s="83">
        <v>78</v>
      </c>
      <c r="Q980" s="86">
        <v>261.714</v>
      </c>
      <c r="S980" s="110"/>
      <c r="U980" s="88">
        <v>78.866</v>
      </c>
      <c r="AC980" s="48">
        <v>42615</v>
      </c>
    </row>
    <row r="981" spans="1:29" ht="11.25" customHeight="1">
      <c r="A981" s="1">
        <v>42982</v>
      </c>
      <c r="B981" s="102">
        <v>2337</v>
      </c>
      <c r="D981" s="78">
        <v>129</v>
      </c>
      <c r="E981" s="79"/>
      <c r="F981" s="101">
        <v>2398</v>
      </c>
      <c r="H981" s="125">
        <f t="shared" si="91"/>
        <v>66</v>
      </c>
      <c r="I981" s="81">
        <v>66</v>
      </c>
      <c r="K981" s="82">
        <v>2250</v>
      </c>
      <c r="M981" s="83">
        <v>78</v>
      </c>
      <c r="Q981" s="86">
        <v>261.714</v>
      </c>
      <c r="S981" s="110"/>
      <c r="U981" s="88">
        <v>78.866</v>
      </c>
      <c r="AC981" s="48">
        <v>42616</v>
      </c>
    </row>
    <row r="982" spans="1:29" ht="11.25" customHeight="1">
      <c r="A982" s="1">
        <v>42983</v>
      </c>
      <c r="B982" s="102">
        <v>2337</v>
      </c>
      <c r="D982" s="78">
        <v>126</v>
      </c>
      <c r="E982" s="79" t="s">
        <v>347</v>
      </c>
      <c r="F982" s="101">
        <v>2398</v>
      </c>
      <c r="H982" s="125">
        <f t="shared" si="91"/>
        <v>66</v>
      </c>
      <c r="I982" s="81">
        <v>66</v>
      </c>
      <c r="K982" s="82">
        <v>2250</v>
      </c>
      <c r="M982" s="83">
        <v>78</v>
      </c>
      <c r="Q982" s="86">
        <v>252</v>
      </c>
      <c r="R982" s="87" t="s">
        <v>295</v>
      </c>
      <c r="S982" s="110"/>
      <c r="U982" s="88">
        <v>78.866</v>
      </c>
      <c r="AC982" s="48">
        <v>42617</v>
      </c>
    </row>
    <row r="983" spans="1:29" ht="11.25" customHeight="1">
      <c r="A983" s="1">
        <v>42984</v>
      </c>
      <c r="B983" s="102">
        <v>2337</v>
      </c>
      <c r="D983" s="78">
        <v>126</v>
      </c>
      <c r="E983" s="79" t="s">
        <v>347</v>
      </c>
      <c r="F983" s="101">
        <v>2398</v>
      </c>
      <c r="H983" s="125">
        <f t="shared" si="91"/>
        <v>66</v>
      </c>
      <c r="I983" s="81">
        <v>66</v>
      </c>
      <c r="K983" s="82">
        <v>2250</v>
      </c>
      <c r="M983" s="83">
        <v>78</v>
      </c>
      <c r="Q983" s="86">
        <v>252</v>
      </c>
      <c r="R983" s="87" t="s">
        <v>295</v>
      </c>
      <c r="S983" s="110"/>
      <c r="U983" s="88">
        <v>78.866</v>
      </c>
      <c r="AC983" s="48">
        <v>42618</v>
      </c>
    </row>
    <row r="984" spans="1:29" ht="11.25" customHeight="1">
      <c r="A984" s="1">
        <v>42985</v>
      </c>
      <c r="B984" s="102">
        <v>2337</v>
      </c>
      <c r="D984" s="78">
        <v>126</v>
      </c>
      <c r="E984" s="79" t="s">
        <v>347</v>
      </c>
      <c r="F984" s="101">
        <v>2398</v>
      </c>
      <c r="H984" s="125">
        <f t="shared" si="91"/>
        <v>66</v>
      </c>
      <c r="I984" s="81">
        <v>66</v>
      </c>
      <c r="K984" s="82">
        <v>2250</v>
      </c>
      <c r="M984" s="83">
        <v>78</v>
      </c>
      <c r="Q984" s="86">
        <v>252</v>
      </c>
      <c r="R984" s="87" t="s">
        <v>295</v>
      </c>
      <c r="S984" s="110"/>
      <c r="U984" s="88">
        <v>78.866</v>
      </c>
      <c r="AC984" s="48">
        <v>42619</v>
      </c>
    </row>
    <row r="985" spans="1:29" ht="11.25" customHeight="1">
      <c r="A985" s="1">
        <v>42986</v>
      </c>
      <c r="B985" s="102">
        <v>2337</v>
      </c>
      <c r="D985" s="78">
        <v>126</v>
      </c>
      <c r="E985" s="79" t="s">
        <v>347</v>
      </c>
      <c r="F985" s="101">
        <v>2398</v>
      </c>
      <c r="H985" s="125">
        <f t="shared" si="91"/>
        <v>66</v>
      </c>
      <c r="I985" s="81">
        <v>66</v>
      </c>
      <c r="K985" s="82">
        <v>2250</v>
      </c>
      <c r="M985" s="83">
        <v>78</v>
      </c>
      <c r="Q985" s="86">
        <v>261.714</v>
      </c>
      <c r="S985" s="110"/>
      <c r="U985" s="88">
        <v>78.866</v>
      </c>
      <c r="AC985" s="48">
        <v>42620</v>
      </c>
    </row>
    <row r="986" spans="1:29" ht="11.25" customHeight="1">
      <c r="A986" s="1">
        <v>42987</v>
      </c>
      <c r="B986" s="102">
        <v>2337</v>
      </c>
      <c r="D986" s="78">
        <v>129</v>
      </c>
      <c r="E986" s="79"/>
      <c r="F986" s="101">
        <v>2398</v>
      </c>
      <c r="H986" s="125">
        <f t="shared" si="91"/>
        <v>66</v>
      </c>
      <c r="I986" s="81">
        <v>66</v>
      </c>
      <c r="K986" s="82">
        <v>2250</v>
      </c>
      <c r="M986" s="83">
        <v>78</v>
      </c>
      <c r="Q986" s="86">
        <v>261.714</v>
      </c>
      <c r="S986" s="110"/>
      <c r="U986" s="88">
        <v>78.866</v>
      </c>
      <c r="AC986" s="48">
        <v>42621</v>
      </c>
    </row>
    <row r="987" spans="1:29" ht="11.25" customHeight="1">
      <c r="A987" s="1">
        <v>42988</v>
      </c>
      <c r="B987" s="102">
        <v>2337</v>
      </c>
      <c r="D987" s="78">
        <v>129</v>
      </c>
      <c r="E987" s="79"/>
      <c r="F987" s="101">
        <v>2398</v>
      </c>
      <c r="H987" s="125">
        <f t="shared" si="91"/>
        <v>66</v>
      </c>
      <c r="I987" s="81">
        <v>66</v>
      </c>
      <c r="K987" s="82">
        <v>2250</v>
      </c>
      <c r="M987" s="83">
        <v>78</v>
      </c>
      <c r="Q987" s="86">
        <v>261.714</v>
      </c>
      <c r="S987" s="110"/>
      <c r="U987" s="88">
        <v>78.866</v>
      </c>
      <c r="AC987" s="48">
        <v>42622</v>
      </c>
    </row>
    <row r="988" spans="1:29" ht="11.25" customHeight="1">
      <c r="A988" s="1">
        <v>42989</v>
      </c>
      <c r="B988" s="102">
        <v>2337</v>
      </c>
      <c r="D988" s="78">
        <v>129</v>
      </c>
      <c r="E988" s="79"/>
      <c r="F988" s="101">
        <v>2398</v>
      </c>
      <c r="H988" s="125">
        <f t="shared" si="91"/>
        <v>66</v>
      </c>
      <c r="I988" s="81">
        <v>66</v>
      </c>
      <c r="K988" s="82">
        <v>2250</v>
      </c>
      <c r="M988" s="83">
        <v>78</v>
      </c>
      <c r="Q988" s="86">
        <v>255</v>
      </c>
      <c r="R988" s="87" t="s">
        <v>353</v>
      </c>
      <c r="S988" s="110"/>
      <c r="U988" s="88">
        <v>78.866</v>
      </c>
      <c r="V988" s="127" t="s">
        <v>354</v>
      </c>
      <c r="AC988" s="48">
        <v>42623</v>
      </c>
    </row>
    <row r="989" spans="1:29" ht="11.25" customHeight="1">
      <c r="A989" s="1">
        <v>42990</v>
      </c>
      <c r="B989" s="102">
        <v>2337</v>
      </c>
      <c r="D989" s="78">
        <v>129</v>
      </c>
      <c r="E989" s="79"/>
      <c r="F989" s="101">
        <v>2398</v>
      </c>
      <c r="H989" s="125">
        <f t="shared" si="91"/>
        <v>66</v>
      </c>
      <c r="I989" s="81">
        <v>66</v>
      </c>
      <c r="K989" s="82">
        <v>2250</v>
      </c>
      <c r="M989" s="83">
        <v>78</v>
      </c>
      <c r="Q989" s="86">
        <v>255</v>
      </c>
      <c r="R989" s="87" t="s">
        <v>353</v>
      </c>
      <c r="S989" s="110"/>
      <c r="U989" s="88">
        <v>78.866</v>
      </c>
      <c r="V989" s="127" t="s">
        <v>354</v>
      </c>
      <c r="AC989" s="48">
        <v>42624</v>
      </c>
    </row>
    <row r="990" spans="1:29" ht="11.25" customHeight="1">
      <c r="A990" s="1">
        <v>42991</v>
      </c>
      <c r="B990" s="102">
        <v>2337</v>
      </c>
      <c r="D990" s="78">
        <v>129</v>
      </c>
      <c r="E990" s="79"/>
      <c r="F990" s="101">
        <v>2398</v>
      </c>
      <c r="H990" s="125">
        <f t="shared" si="91"/>
        <v>66</v>
      </c>
      <c r="I990" s="81">
        <v>66</v>
      </c>
      <c r="K990" s="82">
        <v>2250</v>
      </c>
      <c r="M990" s="83">
        <v>78</v>
      </c>
      <c r="Q990" s="86">
        <v>255</v>
      </c>
      <c r="R990" s="87" t="s">
        <v>353</v>
      </c>
      <c r="S990" s="110"/>
      <c r="U990" s="88">
        <v>78.866</v>
      </c>
      <c r="V990" s="127" t="s">
        <v>354</v>
      </c>
      <c r="AC990" s="48">
        <v>42625</v>
      </c>
    </row>
    <row r="991" spans="1:29" ht="11.25" customHeight="1">
      <c r="A991" s="1">
        <v>42992</v>
      </c>
      <c r="B991" s="102">
        <v>2337</v>
      </c>
      <c r="D991" s="78">
        <v>129</v>
      </c>
      <c r="E991" s="79"/>
      <c r="F991" s="101">
        <v>2398</v>
      </c>
      <c r="H991" s="125">
        <f t="shared" si="91"/>
        <v>66</v>
      </c>
      <c r="I991" s="81">
        <v>66</v>
      </c>
      <c r="K991" s="82">
        <v>2250</v>
      </c>
      <c r="M991" s="83">
        <v>78</v>
      </c>
      <c r="Q991" s="86">
        <v>255</v>
      </c>
      <c r="R991" s="87" t="s">
        <v>353</v>
      </c>
      <c r="S991" s="110"/>
      <c r="U991" s="88">
        <v>78.866</v>
      </c>
      <c r="V991" s="127" t="s">
        <v>354</v>
      </c>
      <c r="AC991" s="48">
        <v>42626</v>
      </c>
    </row>
    <row r="992" spans="1:29" ht="11.25" customHeight="1">
      <c r="A992" s="1">
        <v>42993</v>
      </c>
      <c r="B992" s="102">
        <v>2337</v>
      </c>
      <c r="D992" s="78">
        <v>129</v>
      </c>
      <c r="E992" s="79"/>
      <c r="F992" s="101">
        <v>2398</v>
      </c>
      <c r="H992" s="125">
        <f t="shared" si="91"/>
        <v>66</v>
      </c>
      <c r="I992" s="81">
        <v>66</v>
      </c>
      <c r="K992" s="82">
        <v>2250</v>
      </c>
      <c r="M992" s="83">
        <v>78</v>
      </c>
      <c r="Q992" s="86">
        <v>255</v>
      </c>
      <c r="R992" s="87" t="s">
        <v>353</v>
      </c>
      <c r="S992" s="110"/>
      <c r="U992" s="88">
        <v>78.866</v>
      </c>
      <c r="V992" s="127" t="s">
        <v>354</v>
      </c>
      <c r="AC992" s="48">
        <v>42627</v>
      </c>
    </row>
    <row r="993" spans="1:29" ht="11.25" customHeight="1">
      <c r="A993" s="1">
        <v>42994</v>
      </c>
      <c r="B993" s="102">
        <v>2337</v>
      </c>
      <c r="D993" s="78">
        <v>129</v>
      </c>
      <c r="E993" s="79"/>
      <c r="F993" s="101">
        <v>2398</v>
      </c>
      <c r="H993" s="125">
        <f t="shared" si="91"/>
        <v>66</v>
      </c>
      <c r="I993" s="81">
        <v>66</v>
      </c>
      <c r="K993" s="82">
        <v>2250</v>
      </c>
      <c r="M993" s="83">
        <v>78</v>
      </c>
      <c r="Q993" s="86">
        <v>261.714</v>
      </c>
      <c r="S993" s="110"/>
      <c r="U993" s="88">
        <v>78.866</v>
      </c>
      <c r="AC993" s="48">
        <v>42628</v>
      </c>
    </row>
    <row r="994" spans="1:29" ht="11.25" customHeight="1">
      <c r="A994" s="1">
        <v>42995</v>
      </c>
      <c r="B994" s="102">
        <v>2337</v>
      </c>
      <c r="D994" s="78">
        <v>129</v>
      </c>
      <c r="E994" s="79"/>
      <c r="F994" s="101">
        <v>2398</v>
      </c>
      <c r="H994" s="125">
        <f t="shared" si="91"/>
        <v>66</v>
      </c>
      <c r="I994" s="81">
        <v>66</v>
      </c>
      <c r="K994" s="82">
        <v>2250</v>
      </c>
      <c r="M994" s="83">
        <v>78</v>
      </c>
      <c r="Q994" s="86">
        <v>261.714</v>
      </c>
      <c r="S994" s="110"/>
      <c r="U994" s="88">
        <v>78.866</v>
      </c>
      <c r="AC994" s="48">
        <v>42629</v>
      </c>
    </row>
    <row r="995" spans="1:29" ht="11.25" customHeight="1">
      <c r="A995" s="1">
        <v>42996</v>
      </c>
      <c r="B995" s="102">
        <v>2337</v>
      </c>
      <c r="D995" s="78">
        <v>126</v>
      </c>
      <c r="E995" s="79" t="s">
        <v>345</v>
      </c>
      <c r="F995" s="101">
        <v>2398</v>
      </c>
      <c r="H995" s="125">
        <f t="shared" si="91"/>
        <v>66</v>
      </c>
      <c r="I995" s="81">
        <v>66</v>
      </c>
      <c r="K995" s="82">
        <v>2250</v>
      </c>
      <c r="M995" s="83">
        <v>78</v>
      </c>
      <c r="Q995" s="86">
        <v>255</v>
      </c>
      <c r="R995" s="87" t="s">
        <v>296</v>
      </c>
      <c r="S995" s="110"/>
      <c r="U995" s="88">
        <v>78.866</v>
      </c>
      <c r="AC995" s="48">
        <v>42630</v>
      </c>
    </row>
    <row r="996" spans="1:29" ht="11.25" customHeight="1">
      <c r="A996" s="1">
        <v>42997</v>
      </c>
      <c r="B996" s="102">
        <v>2337</v>
      </c>
      <c r="D996" s="78">
        <v>126</v>
      </c>
      <c r="E996" s="79" t="s">
        <v>346</v>
      </c>
      <c r="F996" s="101">
        <v>2398</v>
      </c>
      <c r="H996" s="125">
        <f t="shared" si="91"/>
        <v>66</v>
      </c>
      <c r="I996" s="81">
        <v>66</v>
      </c>
      <c r="K996" s="82">
        <v>2250</v>
      </c>
      <c r="M996" s="83">
        <v>78</v>
      </c>
      <c r="Q996" s="86">
        <v>255</v>
      </c>
      <c r="R996" s="87" t="s">
        <v>296</v>
      </c>
      <c r="S996" s="110"/>
      <c r="U996" s="88">
        <v>78.866</v>
      </c>
      <c r="AC996" s="48">
        <v>42631</v>
      </c>
    </row>
    <row r="997" spans="1:29" ht="11.25" customHeight="1">
      <c r="A997" s="1">
        <v>42998</v>
      </c>
      <c r="B997" s="102">
        <v>2337</v>
      </c>
      <c r="D997" s="78">
        <v>126</v>
      </c>
      <c r="E997" s="79" t="s">
        <v>346</v>
      </c>
      <c r="F997" s="101">
        <v>2398</v>
      </c>
      <c r="H997" s="125">
        <f t="shared" si="91"/>
        <v>66</v>
      </c>
      <c r="I997" s="81">
        <v>66</v>
      </c>
      <c r="K997" s="82">
        <v>2250</v>
      </c>
      <c r="M997" s="83">
        <v>78</v>
      </c>
      <c r="Q997" s="86">
        <v>255</v>
      </c>
      <c r="R997" s="87" t="s">
        <v>296</v>
      </c>
      <c r="S997" s="110"/>
      <c r="U997" s="88">
        <v>78.866</v>
      </c>
      <c r="AC997" s="48">
        <v>42632</v>
      </c>
    </row>
    <row r="998" spans="1:29" ht="11.25" customHeight="1">
      <c r="A998" s="1">
        <v>42999</v>
      </c>
      <c r="B998" s="102">
        <v>2337</v>
      </c>
      <c r="D998" s="78">
        <v>126</v>
      </c>
      <c r="E998" s="79" t="s">
        <v>346</v>
      </c>
      <c r="F998" s="101">
        <v>2398</v>
      </c>
      <c r="H998" s="125">
        <f t="shared" si="91"/>
        <v>66</v>
      </c>
      <c r="I998" s="81">
        <v>66</v>
      </c>
      <c r="K998" s="82">
        <v>2250</v>
      </c>
      <c r="M998" s="83">
        <v>78</v>
      </c>
      <c r="Q998" s="86">
        <v>255</v>
      </c>
      <c r="R998" s="87" t="s">
        <v>296</v>
      </c>
      <c r="S998" s="110"/>
      <c r="U998" s="88">
        <v>78.866</v>
      </c>
      <c r="AC998" s="48">
        <v>42633</v>
      </c>
    </row>
    <row r="999" spans="1:29" ht="11.25" customHeight="1">
      <c r="A999" s="1">
        <v>43000</v>
      </c>
      <c r="B999" s="102">
        <v>2337</v>
      </c>
      <c r="D999" s="78">
        <v>129</v>
      </c>
      <c r="E999" s="79"/>
      <c r="F999" s="101">
        <v>2398</v>
      </c>
      <c r="H999" s="125">
        <f t="shared" si="91"/>
        <v>66</v>
      </c>
      <c r="I999" s="81">
        <v>66</v>
      </c>
      <c r="K999" s="82">
        <v>2250</v>
      </c>
      <c r="M999" s="83">
        <v>78</v>
      </c>
      <c r="Q999" s="86">
        <v>255</v>
      </c>
      <c r="R999" s="87" t="s">
        <v>296</v>
      </c>
      <c r="S999" s="110"/>
      <c r="U999" s="88">
        <v>78.866</v>
      </c>
      <c r="AC999" s="48">
        <v>42634</v>
      </c>
    </row>
    <row r="1000" spans="1:29" ht="11.25" customHeight="1">
      <c r="A1000" s="1">
        <v>43001</v>
      </c>
      <c r="B1000" s="102">
        <v>2337</v>
      </c>
      <c r="D1000" s="78">
        <v>129</v>
      </c>
      <c r="E1000" s="79"/>
      <c r="F1000" s="101">
        <v>2398</v>
      </c>
      <c r="H1000" s="125">
        <f t="shared" si="91"/>
        <v>66</v>
      </c>
      <c r="I1000" s="81">
        <v>66</v>
      </c>
      <c r="K1000" s="82">
        <v>2250</v>
      </c>
      <c r="M1000" s="83">
        <v>78</v>
      </c>
      <c r="Q1000" s="86">
        <v>255</v>
      </c>
      <c r="R1000" s="87" t="s">
        <v>296</v>
      </c>
      <c r="S1000" s="110"/>
      <c r="U1000" s="88">
        <v>78.866</v>
      </c>
      <c r="AC1000" s="48">
        <v>42635</v>
      </c>
    </row>
    <row r="1001" spans="1:29" ht="11.25" customHeight="1">
      <c r="A1001" s="1">
        <v>43002</v>
      </c>
      <c r="B1001" s="102">
        <v>2337</v>
      </c>
      <c r="D1001" s="78">
        <v>129</v>
      </c>
      <c r="E1001" s="79"/>
      <c r="F1001" s="101">
        <v>2398</v>
      </c>
      <c r="H1001" s="125">
        <f t="shared" si="91"/>
        <v>66</v>
      </c>
      <c r="I1001" s="81">
        <v>66</v>
      </c>
      <c r="K1001" s="82">
        <v>2250</v>
      </c>
      <c r="M1001" s="83">
        <v>78</v>
      </c>
      <c r="Q1001" s="86">
        <v>255</v>
      </c>
      <c r="R1001" s="87" t="s">
        <v>296</v>
      </c>
      <c r="S1001" s="110"/>
      <c r="U1001" s="88">
        <v>78.866</v>
      </c>
      <c r="AC1001" s="48">
        <v>42636</v>
      </c>
    </row>
    <row r="1002" spans="1:29" ht="11.25" customHeight="1">
      <c r="A1002" s="1">
        <v>43003</v>
      </c>
      <c r="B1002" s="102">
        <v>2337</v>
      </c>
      <c r="D1002" s="78">
        <v>126</v>
      </c>
      <c r="E1002" s="79" t="s">
        <v>179</v>
      </c>
      <c r="F1002" s="101">
        <v>2398</v>
      </c>
      <c r="H1002" s="125">
        <f t="shared" si="91"/>
        <v>66</v>
      </c>
      <c r="I1002" s="81">
        <v>66</v>
      </c>
      <c r="K1002" s="82">
        <v>2250</v>
      </c>
      <c r="M1002" s="83">
        <v>78</v>
      </c>
      <c r="Q1002" s="86">
        <v>261.714</v>
      </c>
      <c r="S1002" s="110"/>
      <c r="U1002" s="88">
        <v>78.866</v>
      </c>
      <c r="AC1002" s="48">
        <v>42637</v>
      </c>
    </row>
    <row r="1003" spans="1:29" ht="11.25" customHeight="1">
      <c r="A1003" s="1">
        <v>43004</v>
      </c>
      <c r="B1003" s="102">
        <v>2337</v>
      </c>
      <c r="D1003" s="78">
        <v>126</v>
      </c>
      <c r="E1003" s="79" t="s">
        <v>179</v>
      </c>
      <c r="F1003" s="101">
        <v>2398</v>
      </c>
      <c r="H1003" s="125">
        <f t="shared" si="91"/>
        <v>66</v>
      </c>
      <c r="I1003" s="81">
        <v>66</v>
      </c>
      <c r="K1003" s="82">
        <v>2250</v>
      </c>
      <c r="M1003" s="83">
        <v>78</v>
      </c>
      <c r="Q1003" s="86">
        <v>261.714</v>
      </c>
      <c r="S1003" s="110"/>
      <c r="U1003" s="88">
        <v>78.866</v>
      </c>
      <c r="AC1003" s="48">
        <v>42638</v>
      </c>
    </row>
    <row r="1004" spans="1:29" ht="11.25" customHeight="1">
      <c r="A1004" s="1">
        <v>43005</v>
      </c>
      <c r="B1004" s="102">
        <v>2337</v>
      </c>
      <c r="D1004" s="78">
        <v>126</v>
      </c>
      <c r="E1004" s="79" t="s">
        <v>179</v>
      </c>
      <c r="F1004" s="101">
        <v>2398</v>
      </c>
      <c r="H1004" s="125">
        <f t="shared" si="91"/>
        <v>66</v>
      </c>
      <c r="I1004" s="81">
        <v>66</v>
      </c>
      <c r="K1004" s="82">
        <v>2250</v>
      </c>
      <c r="M1004" s="83">
        <v>78</v>
      </c>
      <c r="Q1004" s="86">
        <v>261.714</v>
      </c>
      <c r="S1004" s="110"/>
      <c r="U1004" s="88">
        <v>78.866</v>
      </c>
      <c r="AC1004" s="48">
        <v>42639</v>
      </c>
    </row>
    <row r="1005" spans="1:29" ht="11.25" customHeight="1">
      <c r="A1005" s="1">
        <v>43006</v>
      </c>
      <c r="B1005" s="102">
        <v>2337</v>
      </c>
      <c r="D1005" s="78">
        <v>126</v>
      </c>
      <c r="E1005" s="79" t="s">
        <v>179</v>
      </c>
      <c r="F1005" s="101">
        <v>2398</v>
      </c>
      <c r="H1005" s="125">
        <f t="shared" si="91"/>
        <v>66</v>
      </c>
      <c r="I1005" s="81">
        <v>66</v>
      </c>
      <c r="K1005" s="82">
        <v>2250</v>
      </c>
      <c r="M1005" s="83">
        <v>78</v>
      </c>
      <c r="Q1005" s="86">
        <v>261.714</v>
      </c>
      <c r="S1005" s="110"/>
      <c r="U1005" s="88">
        <v>78.866</v>
      </c>
      <c r="AC1005" s="48">
        <v>42640</v>
      </c>
    </row>
    <row r="1006" spans="1:29" ht="11.25" customHeight="1">
      <c r="A1006" s="1">
        <v>43007</v>
      </c>
      <c r="B1006" s="102">
        <v>2337</v>
      </c>
      <c r="D1006" s="78">
        <v>129</v>
      </c>
      <c r="E1006" s="79"/>
      <c r="F1006" s="101">
        <v>2398</v>
      </c>
      <c r="H1006" s="125">
        <f t="shared" si="91"/>
        <v>66</v>
      </c>
      <c r="I1006" s="81">
        <v>66</v>
      </c>
      <c r="K1006" s="82">
        <v>2250</v>
      </c>
      <c r="M1006" s="83">
        <v>78</v>
      </c>
      <c r="Q1006" s="86">
        <v>261.714</v>
      </c>
      <c r="S1006" s="110"/>
      <c r="U1006" s="88">
        <v>78.866</v>
      </c>
      <c r="AC1006" s="48">
        <v>42641</v>
      </c>
    </row>
    <row r="1007" spans="1:29" ht="11.25" customHeight="1">
      <c r="A1007" s="1">
        <v>43008</v>
      </c>
      <c r="B1007" s="102">
        <v>2337</v>
      </c>
      <c r="D1007" s="78">
        <v>129</v>
      </c>
      <c r="E1007" s="79"/>
      <c r="F1007" s="101">
        <v>2398</v>
      </c>
      <c r="H1007" s="125">
        <f t="shared" si="91"/>
        <v>66</v>
      </c>
      <c r="I1007" s="81">
        <v>66</v>
      </c>
      <c r="K1007" s="82">
        <v>2250</v>
      </c>
      <c r="M1007" s="83">
        <v>78</v>
      </c>
      <c r="Q1007" s="86">
        <v>261.714</v>
      </c>
      <c r="S1007" s="110"/>
      <c r="U1007" s="88">
        <v>78.866</v>
      </c>
      <c r="AC1007" s="48">
        <v>42642</v>
      </c>
    </row>
    <row r="1008" spans="1:29" ht="11.25" customHeight="1">
      <c r="A1008" s="1">
        <v>43009</v>
      </c>
      <c r="B1008" s="102">
        <v>2267</v>
      </c>
      <c r="D1008" s="78">
        <v>129</v>
      </c>
      <c r="E1008" s="79"/>
      <c r="F1008" s="101">
        <v>2398</v>
      </c>
      <c r="H1008" s="125">
        <f t="shared" si="91"/>
        <v>67</v>
      </c>
      <c r="I1008" s="81">
        <v>67</v>
      </c>
      <c r="K1008" s="82">
        <v>2268</v>
      </c>
      <c r="M1008" s="83">
        <v>79</v>
      </c>
      <c r="Q1008" s="86">
        <v>263.62</v>
      </c>
      <c r="S1008" s="110"/>
      <c r="U1008" s="88">
        <v>79.585999999999999</v>
      </c>
      <c r="AC1008" s="48">
        <v>42643</v>
      </c>
    </row>
    <row r="1009" spans="1:29" ht="11.25" customHeight="1">
      <c r="A1009" s="1">
        <v>43010</v>
      </c>
      <c r="B1009" s="102">
        <v>2267</v>
      </c>
      <c r="D1009" s="78">
        <v>129</v>
      </c>
      <c r="E1009" s="79"/>
      <c r="F1009" s="101">
        <v>2398</v>
      </c>
      <c r="H1009" s="125">
        <f t="shared" si="91"/>
        <v>67</v>
      </c>
      <c r="I1009" s="81">
        <v>67</v>
      </c>
      <c r="K1009" s="82">
        <v>2268</v>
      </c>
      <c r="M1009" s="83">
        <v>79</v>
      </c>
      <c r="Q1009" s="86">
        <v>254</v>
      </c>
      <c r="R1009" s="87" t="s">
        <v>293</v>
      </c>
      <c r="S1009" s="110"/>
      <c r="U1009" s="88">
        <v>79.585999999999999</v>
      </c>
      <c r="AC1009" s="48">
        <v>42644</v>
      </c>
    </row>
    <row r="1010" spans="1:29" ht="11.25" customHeight="1">
      <c r="A1010" s="1">
        <v>43011</v>
      </c>
      <c r="B1010" s="102">
        <v>2267</v>
      </c>
      <c r="D1010" s="78">
        <v>129</v>
      </c>
      <c r="E1010" s="79"/>
      <c r="F1010" s="101">
        <v>2398</v>
      </c>
      <c r="H1010" s="125">
        <f t="shared" si="91"/>
        <v>67</v>
      </c>
      <c r="I1010" s="81">
        <v>67</v>
      </c>
      <c r="K1010" s="82">
        <v>2268</v>
      </c>
      <c r="M1010" s="83">
        <v>79</v>
      </c>
      <c r="Q1010" s="86">
        <v>254</v>
      </c>
      <c r="R1010" s="87" t="s">
        <v>293</v>
      </c>
      <c r="S1010" s="110"/>
      <c r="U1010" s="88">
        <v>79.585999999999999</v>
      </c>
      <c r="AC1010" s="48">
        <v>42645</v>
      </c>
    </row>
    <row r="1011" spans="1:29" ht="11.25" customHeight="1">
      <c r="A1011" s="1">
        <v>43012</v>
      </c>
      <c r="B1011" s="102">
        <v>2267</v>
      </c>
      <c r="D1011" s="78">
        <v>129</v>
      </c>
      <c r="E1011" s="79"/>
      <c r="F1011" s="101">
        <v>2398</v>
      </c>
      <c r="H1011" s="125">
        <f t="shared" si="91"/>
        <v>67</v>
      </c>
      <c r="I1011" s="81">
        <v>67</v>
      </c>
      <c r="K1011" s="82">
        <v>2268</v>
      </c>
      <c r="M1011" s="83">
        <v>79</v>
      </c>
      <c r="Q1011" s="86">
        <v>254</v>
      </c>
      <c r="R1011" s="87" t="s">
        <v>293</v>
      </c>
      <c r="S1011" s="110"/>
      <c r="U1011" s="88">
        <v>79.585999999999999</v>
      </c>
      <c r="AC1011" s="48">
        <v>42646</v>
      </c>
    </row>
    <row r="1012" spans="1:29" ht="11.25" customHeight="1">
      <c r="A1012" s="1">
        <v>43013</v>
      </c>
      <c r="B1012" s="102">
        <v>2267</v>
      </c>
      <c r="D1012" s="78">
        <v>129</v>
      </c>
      <c r="E1012" s="79"/>
      <c r="F1012" s="101">
        <v>2398</v>
      </c>
      <c r="H1012" s="125">
        <f t="shared" si="91"/>
        <v>67</v>
      </c>
      <c r="I1012" s="81">
        <v>67</v>
      </c>
      <c r="K1012" s="82">
        <v>2268</v>
      </c>
      <c r="M1012" s="83">
        <v>79</v>
      </c>
      <c r="Q1012" s="86">
        <v>254</v>
      </c>
      <c r="R1012" s="87" t="s">
        <v>293</v>
      </c>
      <c r="S1012" s="110"/>
      <c r="U1012" s="88">
        <v>79.585999999999999</v>
      </c>
      <c r="AC1012" s="48">
        <v>42647</v>
      </c>
    </row>
    <row r="1013" spans="1:29" ht="11.25" customHeight="1">
      <c r="A1013" s="1">
        <v>43014</v>
      </c>
      <c r="B1013" s="102">
        <v>2267</v>
      </c>
      <c r="D1013" s="78">
        <v>129</v>
      </c>
      <c r="E1013" s="79"/>
      <c r="F1013" s="101">
        <v>2398</v>
      </c>
      <c r="H1013" s="125">
        <f t="shared" si="91"/>
        <v>67</v>
      </c>
      <c r="I1013" s="81">
        <v>67</v>
      </c>
      <c r="K1013" s="82">
        <v>2268</v>
      </c>
      <c r="M1013" s="83">
        <v>79</v>
      </c>
      <c r="Q1013" s="86">
        <v>254</v>
      </c>
      <c r="R1013" s="87" t="s">
        <v>293</v>
      </c>
      <c r="S1013" s="110"/>
      <c r="U1013" s="88">
        <v>79.585999999999999</v>
      </c>
      <c r="AC1013" s="48">
        <v>42648</v>
      </c>
    </row>
    <row r="1014" spans="1:29" ht="11.25" customHeight="1">
      <c r="A1014" s="1">
        <v>43015</v>
      </c>
      <c r="B1014" s="102">
        <v>2267</v>
      </c>
      <c r="D1014" s="78">
        <v>129</v>
      </c>
      <c r="E1014" s="79"/>
      <c r="F1014" s="101">
        <v>2398</v>
      </c>
      <c r="H1014" s="125">
        <f t="shared" si="91"/>
        <v>67</v>
      </c>
      <c r="I1014" s="81">
        <v>67</v>
      </c>
      <c r="K1014" s="82">
        <v>2268</v>
      </c>
      <c r="M1014" s="83">
        <v>79</v>
      </c>
      <c r="Q1014" s="86">
        <v>254</v>
      </c>
      <c r="R1014" s="87" t="s">
        <v>293</v>
      </c>
      <c r="S1014" s="110"/>
      <c r="U1014" s="88">
        <v>79.585999999999999</v>
      </c>
      <c r="AC1014" s="48">
        <v>42649</v>
      </c>
    </row>
    <row r="1015" spans="1:29" ht="11.25" customHeight="1">
      <c r="A1015" s="1">
        <v>43016</v>
      </c>
      <c r="B1015" s="102">
        <v>2267</v>
      </c>
      <c r="D1015" s="78">
        <v>129</v>
      </c>
      <c r="E1015" s="79"/>
      <c r="F1015" s="101">
        <v>2398</v>
      </c>
      <c r="H1015" s="125">
        <f t="shared" si="91"/>
        <v>67</v>
      </c>
      <c r="I1015" s="81">
        <v>67</v>
      </c>
      <c r="K1015" s="82">
        <v>2268</v>
      </c>
      <c r="M1015" s="83">
        <v>79</v>
      </c>
      <c r="Q1015" s="86">
        <v>254</v>
      </c>
      <c r="R1015" s="87" t="s">
        <v>293</v>
      </c>
      <c r="S1015" s="110"/>
      <c r="U1015" s="88">
        <v>79.585999999999999</v>
      </c>
      <c r="AC1015" s="48">
        <v>42650</v>
      </c>
    </row>
    <row r="1016" spans="1:29" ht="11.25" customHeight="1">
      <c r="A1016" s="1">
        <v>43017</v>
      </c>
      <c r="B1016" s="102">
        <v>2267</v>
      </c>
      <c r="D1016" s="78">
        <v>129</v>
      </c>
      <c r="E1016" s="79"/>
      <c r="F1016" s="101">
        <v>2398</v>
      </c>
      <c r="H1016" s="125">
        <f t="shared" si="91"/>
        <v>67</v>
      </c>
      <c r="I1016" s="81">
        <v>67</v>
      </c>
      <c r="K1016" s="82">
        <v>2268</v>
      </c>
      <c r="M1016" s="83">
        <v>79</v>
      </c>
      <c r="Q1016" s="86">
        <v>254</v>
      </c>
      <c r="R1016" s="87" t="s">
        <v>293</v>
      </c>
      <c r="S1016" s="110"/>
      <c r="U1016" s="88">
        <v>79.585999999999999</v>
      </c>
      <c r="AC1016" s="48">
        <v>42651</v>
      </c>
    </row>
    <row r="1017" spans="1:29" ht="11.25" customHeight="1">
      <c r="A1017" s="1">
        <v>43018</v>
      </c>
      <c r="B1017" s="102">
        <v>2267</v>
      </c>
      <c r="D1017" s="78">
        <v>129</v>
      </c>
      <c r="E1017" s="79"/>
      <c r="F1017" s="101">
        <v>2398</v>
      </c>
      <c r="H1017" s="125">
        <f t="shared" si="91"/>
        <v>67</v>
      </c>
      <c r="I1017" s="81">
        <v>67</v>
      </c>
      <c r="K1017" s="82">
        <v>2268</v>
      </c>
      <c r="M1017" s="83">
        <v>79</v>
      </c>
      <c r="Q1017" s="86">
        <v>254</v>
      </c>
      <c r="R1017" s="87" t="s">
        <v>293</v>
      </c>
      <c r="S1017" s="110"/>
      <c r="U1017" s="88">
        <v>79.585999999999999</v>
      </c>
      <c r="AC1017" s="48">
        <v>42652</v>
      </c>
    </row>
    <row r="1018" spans="1:29" ht="11.25" customHeight="1">
      <c r="A1018" s="1">
        <v>43019</v>
      </c>
      <c r="B1018" s="102">
        <v>2267</v>
      </c>
      <c r="D1018" s="78">
        <v>129</v>
      </c>
      <c r="E1018" s="79"/>
      <c r="F1018" s="101">
        <v>2398</v>
      </c>
      <c r="H1018" s="125">
        <f t="shared" si="91"/>
        <v>67</v>
      </c>
      <c r="I1018" s="81">
        <v>67</v>
      </c>
      <c r="K1018" s="82">
        <v>2268</v>
      </c>
      <c r="M1018" s="83">
        <v>79</v>
      </c>
      <c r="Q1018" s="86">
        <v>254</v>
      </c>
      <c r="R1018" s="87" t="s">
        <v>293</v>
      </c>
      <c r="S1018" s="110"/>
      <c r="U1018" s="88">
        <v>79.585999999999999</v>
      </c>
      <c r="AC1018" s="48">
        <v>42653</v>
      </c>
    </row>
    <row r="1019" spans="1:29" ht="11.25" customHeight="1">
      <c r="A1019" s="1">
        <v>43020</v>
      </c>
      <c r="B1019" s="102">
        <v>2267</v>
      </c>
      <c r="D1019" s="78">
        <v>129</v>
      </c>
      <c r="E1019" s="79"/>
      <c r="F1019" s="101">
        <v>2398</v>
      </c>
      <c r="H1019" s="125">
        <f t="shared" si="91"/>
        <v>67</v>
      </c>
      <c r="I1019" s="81">
        <v>67</v>
      </c>
      <c r="K1019" s="82">
        <v>2268</v>
      </c>
      <c r="M1019" s="83">
        <v>79</v>
      </c>
      <c r="Q1019" s="86">
        <v>254</v>
      </c>
      <c r="R1019" s="87" t="s">
        <v>293</v>
      </c>
      <c r="S1019" s="110"/>
      <c r="U1019" s="88">
        <v>79.585999999999999</v>
      </c>
      <c r="AC1019" s="48">
        <v>42654</v>
      </c>
    </row>
    <row r="1020" spans="1:29" ht="11.25" customHeight="1">
      <c r="A1020" s="1">
        <v>43021</v>
      </c>
      <c r="B1020" s="102">
        <v>2267</v>
      </c>
      <c r="D1020" s="78">
        <v>129</v>
      </c>
      <c r="E1020" s="79"/>
      <c r="F1020" s="101">
        <v>2398</v>
      </c>
      <c r="H1020" s="125">
        <f t="shared" si="91"/>
        <v>67</v>
      </c>
      <c r="I1020" s="81">
        <v>67</v>
      </c>
      <c r="K1020" s="82">
        <v>2268</v>
      </c>
      <c r="M1020" s="83">
        <v>79</v>
      </c>
      <c r="Q1020" s="86">
        <v>254</v>
      </c>
      <c r="R1020" s="87" t="s">
        <v>293</v>
      </c>
      <c r="S1020" s="110"/>
      <c r="U1020" s="88">
        <v>79.585999999999999</v>
      </c>
      <c r="AC1020" s="48">
        <v>42655</v>
      </c>
    </row>
    <row r="1021" spans="1:29" ht="11.25" customHeight="1">
      <c r="A1021" s="1">
        <v>43022</v>
      </c>
      <c r="B1021" s="102">
        <v>2267</v>
      </c>
      <c r="D1021" s="78">
        <v>129</v>
      </c>
      <c r="E1021" s="79"/>
      <c r="F1021" s="101">
        <v>2398</v>
      </c>
      <c r="H1021" s="125">
        <f t="shared" si="91"/>
        <v>67</v>
      </c>
      <c r="I1021" s="81">
        <v>67</v>
      </c>
      <c r="K1021" s="82">
        <v>2268</v>
      </c>
      <c r="M1021" s="83">
        <v>79</v>
      </c>
      <c r="Q1021" s="86">
        <v>254</v>
      </c>
      <c r="R1021" s="87" t="s">
        <v>293</v>
      </c>
      <c r="S1021" s="110"/>
      <c r="U1021" s="88">
        <v>79.585999999999999</v>
      </c>
      <c r="AC1021" s="48">
        <v>42656</v>
      </c>
    </row>
    <row r="1022" spans="1:29" ht="11.25" customHeight="1">
      <c r="A1022" s="1">
        <v>43023</v>
      </c>
      <c r="B1022" s="102">
        <v>2267</v>
      </c>
      <c r="D1022" s="78">
        <v>129</v>
      </c>
      <c r="E1022" s="79"/>
      <c r="F1022" s="101">
        <v>2398</v>
      </c>
      <c r="H1022" s="125">
        <f t="shared" si="91"/>
        <v>67</v>
      </c>
      <c r="I1022" s="81">
        <v>67</v>
      </c>
      <c r="K1022" s="82">
        <v>2268</v>
      </c>
      <c r="M1022" s="83">
        <v>79</v>
      </c>
      <c r="Q1022" s="86">
        <v>254</v>
      </c>
      <c r="R1022" s="87" t="s">
        <v>293</v>
      </c>
      <c r="S1022" s="110"/>
      <c r="U1022" s="88">
        <v>79.585999999999999</v>
      </c>
      <c r="AC1022" s="48">
        <v>42657</v>
      </c>
    </row>
    <row r="1023" spans="1:29" ht="11.25" customHeight="1">
      <c r="A1023" s="1">
        <v>43024</v>
      </c>
      <c r="B1023" s="102">
        <v>2267</v>
      </c>
      <c r="D1023" s="78">
        <v>129</v>
      </c>
      <c r="E1023" s="79"/>
      <c r="F1023" s="101">
        <v>2398</v>
      </c>
      <c r="H1023" s="125">
        <f t="shared" si="91"/>
        <v>67</v>
      </c>
      <c r="I1023" s="81">
        <v>67</v>
      </c>
      <c r="K1023" s="82">
        <v>2268</v>
      </c>
      <c r="M1023" s="83">
        <v>79</v>
      </c>
      <c r="Q1023" s="86">
        <v>254</v>
      </c>
      <c r="R1023" s="87" t="s">
        <v>307</v>
      </c>
      <c r="S1023" s="110"/>
      <c r="U1023" s="88">
        <v>79.585999999999999</v>
      </c>
      <c r="V1023" s="111" t="s">
        <v>355</v>
      </c>
      <c r="AC1023" s="48">
        <v>42658</v>
      </c>
    </row>
    <row r="1024" spans="1:29" ht="11.25" customHeight="1">
      <c r="A1024" s="1">
        <v>43025</v>
      </c>
      <c r="B1024" s="102">
        <v>2267</v>
      </c>
      <c r="D1024" s="78">
        <v>129</v>
      </c>
      <c r="E1024" s="79"/>
      <c r="F1024" s="101">
        <v>2398</v>
      </c>
      <c r="H1024" s="125">
        <f t="shared" si="91"/>
        <v>67</v>
      </c>
      <c r="I1024" s="81">
        <v>67</v>
      </c>
      <c r="K1024" s="82">
        <v>2268</v>
      </c>
      <c r="M1024" s="83">
        <v>79</v>
      </c>
      <c r="Q1024" s="86">
        <v>254</v>
      </c>
      <c r="R1024" s="87" t="s">
        <v>307</v>
      </c>
      <c r="S1024" s="110"/>
      <c r="U1024" s="88">
        <v>79.585999999999999</v>
      </c>
      <c r="V1024" s="111" t="s">
        <v>356</v>
      </c>
      <c r="AC1024" s="48">
        <v>42659</v>
      </c>
    </row>
    <row r="1025" spans="1:29" ht="11.25" customHeight="1">
      <c r="A1025" s="1">
        <v>43026</v>
      </c>
      <c r="B1025" s="102">
        <v>2267</v>
      </c>
      <c r="D1025" s="78">
        <v>129</v>
      </c>
      <c r="E1025" s="79"/>
      <c r="F1025" s="101">
        <v>2398</v>
      </c>
      <c r="H1025" s="125">
        <f t="shared" si="91"/>
        <v>67</v>
      </c>
      <c r="I1025" s="81">
        <v>67</v>
      </c>
      <c r="K1025" s="82">
        <v>2268</v>
      </c>
      <c r="M1025" s="83">
        <v>79</v>
      </c>
      <c r="Q1025" s="86">
        <v>254</v>
      </c>
      <c r="R1025" s="87" t="s">
        <v>307</v>
      </c>
      <c r="S1025" s="110"/>
      <c r="U1025" s="88">
        <v>79.585999999999999</v>
      </c>
      <c r="V1025" s="111" t="s">
        <v>356</v>
      </c>
      <c r="AC1025" s="48">
        <v>42660</v>
      </c>
    </row>
    <row r="1026" spans="1:29" ht="11.25" customHeight="1">
      <c r="A1026" s="1">
        <v>43027</v>
      </c>
      <c r="B1026" s="102">
        <v>2267</v>
      </c>
      <c r="D1026" s="78">
        <v>129</v>
      </c>
      <c r="E1026" s="79"/>
      <c r="F1026" s="101">
        <v>2398</v>
      </c>
      <c r="H1026" s="125">
        <f t="shared" si="91"/>
        <v>67</v>
      </c>
      <c r="I1026" s="81">
        <v>67</v>
      </c>
      <c r="K1026" s="82">
        <v>2268</v>
      </c>
      <c r="M1026" s="83">
        <v>79</v>
      </c>
      <c r="Q1026" s="86">
        <v>254</v>
      </c>
      <c r="R1026" s="87" t="s">
        <v>307</v>
      </c>
      <c r="S1026" s="110"/>
      <c r="U1026" s="88">
        <v>79.585999999999999</v>
      </c>
      <c r="V1026" s="111" t="s">
        <v>356</v>
      </c>
      <c r="AC1026" s="48">
        <v>42661</v>
      </c>
    </row>
    <row r="1027" spans="1:29" ht="11.25" customHeight="1">
      <c r="A1027" s="1">
        <v>43028</v>
      </c>
      <c r="B1027" s="102">
        <v>2267</v>
      </c>
      <c r="D1027" s="78">
        <v>129</v>
      </c>
      <c r="E1027" s="79"/>
      <c r="F1027" s="101">
        <v>2398</v>
      </c>
      <c r="H1027" s="125">
        <f t="shared" si="91"/>
        <v>67</v>
      </c>
      <c r="I1027" s="81">
        <v>67</v>
      </c>
      <c r="K1027" s="82">
        <v>2268</v>
      </c>
      <c r="M1027" s="83">
        <v>79</v>
      </c>
      <c r="Q1027" s="86">
        <v>254</v>
      </c>
      <c r="R1027" s="87" t="s">
        <v>307</v>
      </c>
      <c r="S1027" s="110"/>
      <c r="U1027" s="88">
        <v>79.585999999999999</v>
      </c>
      <c r="V1027" s="111" t="s">
        <v>356</v>
      </c>
      <c r="AC1027" s="48">
        <v>42662</v>
      </c>
    </row>
    <row r="1028" spans="1:29" ht="11.25" customHeight="1">
      <c r="A1028" s="1">
        <v>43029</v>
      </c>
      <c r="B1028" s="102">
        <v>2267</v>
      </c>
      <c r="D1028" s="78">
        <v>129</v>
      </c>
      <c r="E1028" s="79"/>
      <c r="F1028" s="101">
        <v>2398</v>
      </c>
      <c r="H1028" s="125">
        <f t="shared" si="91"/>
        <v>67</v>
      </c>
      <c r="I1028" s="81">
        <v>67</v>
      </c>
      <c r="K1028" s="82">
        <v>2268</v>
      </c>
      <c r="M1028" s="83">
        <v>79</v>
      </c>
      <c r="Q1028" s="86">
        <v>257</v>
      </c>
      <c r="R1028" s="87" t="s">
        <v>308</v>
      </c>
      <c r="S1028" s="110"/>
      <c r="U1028" s="88">
        <v>79.585999999999999</v>
      </c>
      <c r="V1028" s="111" t="s">
        <v>356</v>
      </c>
      <c r="AC1028" s="48">
        <v>42663</v>
      </c>
    </row>
    <row r="1029" spans="1:29" ht="11.25" customHeight="1">
      <c r="A1029" s="1">
        <v>43030</v>
      </c>
      <c r="B1029" s="102">
        <v>2267</v>
      </c>
      <c r="D1029" s="78">
        <v>129</v>
      </c>
      <c r="E1029" s="79"/>
      <c r="F1029" s="101">
        <v>2398</v>
      </c>
      <c r="H1029" s="125">
        <f t="shared" ref="H1029:H1092" si="92">IF(I1029&lt;M1029, I1029, M1029)</f>
        <v>67</v>
      </c>
      <c r="I1029" s="81">
        <v>67</v>
      </c>
      <c r="K1029" s="82">
        <v>2268</v>
      </c>
      <c r="M1029" s="83">
        <v>79</v>
      </c>
      <c r="Q1029" s="86">
        <v>257</v>
      </c>
      <c r="R1029" s="87" t="s">
        <v>308</v>
      </c>
      <c r="S1029" s="110"/>
      <c r="U1029" s="88">
        <v>79.585999999999999</v>
      </c>
      <c r="V1029" s="111" t="s">
        <v>356</v>
      </c>
      <c r="AC1029" s="48">
        <v>42664</v>
      </c>
    </row>
    <row r="1030" spans="1:29" ht="11.25" customHeight="1">
      <c r="A1030" s="1">
        <v>43031</v>
      </c>
      <c r="B1030" s="102">
        <v>2267</v>
      </c>
      <c r="D1030" s="78">
        <v>129</v>
      </c>
      <c r="E1030" s="79"/>
      <c r="F1030" s="101">
        <v>2398</v>
      </c>
      <c r="H1030" s="125">
        <f t="shared" si="92"/>
        <v>67</v>
      </c>
      <c r="I1030" s="81">
        <v>67</v>
      </c>
      <c r="K1030" s="82">
        <v>2268</v>
      </c>
      <c r="M1030" s="83">
        <v>79</v>
      </c>
      <c r="Q1030" s="86">
        <v>257</v>
      </c>
      <c r="R1030" s="87" t="s">
        <v>308</v>
      </c>
      <c r="S1030" s="110"/>
      <c r="U1030" s="88">
        <v>79.585999999999999</v>
      </c>
      <c r="V1030" s="111" t="s">
        <v>356</v>
      </c>
      <c r="AC1030" s="48">
        <v>42665</v>
      </c>
    </row>
    <row r="1031" spans="1:29" ht="11.25" customHeight="1">
      <c r="A1031" s="1">
        <v>43032</v>
      </c>
      <c r="B1031" s="102">
        <v>2267</v>
      </c>
      <c r="D1031" s="78">
        <v>124</v>
      </c>
      <c r="E1031" s="79" t="s">
        <v>330</v>
      </c>
      <c r="F1031" s="101">
        <v>2398</v>
      </c>
      <c r="H1031" s="125">
        <f t="shared" si="92"/>
        <v>67</v>
      </c>
      <c r="I1031" s="81">
        <v>67</v>
      </c>
      <c r="K1031" s="82">
        <v>2268</v>
      </c>
      <c r="M1031" s="83">
        <v>79</v>
      </c>
      <c r="Q1031" s="86">
        <v>257</v>
      </c>
      <c r="R1031" s="87" t="s">
        <v>308</v>
      </c>
      <c r="S1031" s="110"/>
      <c r="U1031" s="88">
        <v>79.585999999999999</v>
      </c>
      <c r="V1031" s="111" t="s">
        <v>356</v>
      </c>
      <c r="AC1031" s="48">
        <v>42666</v>
      </c>
    </row>
    <row r="1032" spans="1:29" ht="11.25" customHeight="1">
      <c r="A1032" s="1">
        <v>43033</v>
      </c>
      <c r="B1032" s="102">
        <v>2267</v>
      </c>
      <c r="D1032" s="78">
        <v>124</v>
      </c>
      <c r="E1032" s="79" t="s">
        <v>330</v>
      </c>
      <c r="F1032" s="101">
        <v>2398</v>
      </c>
      <c r="H1032" s="125">
        <f t="shared" si="92"/>
        <v>67</v>
      </c>
      <c r="I1032" s="81">
        <v>67</v>
      </c>
      <c r="K1032" s="82">
        <v>2268</v>
      </c>
      <c r="M1032" s="83">
        <v>79</v>
      </c>
      <c r="Q1032" s="86">
        <v>257</v>
      </c>
      <c r="R1032" s="87" t="s">
        <v>308</v>
      </c>
      <c r="S1032" s="110"/>
      <c r="U1032" s="88">
        <v>79.585999999999999</v>
      </c>
      <c r="V1032" s="111" t="s">
        <v>356</v>
      </c>
      <c r="AC1032" s="48">
        <v>42667</v>
      </c>
    </row>
    <row r="1033" spans="1:29" ht="11.25" customHeight="1">
      <c r="A1033" s="1">
        <v>43034</v>
      </c>
      <c r="B1033" s="102">
        <v>2267</v>
      </c>
      <c r="D1033" s="78">
        <v>129</v>
      </c>
      <c r="E1033" s="79"/>
      <c r="F1033" s="101">
        <v>2398</v>
      </c>
      <c r="H1033" s="125">
        <f t="shared" si="92"/>
        <v>67</v>
      </c>
      <c r="I1033" s="81">
        <v>67</v>
      </c>
      <c r="K1033" s="82">
        <v>2268</v>
      </c>
      <c r="M1033" s="83">
        <v>79</v>
      </c>
      <c r="Q1033" s="86">
        <v>257</v>
      </c>
      <c r="R1033" s="87" t="s">
        <v>308</v>
      </c>
      <c r="S1033" s="110"/>
      <c r="U1033" s="88">
        <v>79.585999999999999</v>
      </c>
      <c r="V1033" s="111" t="s">
        <v>356</v>
      </c>
      <c r="AC1033" s="48">
        <v>42668</v>
      </c>
    </row>
    <row r="1034" spans="1:29" ht="11.25" customHeight="1">
      <c r="A1034" s="1">
        <v>43035</v>
      </c>
      <c r="B1034" s="102">
        <v>2267</v>
      </c>
      <c r="D1034" s="78">
        <v>129</v>
      </c>
      <c r="E1034" s="79"/>
      <c r="F1034" s="101">
        <v>2398</v>
      </c>
      <c r="H1034" s="125">
        <f t="shared" si="92"/>
        <v>67</v>
      </c>
      <c r="I1034" s="81">
        <v>67</v>
      </c>
      <c r="K1034" s="82">
        <v>2268</v>
      </c>
      <c r="M1034" s="83">
        <v>79</v>
      </c>
      <c r="Q1034" s="86">
        <v>257</v>
      </c>
      <c r="R1034" s="87" t="s">
        <v>308</v>
      </c>
      <c r="S1034" s="110"/>
      <c r="U1034" s="88">
        <v>79.585999999999999</v>
      </c>
      <c r="V1034" s="111" t="s">
        <v>356</v>
      </c>
      <c r="AC1034" s="48">
        <v>42669</v>
      </c>
    </row>
    <row r="1035" spans="1:29" ht="11.25" customHeight="1">
      <c r="A1035" s="1">
        <v>43036</v>
      </c>
      <c r="B1035" s="102">
        <v>2267</v>
      </c>
      <c r="D1035" s="78">
        <v>129</v>
      </c>
      <c r="E1035" s="79"/>
      <c r="F1035" s="101">
        <v>2398</v>
      </c>
      <c r="H1035" s="125">
        <f t="shared" si="92"/>
        <v>67</v>
      </c>
      <c r="I1035" s="81">
        <v>67</v>
      </c>
      <c r="K1035" s="82">
        <v>2268</v>
      </c>
      <c r="M1035" s="83">
        <v>79</v>
      </c>
      <c r="Q1035" s="86">
        <v>257</v>
      </c>
      <c r="R1035" s="87" t="s">
        <v>308</v>
      </c>
      <c r="S1035" s="110"/>
      <c r="U1035" s="88">
        <v>79.585999999999999</v>
      </c>
      <c r="V1035" s="111" t="s">
        <v>356</v>
      </c>
    </row>
    <row r="1036" spans="1:29" ht="11.25" customHeight="1">
      <c r="A1036" s="1">
        <v>43037</v>
      </c>
      <c r="B1036" s="102">
        <v>2267</v>
      </c>
      <c r="D1036" s="78">
        <v>129</v>
      </c>
      <c r="E1036" s="79"/>
      <c r="F1036" s="101">
        <v>2398</v>
      </c>
      <c r="H1036" s="125">
        <f t="shared" si="92"/>
        <v>67</v>
      </c>
      <c r="I1036" s="81">
        <v>67</v>
      </c>
      <c r="K1036" s="82">
        <v>2268</v>
      </c>
      <c r="M1036" s="83">
        <v>79</v>
      </c>
      <c r="Q1036" s="86">
        <v>257</v>
      </c>
      <c r="R1036" s="87" t="s">
        <v>308</v>
      </c>
      <c r="S1036" s="110"/>
      <c r="U1036" s="88">
        <v>79.585999999999999</v>
      </c>
      <c r="V1036" s="111" t="s">
        <v>356</v>
      </c>
    </row>
    <row r="1037" spans="1:29" ht="11.25" customHeight="1">
      <c r="A1037" s="1">
        <v>43038</v>
      </c>
      <c r="B1037" s="102">
        <v>2267</v>
      </c>
      <c r="D1037" s="78">
        <v>129</v>
      </c>
      <c r="E1037" s="79"/>
      <c r="F1037" s="101">
        <v>2398</v>
      </c>
      <c r="H1037" s="125">
        <f t="shared" si="92"/>
        <v>67</v>
      </c>
      <c r="I1037" s="81">
        <v>67</v>
      </c>
      <c r="K1037" s="82">
        <v>2268</v>
      </c>
      <c r="M1037" s="83">
        <v>79</v>
      </c>
      <c r="Q1037" s="86">
        <v>262</v>
      </c>
      <c r="R1037" s="87" t="s">
        <v>309</v>
      </c>
      <c r="S1037" s="110"/>
      <c r="U1037" s="88">
        <v>79.585999999999999</v>
      </c>
    </row>
    <row r="1038" spans="1:29" ht="11.25" customHeight="1">
      <c r="A1038" s="1">
        <v>43039</v>
      </c>
      <c r="B1038" s="102">
        <v>2267</v>
      </c>
      <c r="D1038" s="78">
        <v>129</v>
      </c>
      <c r="E1038" s="79"/>
      <c r="F1038" s="101">
        <v>2398</v>
      </c>
      <c r="H1038" s="125">
        <f t="shared" si="92"/>
        <v>67</v>
      </c>
      <c r="I1038" s="81">
        <v>67</v>
      </c>
      <c r="K1038" s="82">
        <v>2268</v>
      </c>
      <c r="M1038" s="83">
        <v>79</v>
      </c>
      <c r="Q1038" s="86">
        <v>262</v>
      </c>
      <c r="R1038" s="87" t="s">
        <v>309</v>
      </c>
      <c r="S1038" s="110"/>
      <c r="U1038" s="88">
        <v>79.585999999999999</v>
      </c>
    </row>
    <row r="1039" spans="1:29" ht="11.25" customHeight="1">
      <c r="A1039" s="1">
        <v>43040</v>
      </c>
      <c r="B1039" s="102">
        <v>1355</v>
      </c>
      <c r="D1039" s="78">
        <v>129</v>
      </c>
      <c r="E1039" s="79"/>
      <c r="F1039" s="101">
        <v>2398</v>
      </c>
      <c r="H1039" s="125">
        <f t="shared" si="92"/>
        <v>67</v>
      </c>
      <c r="I1039" s="81">
        <v>67</v>
      </c>
      <c r="K1039" s="82">
        <v>2292</v>
      </c>
      <c r="M1039" s="83">
        <v>80</v>
      </c>
      <c r="Q1039" s="86">
        <v>262</v>
      </c>
      <c r="R1039" s="87" t="s">
        <v>332</v>
      </c>
      <c r="S1039" s="110"/>
      <c r="U1039" s="88">
        <v>82</v>
      </c>
    </row>
    <row r="1040" spans="1:29" ht="11.25" customHeight="1">
      <c r="A1040" s="1">
        <v>43041</v>
      </c>
      <c r="B1040" s="102">
        <v>1355</v>
      </c>
      <c r="D1040" s="78">
        <v>129</v>
      </c>
      <c r="E1040" s="79"/>
      <c r="F1040" s="101">
        <v>2398</v>
      </c>
      <c r="H1040" s="125">
        <f t="shared" si="92"/>
        <v>67</v>
      </c>
      <c r="I1040" s="81">
        <v>67</v>
      </c>
      <c r="K1040" s="82">
        <v>2292</v>
      </c>
      <c r="M1040" s="83">
        <v>80</v>
      </c>
      <c r="Q1040" s="86">
        <v>262</v>
      </c>
      <c r="R1040" s="87" t="s">
        <v>309</v>
      </c>
      <c r="S1040" s="110"/>
      <c r="U1040" s="88">
        <v>82</v>
      </c>
    </row>
    <row r="1041" spans="1:21" ht="11.25" customHeight="1">
      <c r="A1041" s="1">
        <v>43042</v>
      </c>
      <c r="B1041" s="102">
        <v>1355</v>
      </c>
      <c r="D1041" s="78">
        <v>129</v>
      </c>
      <c r="E1041" s="79"/>
      <c r="F1041" s="101">
        <v>2398</v>
      </c>
      <c r="H1041" s="125">
        <f t="shared" si="92"/>
        <v>67</v>
      </c>
      <c r="I1041" s="81">
        <v>67</v>
      </c>
      <c r="K1041" s="82">
        <v>2292</v>
      </c>
      <c r="M1041" s="83">
        <v>80</v>
      </c>
      <c r="Q1041" s="86">
        <v>262</v>
      </c>
      <c r="R1041" s="87" t="s">
        <v>309</v>
      </c>
      <c r="S1041" s="110"/>
      <c r="U1041" s="88">
        <v>82</v>
      </c>
    </row>
    <row r="1042" spans="1:21" ht="11.25" customHeight="1">
      <c r="A1042" s="1">
        <v>43043</v>
      </c>
      <c r="B1042" s="102">
        <v>1355</v>
      </c>
      <c r="D1042" s="78">
        <v>129</v>
      </c>
      <c r="E1042" s="79"/>
      <c r="F1042" s="101">
        <v>2398</v>
      </c>
      <c r="H1042" s="125">
        <f t="shared" si="92"/>
        <v>67</v>
      </c>
      <c r="I1042" s="81">
        <v>67</v>
      </c>
      <c r="K1042" s="82">
        <v>2292</v>
      </c>
      <c r="M1042" s="83">
        <v>80</v>
      </c>
      <c r="Q1042" s="86">
        <v>262</v>
      </c>
      <c r="R1042" s="87" t="s">
        <v>309</v>
      </c>
      <c r="S1042" s="110"/>
      <c r="U1042" s="88">
        <v>82</v>
      </c>
    </row>
    <row r="1043" spans="1:21" ht="11.25" customHeight="1">
      <c r="A1043" s="1">
        <v>43044</v>
      </c>
      <c r="B1043" s="102">
        <v>1355</v>
      </c>
      <c r="D1043" s="78">
        <v>129</v>
      </c>
      <c r="E1043" s="79"/>
      <c r="F1043" s="101">
        <v>2398</v>
      </c>
      <c r="H1043" s="125">
        <f t="shared" si="92"/>
        <v>67</v>
      </c>
      <c r="I1043" s="81">
        <v>67</v>
      </c>
      <c r="K1043" s="82">
        <v>2292</v>
      </c>
      <c r="M1043" s="83">
        <v>80</v>
      </c>
      <c r="Q1043" s="86">
        <v>262</v>
      </c>
      <c r="R1043" s="87" t="s">
        <v>309</v>
      </c>
      <c r="S1043" s="110"/>
      <c r="U1043" s="88">
        <v>82</v>
      </c>
    </row>
    <row r="1044" spans="1:21" ht="11.25" customHeight="1">
      <c r="A1044" s="1">
        <v>43045</v>
      </c>
      <c r="B1044" s="102">
        <v>1355</v>
      </c>
      <c r="D1044" s="78">
        <v>129</v>
      </c>
      <c r="E1044" s="79"/>
      <c r="F1044" s="101">
        <v>2398</v>
      </c>
      <c r="H1044" s="125">
        <f t="shared" si="92"/>
        <v>67</v>
      </c>
      <c r="I1044" s="81">
        <v>67</v>
      </c>
      <c r="K1044" s="82">
        <v>2292</v>
      </c>
      <c r="M1044" s="83">
        <v>80</v>
      </c>
      <c r="Q1044" s="86">
        <v>262</v>
      </c>
      <c r="R1044" s="87" t="s">
        <v>309</v>
      </c>
      <c r="S1044" s="110"/>
      <c r="U1044" s="88">
        <v>82</v>
      </c>
    </row>
    <row r="1045" spans="1:21" ht="11.25" customHeight="1">
      <c r="A1045" s="1">
        <v>43046</v>
      </c>
      <c r="B1045" s="102">
        <v>1355</v>
      </c>
      <c r="D1045" s="78">
        <v>129</v>
      </c>
      <c r="E1045" s="79"/>
      <c r="F1045" s="101">
        <v>2398</v>
      </c>
      <c r="H1045" s="125">
        <f t="shared" si="92"/>
        <v>67</v>
      </c>
      <c r="I1045" s="81">
        <v>67</v>
      </c>
      <c r="K1045" s="82">
        <v>2292</v>
      </c>
      <c r="M1045" s="83">
        <v>80</v>
      </c>
      <c r="Q1045" s="86">
        <v>262</v>
      </c>
      <c r="R1045" s="87" t="s">
        <v>309</v>
      </c>
      <c r="S1045" s="110"/>
      <c r="U1045" s="88">
        <v>82</v>
      </c>
    </row>
    <row r="1046" spans="1:21" ht="11.25" customHeight="1">
      <c r="A1046" s="1">
        <v>43047</v>
      </c>
      <c r="B1046" s="102">
        <v>1355</v>
      </c>
      <c r="D1046" s="78">
        <v>129</v>
      </c>
      <c r="E1046" s="79"/>
      <c r="F1046" s="101">
        <v>2398</v>
      </c>
      <c r="H1046" s="125">
        <f t="shared" si="92"/>
        <v>67</v>
      </c>
      <c r="I1046" s="81">
        <v>67</v>
      </c>
      <c r="K1046" s="82">
        <v>2292</v>
      </c>
      <c r="M1046" s="83">
        <v>80</v>
      </c>
      <c r="Q1046" s="86">
        <v>262</v>
      </c>
      <c r="R1046" s="87" t="s">
        <v>309</v>
      </c>
      <c r="S1046" s="110"/>
      <c r="U1046" s="88">
        <v>82</v>
      </c>
    </row>
    <row r="1047" spans="1:21" ht="11.25" customHeight="1">
      <c r="A1047" s="1">
        <v>43048</v>
      </c>
      <c r="B1047" s="102">
        <v>1355</v>
      </c>
      <c r="D1047" s="78">
        <v>129</v>
      </c>
      <c r="E1047" s="79"/>
      <c r="F1047" s="101">
        <v>2398</v>
      </c>
      <c r="H1047" s="125">
        <f t="shared" si="92"/>
        <v>67</v>
      </c>
      <c r="I1047" s="81">
        <v>67</v>
      </c>
      <c r="K1047" s="82">
        <v>2292</v>
      </c>
      <c r="M1047" s="83">
        <v>80</v>
      </c>
      <c r="Q1047" s="86">
        <v>262</v>
      </c>
      <c r="R1047" s="87" t="s">
        <v>309</v>
      </c>
      <c r="S1047" s="110"/>
      <c r="U1047" s="88">
        <v>82</v>
      </c>
    </row>
    <row r="1048" spans="1:21" ht="11.25" customHeight="1">
      <c r="A1048" s="1">
        <v>43049</v>
      </c>
      <c r="B1048" s="102">
        <v>1355</v>
      </c>
      <c r="D1048" s="78">
        <v>129</v>
      </c>
      <c r="E1048" s="79"/>
      <c r="F1048" s="101">
        <v>2398</v>
      </c>
      <c r="H1048" s="125">
        <f t="shared" si="92"/>
        <v>67</v>
      </c>
      <c r="I1048" s="81">
        <v>67</v>
      </c>
      <c r="K1048" s="82">
        <v>2292</v>
      </c>
      <c r="M1048" s="83">
        <v>80</v>
      </c>
      <c r="Q1048" s="86">
        <v>262</v>
      </c>
      <c r="R1048" s="87" t="s">
        <v>309</v>
      </c>
      <c r="S1048" s="110"/>
      <c r="U1048" s="88">
        <v>82</v>
      </c>
    </row>
    <row r="1049" spans="1:21" ht="11.25" customHeight="1">
      <c r="A1049" s="1">
        <v>43050</v>
      </c>
      <c r="B1049" s="102">
        <v>1355</v>
      </c>
      <c r="D1049" s="78">
        <v>129</v>
      </c>
      <c r="E1049" s="79"/>
      <c r="F1049" s="101">
        <v>2398</v>
      </c>
      <c r="H1049" s="125">
        <f t="shared" si="92"/>
        <v>67</v>
      </c>
      <c r="I1049" s="81">
        <v>67</v>
      </c>
      <c r="K1049" s="82">
        <v>2292</v>
      </c>
      <c r="M1049" s="83">
        <v>80</v>
      </c>
      <c r="Q1049" s="86">
        <v>262</v>
      </c>
      <c r="R1049" s="87" t="s">
        <v>309</v>
      </c>
      <c r="S1049" s="110"/>
      <c r="U1049" s="88">
        <v>82</v>
      </c>
    </row>
    <row r="1050" spans="1:21" ht="11.25" customHeight="1">
      <c r="A1050" s="1">
        <v>43051</v>
      </c>
      <c r="B1050" s="102">
        <v>1355</v>
      </c>
      <c r="D1050" s="78">
        <v>129</v>
      </c>
      <c r="E1050" s="79"/>
      <c r="F1050" s="101">
        <v>2398</v>
      </c>
      <c r="H1050" s="125">
        <f t="shared" si="92"/>
        <v>67</v>
      </c>
      <c r="I1050" s="81">
        <v>67</v>
      </c>
      <c r="K1050" s="82">
        <v>2292</v>
      </c>
      <c r="M1050" s="83">
        <v>80</v>
      </c>
      <c r="Q1050" s="86">
        <v>262</v>
      </c>
      <c r="R1050" s="87" t="s">
        <v>309</v>
      </c>
      <c r="S1050" s="110"/>
      <c r="U1050" s="88">
        <v>82</v>
      </c>
    </row>
    <row r="1051" spans="1:21" ht="11.25" customHeight="1">
      <c r="A1051" s="1">
        <v>43052</v>
      </c>
      <c r="B1051" s="102">
        <v>1355</v>
      </c>
      <c r="D1051" s="78">
        <v>129</v>
      </c>
      <c r="E1051" s="79"/>
      <c r="F1051" s="101">
        <v>2398</v>
      </c>
      <c r="H1051" s="125">
        <f t="shared" si="92"/>
        <v>67</v>
      </c>
      <c r="I1051" s="81">
        <v>67</v>
      </c>
      <c r="K1051" s="82">
        <v>2292</v>
      </c>
      <c r="M1051" s="83">
        <v>80</v>
      </c>
      <c r="Q1051" s="86">
        <v>262</v>
      </c>
      <c r="R1051" s="87" t="s">
        <v>309</v>
      </c>
      <c r="S1051" s="110"/>
      <c r="U1051" s="88">
        <v>82</v>
      </c>
    </row>
    <row r="1052" spans="1:21" ht="11.25" customHeight="1">
      <c r="A1052" s="1">
        <v>43053</v>
      </c>
      <c r="B1052" s="102">
        <v>1355</v>
      </c>
      <c r="D1052" s="78">
        <v>129</v>
      </c>
      <c r="E1052" s="79"/>
      <c r="F1052" s="101">
        <v>2398</v>
      </c>
      <c r="H1052" s="125">
        <f t="shared" si="92"/>
        <v>67</v>
      </c>
      <c r="I1052" s="81">
        <v>67</v>
      </c>
      <c r="K1052" s="82">
        <v>2292</v>
      </c>
      <c r="M1052" s="83">
        <v>80</v>
      </c>
      <c r="Q1052" s="86">
        <v>262</v>
      </c>
      <c r="R1052" s="87" t="s">
        <v>309</v>
      </c>
      <c r="S1052" s="110"/>
      <c r="U1052" s="88">
        <v>82</v>
      </c>
    </row>
    <row r="1053" spans="1:21" ht="11.25" customHeight="1">
      <c r="A1053" s="1">
        <v>43054</v>
      </c>
      <c r="B1053" s="102">
        <v>1355</v>
      </c>
      <c r="D1053" s="78">
        <v>129</v>
      </c>
      <c r="E1053" s="79"/>
      <c r="F1053" s="101">
        <v>2398</v>
      </c>
      <c r="H1053" s="125">
        <f t="shared" si="92"/>
        <v>67</v>
      </c>
      <c r="I1053" s="81">
        <v>67</v>
      </c>
      <c r="K1053" s="82">
        <v>2292</v>
      </c>
      <c r="M1053" s="83">
        <v>80</v>
      </c>
      <c r="Q1053" s="86">
        <v>262</v>
      </c>
      <c r="R1053" s="87" t="s">
        <v>309</v>
      </c>
      <c r="S1053" s="110"/>
      <c r="U1053" s="88">
        <v>82</v>
      </c>
    </row>
    <row r="1054" spans="1:21" ht="11.25" customHeight="1">
      <c r="A1054" s="1">
        <v>43055</v>
      </c>
      <c r="B1054" s="102">
        <v>1355</v>
      </c>
      <c r="D1054" s="78">
        <v>129</v>
      </c>
      <c r="E1054" s="79"/>
      <c r="F1054" s="101">
        <v>2398</v>
      </c>
      <c r="H1054" s="125">
        <f t="shared" si="92"/>
        <v>67</v>
      </c>
      <c r="I1054" s="81">
        <v>67</v>
      </c>
      <c r="K1054" s="82">
        <v>2292</v>
      </c>
      <c r="M1054" s="83">
        <v>80</v>
      </c>
      <c r="Q1054" s="86">
        <v>262</v>
      </c>
      <c r="R1054" s="87" t="s">
        <v>309</v>
      </c>
      <c r="S1054" s="110"/>
      <c r="U1054" s="88">
        <v>82</v>
      </c>
    </row>
    <row r="1055" spans="1:21" ht="11.25" customHeight="1">
      <c r="A1055" s="1">
        <v>43056</v>
      </c>
      <c r="B1055" s="102">
        <v>1355</v>
      </c>
      <c r="D1055" s="78">
        <v>129</v>
      </c>
      <c r="E1055" s="79"/>
      <c r="F1055" s="101">
        <v>2398</v>
      </c>
      <c r="H1055" s="125">
        <f t="shared" si="92"/>
        <v>67</v>
      </c>
      <c r="I1055" s="81">
        <v>67</v>
      </c>
      <c r="K1055" s="82">
        <v>2292</v>
      </c>
      <c r="M1055" s="83">
        <v>80</v>
      </c>
      <c r="Q1055" s="86">
        <v>262</v>
      </c>
      <c r="R1055" s="87" t="s">
        <v>309</v>
      </c>
      <c r="S1055" s="110"/>
      <c r="U1055" s="88">
        <v>82</v>
      </c>
    </row>
    <row r="1056" spans="1:21" ht="11.25" customHeight="1">
      <c r="A1056" s="1">
        <v>43057</v>
      </c>
      <c r="B1056" s="102">
        <v>1355</v>
      </c>
      <c r="D1056" s="78">
        <v>129</v>
      </c>
      <c r="E1056" s="79"/>
      <c r="F1056" s="101">
        <v>2398</v>
      </c>
      <c r="H1056" s="125">
        <f t="shared" si="92"/>
        <v>67</v>
      </c>
      <c r="I1056" s="81">
        <v>67</v>
      </c>
      <c r="K1056" s="82">
        <v>2292</v>
      </c>
      <c r="M1056" s="83">
        <v>80</v>
      </c>
      <c r="Q1056" s="86">
        <v>262</v>
      </c>
      <c r="R1056" s="87" t="s">
        <v>309</v>
      </c>
      <c r="S1056" s="110"/>
      <c r="U1056" s="88">
        <v>82</v>
      </c>
    </row>
    <row r="1057" spans="1:21" ht="11.25" customHeight="1">
      <c r="A1057" s="1">
        <v>43058</v>
      </c>
      <c r="B1057" s="102">
        <v>1355</v>
      </c>
      <c r="D1057" s="78">
        <v>129</v>
      </c>
      <c r="E1057" s="79"/>
      <c r="F1057" s="101">
        <v>2398</v>
      </c>
      <c r="H1057" s="125">
        <f t="shared" si="92"/>
        <v>67</v>
      </c>
      <c r="I1057" s="81">
        <v>67</v>
      </c>
      <c r="K1057" s="82">
        <v>2292</v>
      </c>
      <c r="M1057" s="83">
        <v>80</v>
      </c>
      <c r="Q1057" s="86">
        <v>262</v>
      </c>
      <c r="R1057" s="87" t="s">
        <v>309</v>
      </c>
      <c r="S1057" s="110"/>
      <c r="U1057" s="88">
        <v>82</v>
      </c>
    </row>
    <row r="1058" spans="1:21" ht="11.25" customHeight="1">
      <c r="A1058" s="1">
        <v>43059</v>
      </c>
      <c r="B1058" s="102">
        <v>1355</v>
      </c>
      <c r="D1058" s="78">
        <v>129</v>
      </c>
      <c r="E1058" s="79"/>
      <c r="F1058" s="101">
        <v>2398</v>
      </c>
      <c r="H1058" s="125">
        <f t="shared" si="92"/>
        <v>67</v>
      </c>
      <c r="I1058" s="81">
        <v>67</v>
      </c>
      <c r="K1058" s="82">
        <v>2292</v>
      </c>
      <c r="M1058" s="83">
        <v>80</v>
      </c>
      <c r="Q1058" s="86">
        <v>262</v>
      </c>
      <c r="R1058" s="87" t="s">
        <v>309</v>
      </c>
      <c r="S1058" s="110"/>
      <c r="U1058" s="88">
        <v>82</v>
      </c>
    </row>
    <row r="1059" spans="1:21" ht="11.25" customHeight="1">
      <c r="A1059" s="1">
        <v>43060</v>
      </c>
      <c r="B1059" s="102">
        <v>1355</v>
      </c>
      <c r="D1059" s="78">
        <v>129</v>
      </c>
      <c r="E1059" s="79"/>
      <c r="F1059" s="101">
        <v>2398</v>
      </c>
      <c r="H1059" s="125">
        <f t="shared" si="92"/>
        <v>67</v>
      </c>
      <c r="I1059" s="81">
        <v>67</v>
      </c>
      <c r="K1059" s="82">
        <v>2292</v>
      </c>
      <c r="M1059" s="83">
        <v>80</v>
      </c>
      <c r="Q1059" s="86">
        <v>262</v>
      </c>
      <c r="R1059" s="87" t="s">
        <v>309</v>
      </c>
      <c r="S1059" s="110"/>
      <c r="U1059" s="88">
        <v>82</v>
      </c>
    </row>
    <row r="1060" spans="1:21" ht="11.25" customHeight="1">
      <c r="A1060" s="1">
        <v>43061</v>
      </c>
      <c r="B1060" s="102">
        <v>1355</v>
      </c>
      <c r="D1060" s="78">
        <v>129</v>
      </c>
      <c r="E1060" s="79"/>
      <c r="F1060" s="101">
        <v>2398</v>
      </c>
      <c r="H1060" s="125">
        <f t="shared" si="92"/>
        <v>67</v>
      </c>
      <c r="I1060" s="81">
        <v>67</v>
      </c>
      <c r="K1060" s="82">
        <v>2292</v>
      </c>
      <c r="M1060" s="83">
        <v>80</v>
      </c>
      <c r="Q1060" s="86">
        <v>262</v>
      </c>
      <c r="R1060" s="87" t="s">
        <v>309</v>
      </c>
      <c r="S1060" s="110"/>
      <c r="U1060" s="88">
        <v>82</v>
      </c>
    </row>
    <row r="1061" spans="1:21" ht="11.25" customHeight="1">
      <c r="A1061" s="1">
        <v>43062</v>
      </c>
      <c r="B1061" s="102">
        <v>1355</v>
      </c>
      <c r="D1061" s="78">
        <v>129</v>
      </c>
      <c r="E1061" s="79"/>
      <c r="F1061" s="101">
        <v>2398</v>
      </c>
      <c r="H1061" s="125">
        <f t="shared" si="92"/>
        <v>67</v>
      </c>
      <c r="I1061" s="81">
        <v>67</v>
      </c>
      <c r="K1061" s="82">
        <v>2292</v>
      </c>
      <c r="M1061" s="83">
        <v>80</v>
      </c>
      <c r="Q1061" s="86">
        <v>262</v>
      </c>
      <c r="R1061" s="87" t="s">
        <v>309</v>
      </c>
      <c r="S1061" s="110"/>
      <c r="U1061" s="88">
        <v>82</v>
      </c>
    </row>
    <row r="1062" spans="1:21" ht="11.25" customHeight="1">
      <c r="A1062" s="1">
        <v>43063</v>
      </c>
      <c r="B1062" s="102">
        <v>1355</v>
      </c>
      <c r="D1062" s="78">
        <v>129</v>
      </c>
      <c r="E1062" s="79"/>
      <c r="F1062" s="101">
        <v>2398</v>
      </c>
      <c r="H1062" s="125">
        <f t="shared" si="92"/>
        <v>67</v>
      </c>
      <c r="I1062" s="81">
        <v>67</v>
      </c>
      <c r="K1062" s="82">
        <v>2292</v>
      </c>
      <c r="M1062" s="83">
        <v>80</v>
      </c>
      <c r="Q1062" s="86">
        <v>262</v>
      </c>
      <c r="R1062" s="87" t="s">
        <v>309</v>
      </c>
      <c r="S1062" s="110"/>
      <c r="U1062" s="88">
        <v>82</v>
      </c>
    </row>
    <row r="1063" spans="1:21" ht="11.25" customHeight="1">
      <c r="A1063" s="1">
        <v>43064</v>
      </c>
      <c r="B1063" s="102">
        <v>1355</v>
      </c>
      <c r="D1063" s="78">
        <v>129</v>
      </c>
      <c r="E1063" s="79"/>
      <c r="F1063" s="101">
        <v>2398</v>
      </c>
      <c r="H1063" s="125">
        <f t="shared" si="92"/>
        <v>67</v>
      </c>
      <c r="I1063" s="81">
        <v>67</v>
      </c>
      <c r="K1063" s="82">
        <v>2292</v>
      </c>
      <c r="M1063" s="83">
        <v>80</v>
      </c>
      <c r="Q1063" s="86">
        <v>262</v>
      </c>
      <c r="R1063" s="87" t="s">
        <v>309</v>
      </c>
      <c r="S1063" s="110"/>
      <c r="U1063" s="88">
        <v>82</v>
      </c>
    </row>
    <row r="1064" spans="1:21" ht="11.25" customHeight="1">
      <c r="A1064" s="1">
        <v>43065</v>
      </c>
      <c r="B1064" s="102">
        <v>1355</v>
      </c>
      <c r="D1064" s="78">
        <v>129</v>
      </c>
      <c r="E1064" s="79"/>
      <c r="F1064" s="101">
        <v>2398</v>
      </c>
      <c r="H1064" s="125">
        <f t="shared" si="92"/>
        <v>67</v>
      </c>
      <c r="I1064" s="81">
        <v>67</v>
      </c>
      <c r="K1064" s="82">
        <v>2292</v>
      </c>
      <c r="M1064" s="83">
        <v>80</v>
      </c>
      <c r="Q1064" s="86">
        <v>262</v>
      </c>
      <c r="R1064" s="87" t="s">
        <v>309</v>
      </c>
      <c r="S1064" s="110"/>
      <c r="U1064" s="88">
        <v>82</v>
      </c>
    </row>
    <row r="1065" spans="1:21" ht="11.25" customHeight="1">
      <c r="A1065" s="1">
        <v>43066</v>
      </c>
      <c r="B1065" s="102">
        <v>1355</v>
      </c>
      <c r="D1065" s="78">
        <v>129</v>
      </c>
      <c r="E1065" s="79"/>
      <c r="F1065" s="101">
        <v>2398</v>
      </c>
      <c r="H1065" s="125">
        <f t="shared" si="92"/>
        <v>67</v>
      </c>
      <c r="I1065" s="81">
        <v>67</v>
      </c>
      <c r="K1065" s="82">
        <v>2292</v>
      </c>
      <c r="M1065" s="83">
        <v>80</v>
      </c>
      <c r="Q1065" s="86">
        <v>262</v>
      </c>
      <c r="R1065" s="87" t="s">
        <v>309</v>
      </c>
      <c r="S1065" s="110"/>
      <c r="U1065" s="88">
        <v>82</v>
      </c>
    </row>
    <row r="1066" spans="1:21" ht="11.25" customHeight="1">
      <c r="A1066" s="1">
        <v>43067</v>
      </c>
      <c r="B1066" s="102">
        <v>1355</v>
      </c>
      <c r="D1066" s="78">
        <v>129</v>
      </c>
      <c r="E1066" s="79"/>
      <c r="F1066" s="101">
        <v>2398</v>
      </c>
      <c r="H1066" s="125">
        <f t="shared" si="92"/>
        <v>67</v>
      </c>
      <c r="I1066" s="81">
        <v>67</v>
      </c>
      <c r="K1066" s="82">
        <v>2292</v>
      </c>
      <c r="M1066" s="83">
        <v>80</v>
      </c>
      <c r="Q1066" s="86">
        <v>262</v>
      </c>
      <c r="R1066" s="87" t="s">
        <v>309</v>
      </c>
      <c r="S1066" s="110"/>
      <c r="U1066" s="88">
        <v>82</v>
      </c>
    </row>
    <row r="1067" spans="1:21" ht="11.25" customHeight="1">
      <c r="A1067" s="1">
        <v>43068</v>
      </c>
      <c r="B1067" s="102">
        <v>1355</v>
      </c>
      <c r="D1067" s="78">
        <v>129</v>
      </c>
      <c r="E1067" s="79"/>
      <c r="F1067" s="101">
        <v>2398</v>
      </c>
      <c r="H1067" s="125">
        <f t="shared" si="92"/>
        <v>67</v>
      </c>
      <c r="I1067" s="81">
        <v>67</v>
      </c>
      <c r="K1067" s="82">
        <v>2292</v>
      </c>
      <c r="M1067" s="83">
        <v>80</v>
      </c>
      <c r="Q1067" s="86">
        <v>262</v>
      </c>
      <c r="R1067" s="87" t="s">
        <v>309</v>
      </c>
      <c r="S1067" s="110"/>
      <c r="U1067" s="88">
        <v>82</v>
      </c>
    </row>
    <row r="1068" spans="1:21" ht="11.25" customHeight="1">
      <c r="A1068" s="1">
        <v>43069</v>
      </c>
      <c r="B1068" s="102">
        <v>1355</v>
      </c>
      <c r="D1068" s="78">
        <v>129</v>
      </c>
      <c r="E1068" s="79"/>
      <c r="F1068" s="101">
        <v>2398</v>
      </c>
      <c r="H1068" s="125">
        <f t="shared" si="92"/>
        <v>67</v>
      </c>
      <c r="I1068" s="81">
        <v>67</v>
      </c>
      <c r="K1068" s="82">
        <v>2292</v>
      </c>
      <c r="M1068" s="83">
        <v>80</v>
      </c>
      <c r="Q1068" s="86">
        <v>262</v>
      </c>
      <c r="R1068" s="87" t="s">
        <v>309</v>
      </c>
      <c r="S1068" s="110"/>
      <c r="U1068" s="88">
        <v>82</v>
      </c>
    </row>
    <row r="1069" spans="1:21" ht="11.25" customHeight="1">
      <c r="A1069" s="1">
        <v>43070</v>
      </c>
      <c r="B1069" s="102">
        <v>1230</v>
      </c>
      <c r="D1069" s="78">
        <v>130</v>
      </c>
      <c r="E1069" s="79"/>
      <c r="F1069" s="101">
        <v>2398</v>
      </c>
      <c r="H1069" s="125">
        <f t="shared" si="92"/>
        <v>67</v>
      </c>
      <c r="I1069" s="81">
        <v>67</v>
      </c>
      <c r="K1069" s="82">
        <v>2292</v>
      </c>
      <c r="M1069" s="83">
        <v>80</v>
      </c>
      <c r="Q1069" s="86">
        <v>262</v>
      </c>
      <c r="R1069" s="87" t="s">
        <v>309</v>
      </c>
      <c r="S1069" s="110"/>
      <c r="U1069" s="88">
        <v>82.5</v>
      </c>
    </row>
    <row r="1070" spans="1:21" ht="11.25" customHeight="1">
      <c r="A1070" s="1">
        <v>43071</v>
      </c>
      <c r="B1070" s="102">
        <v>1230</v>
      </c>
      <c r="D1070" s="78">
        <v>130</v>
      </c>
      <c r="E1070" s="79"/>
      <c r="F1070" s="101">
        <v>2398</v>
      </c>
      <c r="H1070" s="125">
        <f t="shared" si="92"/>
        <v>67</v>
      </c>
      <c r="I1070" s="81">
        <v>67</v>
      </c>
      <c r="K1070" s="82">
        <v>2292</v>
      </c>
      <c r="M1070" s="83">
        <v>80</v>
      </c>
      <c r="Q1070" s="86">
        <v>262</v>
      </c>
      <c r="R1070" s="87" t="s">
        <v>309</v>
      </c>
      <c r="S1070" s="110"/>
      <c r="U1070" s="88">
        <v>82.5</v>
      </c>
    </row>
    <row r="1071" spans="1:21" ht="11.25" customHeight="1">
      <c r="A1071" s="1">
        <v>43072</v>
      </c>
      <c r="B1071" s="102">
        <v>1230</v>
      </c>
      <c r="D1071" s="78">
        <v>130</v>
      </c>
      <c r="E1071" s="79"/>
      <c r="F1071" s="101">
        <v>2398</v>
      </c>
      <c r="H1071" s="125">
        <f t="shared" si="92"/>
        <v>67</v>
      </c>
      <c r="I1071" s="81">
        <v>67</v>
      </c>
      <c r="K1071" s="82">
        <v>2292</v>
      </c>
      <c r="M1071" s="83">
        <v>80</v>
      </c>
      <c r="Q1071" s="86">
        <v>262</v>
      </c>
      <c r="R1071" s="87" t="s">
        <v>309</v>
      </c>
      <c r="S1071" s="110"/>
      <c r="U1071" s="88">
        <v>82.5</v>
      </c>
    </row>
    <row r="1072" spans="1:21" ht="11.25" customHeight="1">
      <c r="A1072" s="1">
        <v>43073</v>
      </c>
      <c r="B1072" s="102">
        <v>1230</v>
      </c>
      <c r="D1072" s="78">
        <v>130</v>
      </c>
      <c r="E1072" s="79"/>
      <c r="F1072" s="101">
        <v>2398</v>
      </c>
      <c r="H1072" s="125">
        <f t="shared" si="92"/>
        <v>67</v>
      </c>
      <c r="I1072" s="81">
        <v>67</v>
      </c>
      <c r="K1072" s="82">
        <v>2292</v>
      </c>
      <c r="M1072" s="83">
        <v>80</v>
      </c>
      <c r="Q1072" s="86">
        <v>262</v>
      </c>
      <c r="R1072" s="87" t="s">
        <v>309</v>
      </c>
      <c r="S1072" s="110"/>
      <c r="U1072" s="88">
        <v>82.5</v>
      </c>
    </row>
    <row r="1073" spans="1:21" ht="11.25" customHeight="1">
      <c r="A1073" s="1">
        <v>43074</v>
      </c>
      <c r="B1073" s="102">
        <v>1230</v>
      </c>
      <c r="D1073" s="78">
        <v>130</v>
      </c>
      <c r="E1073" s="79"/>
      <c r="F1073" s="101">
        <v>2398</v>
      </c>
      <c r="H1073" s="125">
        <f t="shared" si="92"/>
        <v>67</v>
      </c>
      <c r="I1073" s="81">
        <v>67</v>
      </c>
      <c r="K1073" s="82">
        <v>2292</v>
      </c>
      <c r="M1073" s="83">
        <v>80</v>
      </c>
      <c r="Q1073" s="86">
        <v>262</v>
      </c>
      <c r="R1073" s="87" t="s">
        <v>309</v>
      </c>
      <c r="S1073" s="110"/>
      <c r="U1073" s="88">
        <v>82.5</v>
      </c>
    </row>
    <row r="1074" spans="1:21" ht="11.25" customHeight="1">
      <c r="A1074" s="1">
        <v>43075</v>
      </c>
      <c r="B1074" s="102">
        <v>1230</v>
      </c>
      <c r="D1074" s="78">
        <v>130</v>
      </c>
      <c r="E1074" s="79"/>
      <c r="F1074" s="101">
        <v>2398</v>
      </c>
      <c r="H1074" s="125">
        <f t="shared" si="92"/>
        <v>67</v>
      </c>
      <c r="I1074" s="81">
        <v>67</v>
      </c>
      <c r="K1074" s="82">
        <v>2292</v>
      </c>
      <c r="M1074" s="83">
        <v>80</v>
      </c>
      <c r="Q1074" s="86">
        <v>262</v>
      </c>
      <c r="R1074" s="87" t="s">
        <v>309</v>
      </c>
      <c r="S1074" s="110"/>
      <c r="U1074" s="88">
        <v>82.5</v>
      </c>
    </row>
    <row r="1075" spans="1:21" ht="11.25" customHeight="1">
      <c r="A1075" s="1">
        <v>43076</v>
      </c>
      <c r="B1075" s="102">
        <v>1230</v>
      </c>
      <c r="D1075" s="78">
        <v>130</v>
      </c>
      <c r="E1075" s="79"/>
      <c r="F1075" s="101">
        <v>2398</v>
      </c>
      <c r="H1075" s="125">
        <f t="shared" si="92"/>
        <v>67</v>
      </c>
      <c r="I1075" s="81">
        <v>67</v>
      </c>
      <c r="K1075" s="82">
        <v>2292</v>
      </c>
      <c r="M1075" s="83">
        <v>80</v>
      </c>
      <c r="Q1075" s="86">
        <v>262</v>
      </c>
      <c r="R1075" s="87" t="s">
        <v>309</v>
      </c>
      <c r="S1075" s="110"/>
      <c r="U1075" s="88">
        <v>82.5</v>
      </c>
    </row>
    <row r="1076" spans="1:21" ht="11.25" customHeight="1">
      <c r="A1076" s="1">
        <v>43077</v>
      </c>
      <c r="B1076" s="102">
        <v>1230</v>
      </c>
      <c r="D1076" s="78">
        <v>130</v>
      </c>
      <c r="E1076" s="79"/>
      <c r="F1076" s="101">
        <v>2398</v>
      </c>
      <c r="H1076" s="125">
        <f t="shared" si="92"/>
        <v>67</v>
      </c>
      <c r="I1076" s="81">
        <v>67</v>
      </c>
      <c r="K1076" s="82">
        <v>2292</v>
      </c>
      <c r="M1076" s="83">
        <v>80</v>
      </c>
      <c r="Q1076" s="86">
        <v>262</v>
      </c>
      <c r="R1076" s="87" t="s">
        <v>309</v>
      </c>
      <c r="S1076" s="110"/>
      <c r="U1076" s="88">
        <v>82.5</v>
      </c>
    </row>
    <row r="1077" spans="1:21" ht="11.25" customHeight="1">
      <c r="A1077" s="1">
        <v>43078</v>
      </c>
      <c r="B1077" s="102">
        <v>1230</v>
      </c>
      <c r="D1077" s="78">
        <v>130</v>
      </c>
      <c r="E1077" s="79"/>
      <c r="F1077" s="101">
        <v>2398</v>
      </c>
      <c r="H1077" s="125">
        <f t="shared" si="92"/>
        <v>67</v>
      </c>
      <c r="I1077" s="81">
        <v>67</v>
      </c>
      <c r="K1077" s="82">
        <v>2292</v>
      </c>
      <c r="M1077" s="83">
        <v>80</v>
      </c>
      <c r="Q1077" s="86">
        <v>267.17899999999997</v>
      </c>
      <c r="S1077" s="110"/>
      <c r="U1077" s="88">
        <v>82.5</v>
      </c>
    </row>
    <row r="1078" spans="1:21" ht="11.25" customHeight="1">
      <c r="A1078" s="1">
        <v>43079</v>
      </c>
      <c r="B1078" s="102">
        <v>1230</v>
      </c>
      <c r="D1078" s="78">
        <v>130</v>
      </c>
      <c r="E1078" s="79"/>
      <c r="F1078" s="101">
        <v>2398</v>
      </c>
      <c r="H1078" s="125">
        <f t="shared" si="92"/>
        <v>67</v>
      </c>
      <c r="I1078" s="81">
        <v>67</v>
      </c>
      <c r="K1078" s="82">
        <v>2292</v>
      </c>
      <c r="M1078" s="83">
        <v>80</v>
      </c>
      <c r="Q1078" s="86">
        <v>267.17899999999997</v>
      </c>
      <c r="S1078" s="110"/>
      <c r="U1078" s="88">
        <v>82.5</v>
      </c>
    </row>
    <row r="1079" spans="1:21" ht="11.25" customHeight="1">
      <c r="A1079" s="1">
        <v>43080</v>
      </c>
      <c r="B1079" s="102">
        <v>1230</v>
      </c>
      <c r="D1079" s="78">
        <v>130</v>
      </c>
      <c r="E1079" s="79"/>
      <c r="F1079" s="101">
        <v>2398</v>
      </c>
      <c r="H1079" s="125">
        <f t="shared" si="92"/>
        <v>67</v>
      </c>
      <c r="I1079" s="81">
        <v>67</v>
      </c>
      <c r="K1079" s="82">
        <v>2292</v>
      </c>
      <c r="M1079" s="83">
        <v>80</v>
      </c>
      <c r="Q1079" s="86">
        <v>267.17899999999997</v>
      </c>
      <c r="S1079" s="110"/>
      <c r="U1079" s="88">
        <v>82.5</v>
      </c>
    </row>
    <row r="1080" spans="1:21" ht="11.25" customHeight="1">
      <c r="A1080" s="1">
        <v>43081</v>
      </c>
      <c r="B1080" s="102">
        <v>1230</v>
      </c>
      <c r="D1080" s="78">
        <v>130</v>
      </c>
      <c r="E1080" s="79"/>
      <c r="F1080" s="101">
        <v>2398</v>
      </c>
      <c r="H1080" s="125">
        <f t="shared" si="92"/>
        <v>67</v>
      </c>
      <c r="I1080" s="81">
        <v>67</v>
      </c>
      <c r="K1080" s="82">
        <v>2292</v>
      </c>
      <c r="M1080" s="83">
        <v>80</v>
      </c>
      <c r="Q1080" s="86">
        <v>267.17899999999997</v>
      </c>
      <c r="S1080" s="110"/>
      <c r="U1080" s="88">
        <v>82.5</v>
      </c>
    </row>
    <row r="1081" spans="1:21" ht="11.25" customHeight="1">
      <c r="A1081" s="1">
        <v>43082</v>
      </c>
      <c r="B1081" s="102">
        <v>1230</v>
      </c>
      <c r="D1081" s="78">
        <v>130</v>
      </c>
      <c r="E1081" s="79"/>
      <c r="F1081" s="101">
        <v>2398</v>
      </c>
      <c r="H1081" s="125">
        <f t="shared" si="92"/>
        <v>67</v>
      </c>
      <c r="I1081" s="81">
        <v>67</v>
      </c>
      <c r="K1081" s="82">
        <v>2292</v>
      </c>
      <c r="M1081" s="83">
        <v>80</v>
      </c>
      <c r="Q1081" s="86">
        <v>267.17899999999997</v>
      </c>
      <c r="S1081" s="110"/>
      <c r="U1081" s="88">
        <v>82.5</v>
      </c>
    </row>
    <row r="1082" spans="1:21" ht="11.25" customHeight="1">
      <c r="A1082" s="1">
        <v>43083</v>
      </c>
      <c r="B1082" s="102">
        <v>1230</v>
      </c>
      <c r="D1082" s="78">
        <v>130</v>
      </c>
      <c r="E1082" s="79"/>
      <c r="F1082" s="101">
        <v>2398</v>
      </c>
      <c r="H1082" s="125">
        <f t="shared" si="92"/>
        <v>67</v>
      </c>
      <c r="I1082" s="81">
        <v>67</v>
      </c>
      <c r="K1082" s="82">
        <v>2292</v>
      </c>
      <c r="M1082" s="83">
        <v>80</v>
      </c>
      <c r="Q1082" s="86">
        <v>267.17899999999997</v>
      </c>
      <c r="S1082" s="110"/>
      <c r="U1082" s="88">
        <v>82.5</v>
      </c>
    </row>
    <row r="1083" spans="1:21" ht="11.25" customHeight="1">
      <c r="A1083" s="1">
        <v>43084</v>
      </c>
      <c r="B1083" s="102">
        <v>1230</v>
      </c>
      <c r="D1083" s="78">
        <v>130</v>
      </c>
      <c r="E1083" s="79"/>
      <c r="F1083" s="101">
        <v>2398</v>
      </c>
      <c r="H1083" s="125">
        <f t="shared" si="92"/>
        <v>67</v>
      </c>
      <c r="I1083" s="81">
        <v>67</v>
      </c>
      <c r="K1083" s="82">
        <v>2292</v>
      </c>
      <c r="M1083" s="83">
        <v>80</v>
      </c>
      <c r="Q1083" s="86">
        <v>267.17899999999997</v>
      </c>
      <c r="S1083" s="110"/>
      <c r="U1083" s="88">
        <v>82.5</v>
      </c>
    </row>
    <row r="1084" spans="1:21" ht="11.25" customHeight="1">
      <c r="A1084" s="1">
        <v>43085</v>
      </c>
      <c r="B1084" s="102">
        <v>1230</v>
      </c>
      <c r="D1084" s="78">
        <v>130</v>
      </c>
      <c r="E1084" s="79"/>
      <c r="F1084" s="101">
        <v>2398</v>
      </c>
      <c r="H1084" s="125">
        <f t="shared" si="92"/>
        <v>67</v>
      </c>
      <c r="I1084" s="81">
        <v>67</v>
      </c>
      <c r="K1084" s="82">
        <v>2292</v>
      </c>
      <c r="M1084" s="83">
        <v>80</v>
      </c>
      <c r="Q1084" s="86">
        <v>267.17899999999997</v>
      </c>
      <c r="S1084" s="110"/>
      <c r="U1084" s="88">
        <v>82.5</v>
      </c>
    </row>
    <row r="1085" spans="1:21" ht="11.25" customHeight="1">
      <c r="A1085" s="1">
        <v>43086</v>
      </c>
      <c r="B1085" s="102">
        <v>1230</v>
      </c>
      <c r="D1085" s="78">
        <v>130</v>
      </c>
      <c r="E1085" s="79"/>
      <c r="F1085" s="101">
        <v>2398</v>
      </c>
      <c r="H1085" s="125">
        <f t="shared" si="92"/>
        <v>67</v>
      </c>
      <c r="I1085" s="81">
        <v>67</v>
      </c>
      <c r="K1085" s="82">
        <v>2292</v>
      </c>
      <c r="M1085" s="83">
        <v>80</v>
      </c>
      <c r="Q1085" s="86">
        <v>267.17899999999997</v>
      </c>
      <c r="S1085" s="110"/>
      <c r="U1085" s="88">
        <v>82.5</v>
      </c>
    </row>
    <row r="1086" spans="1:21" ht="11.25" customHeight="1">
      <c r="A1086" s="1">
        <v>43087</v>
      </c>
      <c r="B1086" s="102">
        <v>1230</v>
      </c>
      <c r="D1086" s="78">
        <v>130</v>
      </c>
      <c r="E1086" s="79"/>
      <c r="F1086" s="101">
        <v>2398</v>
      </c>
      <c r="H1086" s="125">
        <f t="shared" si="92"/>
        <v>67</v>
      </c>
      <c r="I1086" s="81">
        <v>67</v>
      </c>
      <c r="K1086" s="82">
        <v>2292</v>
      </c>
      <c r="M1086" s="83">
        <v>80</v>
      </c>
      <c r="Q1086" s="86">
        <v>267.17899999999997</v>
      </c>
      <c r="S1086" s="110"/>
      <c r="U1086" s="88">
        <v>82.5</v>
      </c>
    </row>
    <row r="1087" spans="1:21" ht="11.25" customHeight="1">
      <c r="A1087" s="1">
        <v>43088</v>
      </c>
      <c r="B1087" s="102">
        <v>1230</v>
      </c>
      <c r="D1087" s="78">
        <v>130</v>
      </c>
      <c r="E1087" s="79"/>
      <c r="F1087" s="101">
        <v>2398</v>
      </c>
      <c r="H1087" s="125">
        <f t="shared" si="92"/>
        <v>67</v>
      </c>
      <c r="I1087" s="81">
        <v>67</v>
      </c>
      <c r="K1087" s="82">
        <v>2292</v>
      </c>
      <c r="M1087" s="83">
        <v>80</v>
      </c>
      <c r="Q1087" s="86">
        <v>267.17899999999997</v>
      </c>
      <c r="S1087" s="110"/>
      <c r="U1087" s="88">
        <v>82.5</v>
      </c>
    </row>
    <row r="1088" spans="1:21" ht="11.25" customHeight="1">
      <c r="A1088" s="1">
        <v>43089</v>
      </c>
      <c r="B1088" s="102">
        <v>1230</v>
      </c>
      <c r="D1088" s="78">
        <v>130</v>
      </c>
      <c r="E1088" s="79"/>
      <c r="F1088" s="101">
        <v>2398</v>
      </c>
      <c r="H1088" s="125">
        <f t="shared" si="92"/>
        <v>67</v>
      </c>
      <c r="I1088" s="81">
        <v>67</v>
      </c>
      <c r="K1088" s="82">
        <v>2292</v>
      </c>
      <c r="M1088" s="83">
        <v>80</v>
      </c>
      <c r="Q1088" s="86">
        <v>267.17899999999997</v>
      </c>
      <c r="S1088" s="110"/>
      <c r="U1088" s="88">
        <v>82.5</v>
      </c>
    </row>
    <row r="1089" spans="1:21" ht="11.25" customHeight="1">
      <c r="A1089" s="1">
        <v>43090</v>
      </c>
      <c r="B1089" s="102">
        <v>1230</v>
      </c>
      <c r="D1089" s="78">
        <v>130</v>
      </c>
      <c r="E1089" s="79"/>
      <c r="F1089" s="101">
        <v>2398</v>
      </c>
      <c r="H1089" s="125">
        <f t="shared" si="92"/>
        <v>67</v>
      </c>
      <c r="I1089" s="81">
        <v>67</v>
      </c>
      <c r="K1089" s="82">
        <v>2292</v>
      </c>
      <c r="M1089" s="83">
        <v>80</v>
      </c>
      <c r="Q1089" s="86">
        <v>267.17899999999997</v>
      </c>
      <c r="S1089" s="110"/>
      <c r="U1089" s="88">
        <v>82.5</v>
      </c>
    </row>
    <row r="1090" spans="1:21" ht="11.25" customHeight="1">
      <c r="A1090" s="1">
        <v>43091</v>
      </c>
      <c r="B1090" s="102">
        <v>1230</v>
      </c>
      <c r="D1090" s="78">
        <v>130</v>
      </c>
      <c r="E1090" s="79"/>
      <c r="F1090" s="101">
        <v>2398</v>
      </c>
      <c r="H1090" s="125">
        <f t="shared" si="92"/>
        <v>67</v>
      </c>
      <c r="I1090" s="81">
        <v>67</v>
      </c>
      <c r="K1090" s="82">
        <v>2292</v>
      </c>
      <c r="M1090" s="83">
        <v>80</v>
      </c>
      <c r="Q1090" s="86">
        <v>267.17899999999997</v>
      </c>
      <c r="S1090" s="110"/>
      <c r="U1090" s="88">
        <v>82.5</v>
      </c>
    </row>
    <row r="1091" spans="1:21" ht="11.25" customHeight="1">
      <c r="A1091" s="1">
        <v>43092</v>
      </c>
      <c r="B1091" s="102">
        <v>1230</v>
      </c>
      <c r="D1091" s="78">
        <v>130</v>
      </c>
      <c r="E1091" s="79"/>
      <c r="F1091" s="101">
        <v>2398</v>
      </c>
      <c r="H1091" s="125">
        <f t="shared" si="92"/>
        <v>67</v>
      </c>
      <c r="I1091" s="81">
        <v>67</v>
      </c>
      <c r="K1091" s="82">
        <v>2292</v>
      </c>
      <c r="M1091" s="83">
        <v>80</v>
      </c>
      <c r="Q1091" s="86">
        <v>267.17899999999997</v>
      </c>
      <c r="S1091" s="110"/>
      <c r="U1091" s="88">
        <v>82.5</v>
      </c>
    </row>
    <row r="1092" spans="1:21" ht="11.25" customHeight="1">
      <c r="A1092" s="1">
        <v>43093</v>
      </c>
      <c r="B1092" s="102">
        <v>1230</v>
      </c>
      <c r="D1092" s="78">
        <v>130</v>
      </c>
      <c r="E1092" s="79"/>
      <c r="F1092" s="101">
        <v>2398</v>
      </c>
      <c r="H1092" s="125">
        <f t="shared" si="92"/>
        <v>67</v>
      </c>
      <c r="I1092" s="81">
        <v>67</v>
      </c>
      <c r="K1092" s="82">
        <v>2292</v>
      </c>
      <c r="M1092" s="83">
        <v>80</v>
      </c>
      <c r="Q1092" s="86">
        <v>267.17899999999997</v>
      </c>
      <c r="S1092" s="110"/>
      <c r="U1092" s="88">
        <v>82.5</v>
      </c>
    </row>
    <row r="1093" spans="1:21" ht="11.25" customHeight="1">
      <c r="A1093" s="1">
        <v>43094</v>
      </c>
      <c r="B1093" s="102">
        <v>1230</v>
      </c>
      <c r="D1093" s="78">
        <v>130</v>
      </c>
      <c r="E1093" s="79"/>
      <c r="F1093" s="101">
        <v>2398</v>
      </c>
      <c r="H1093" s="125">
        <f t="shared" ref="H1093:H1100" si="93">IF(I1093&lt;M1093, I1093, M1093)</f>
        <v>67</v>
      </c>
      <c r="I1093" s="81">
        <v>67</v>
      </c>
      <c r="K1093" s="82">
        <v>2292</v>
      </c>
      <c r="M1093" s="83">
        <v>80</v>
      </c>
      <c r="Q1093" s="86">
        <v>267.17899999999997</v>
      </c>
      <c r="S1093" s="110"/>
      <c r="U1093" s="88">
        <v>82.5</v>
      </c>
    </row>
    <row r="1094" spans="1:21" ht="11.25" customHeight="1">
      <c r="A1094" s="1">
        <v>43095</v>
      </c>
      <c r="B1094" s="102">
        <v>1230</v>
      </c>
      <c r="D1094" s="78">
        <v>130</v>
      </c>
      <c r="E1094" s="79"/>
      <c r="F1094" s="101">
        <v>2398</v>
      </c>
      <c r="H1094" s="125">
        <f t="shared" si="93"/>
        <v>67</v>
      </c>
      <c r="I1094" s="81">
        <v>67</v>
      </c>
      <c r="K1094" s="82">
        <v>2292</v>
      </c>
      <c r="M1094" s="83">
        <v>80</v>
      </c>
      <c r="Q1094" s="86">
        <v>267.17899999999997</v>
      </c>
      <c r="S1094" s="110"/>
      <c r="U1094" s="88">
        <v>82.5</v>
      </c>
    </row>
    <row r="1095" spans="1:21" ht="11.25" customHeight="1">
      <c r="A1095" s="1">
        <v>43096</v>
      </c>
      <c r="B1095" s="102">
        <v>1230</v>
      </c>
      <c r="D1095" s="78">
        <v>130</v>
      </c>
      <c r="E1095" s="79"/>
      <c r="F1095" s="101">
        <v>2398</v>
      </c>
      <c r="H1095" s="125">
        <f t="shared" si="93"/>
        <v>67</v>
      </c>
      <c r="I1095" s="81">
        <v>67</v>
      </c>
      <c r="K1095" s="82">
        <v>2292</v>
      </c>
      <c r="M1095" s="83">
        <v>80</v>
      </c>
      <c r="Q1095" s="86">
        <v>267.17899999999997</v>
      </c>
      <c r="S1095" s="110"/>
      <c r="U1095" s="88">
        <v>82.5</v>
      </c>
    </row>
    <row r="1096" spans="1:21" ht="11.25" customHeight="1">
      <c r="A1096" s="1">
        <v>43097</v>
      </c>
      <c r="B1096" s="102">
        <v>1230</v>
      </c>
      <c r="D1096" s="78">
        <v>130</v>
      </c>
      <c r="E1096" s="79"/>
      <c r="F1096" s="101">
        <v>2398</v>
      </c>
      <c r="H1096" s="125">
        <f t="shared" si="93"/>
        <v>67</v>
      </c>
      <c r="I1096" s="81">
        <v>67</v>
      </c>
      <c r="K1096" s="82">
        <v>2292</v>
      </c>
      <c r="M1096" s="83">
        <v>80</v>
      </c>
      <c r="Q1096" s="86">
        <v>267.17899999999997</v>
      </c>
      <c r="S1096" s="110"/>
      <c r="U1096" s="88">
        <v>82.5</v>
      </c>
    </row>
    <row r="1097" spans="1:21" ht="11.25" customHeight="1">
      <c r="A1097" s="1">
        <v>43098</v>
      </c>
      <c r="B1097" s="102">
        <v>1230</v>
      </c>
      <c r="D1097" s="78">
        <v>130</v>
      </c>
      <c r="E1097" s="79"/>
      <c r="F1097" s="101">
        <v>2398</v>
      </c>
      <c r="H1097" s="125">
        <f t="shared" si="93"/>
        <v>67</v>
      </c>
      <c r="I1097" s="81">
        <v>67</v>
      </c>
      <c r="K1097" s="82">
        <v>2292</v>
      </c>
      <c r="M1097" s="83">
        <v>80</v>
      </c>
      <c r="Q1097" s="86">
        <v>267.17899999999997</v>
      </c>
      <c r="S1097" s="110"/>
      <c r="U1097" s="88">
        <v>82.5</v>
      </c>
    </row>
    <row r="1098" spans="1:21" ht="11.25" customHeight="1">
      <c r="A1098" s="1">
        <v>43099</v>
      </c>
      <c r="B1098" s="102">
        <v>1230</v>
      </c>
      <c r="D1098" s="78">
        <v>130</v>
      </c>
      <c r="E1098" s="79"/>
      <c r="F1098" s="101">
        <v>2398</v>
      </c>
      <c r="H1098" s="125">
        <f t="shared" si="93"/>
        <v>67</v>
      </c>
      <c r="I1098" s="81">
        <v>67</v>
      </c>
      <c r="K1098" s="82">
        <v>2292</v>
      </c>
      <c r="M1098" s="83">
        <v>80</v>
      </c>
      <c r="Q1098" s="86">
        <v>267.17899999999997</v>
      </c>
      <c r="S1098" s="110"/>
      <c r="U1098" s="88">
        <v>82.5</v>
      </c>
    </row>
    <row r="1099" spans="1:21" ht="11.25" customHeight="1">
      <c r="A1099" s="1">
        <v>43100</v>
      </c>
      <c r="B1099" s="102">
        <v>1230</v>
      </c>
      <c r="D1099" s="78">
        <v>130</v>
      </c>
      <c r="E1099" s="79"/>
      <c r="F1099" s="101">
        <v>2398</v>
      </c>
      <c r="H1099" s="125">
        <f t="shared" si="93"/>
        <v>67</v>
      </c>
      <c r="I1099" s="81">
        <v>67</v>
      </c>
      <c r="K1099" s="82">
        <v>2292</v>
      </c>
      <c r="M1099" s="83">
        <v>80</v>
      </c>
      <c r="Q1099" s="86">
        <v>267.17899999999997</v>
      </c>
      <c r="S1099" s="110"/>
      <c r="U1099" s="88">
        <v>82.5</v>
      </c>
    </row>
    <row r="1100" spans="1:21" ht="11.25" customHeight="1">
      <c r="A1100" s="1">
        <v>43101</v>
      </c>
      <c r="B1100" s="102">
        <v>1230</v>
      </c>
      <c r="D1100" s="78">
        <v>130</v>
      </c>
      <c r="E1100" s="79"/>
      <c r="F1100" s="101">
        <v>2398</v>
      </c>
      <c r="H1100" s="125">
        <f t="shared" si="93"/>
        <v>67</v>
      </c>
      <c r="I1100" s="81">
        <v>67</v>
      </c>
      <c r="K1100" s="82">
        <v>2292</v>
      </c>
      <c r="M1100" s="83">
        <v>80</v>
      </c>
      <c r="Q1100" s="86">
        <v>267.17899999999997</v>
      </c>
      <c r="S1100" s="110"/>
      <c r="U1100" s="88">
        <v>82.5</v>
      </c>
    </row>
    <row r="1101" spans="1:21" ht="11.25" customHeight="1">
      <c r="D1101" s="78"/>
      <c r="E1101" s="79"/>
    </row>
    <row r="1102" spans="1:21" ht="11.25" customHeight="1">
      <c r="D1102" s="78"/>
      <c r="E1102" s="79"/>
    </row>
    <row r="1103" spans="1:21" ht="11.25" customHeight="1">
      <c r="D1103" s="78"/>
      <c r="E1103" s="79"/>
    </row>
    <row r="1104" spans="1:21" ht="11.25" customHeight="1">
      <c r="D1104" s="78"/>
      <c r="E1104" s="79"/>
    </row>
    <row r="1105" spans="4:5" ht="11.25" customHeight="1">
      <c r="D1105" s="78"/>
      <c r="E1105" s="79"/>
    </row>
    <row r="1106" spans="4:5" ht="11.25" customHeight="1">
      <c r="D1106" s="78"/>
      <c r="E1106" s="79"/>
    </row>
    <row r="1107" spans="4:5" ht="11.25" customHeight="1">
      <c r="D1107" s="78"/>
      <c r="E1107" s="79"/>
    </row>
    <row r="1108" spans="4:5" ht="11.25" customHeight="1">
      <c r="D1108" s="78"/>
      <c r="E1108" s="79"/>
    </row>
    <row r="1109" spans="4:5" ht="11.25" customHeight="1">
      <c r="D1109" s="78"/>
      <c r="E1109" s="79"/>
    </row>
    <row r="1110" spans="4:5" ht="11.25" customHeight="1">
      <c r="D1110" s="78"/>
      <c r="E1110" s="79"/>
    </row>
    <row r="1111" spans="4:5" ht="11.25" customHeight="1">
      <c r="D1111" s="78"/>
      <c r="E1111" s="79"/>
    </row>
    <row r="1112" spans="4:5" ht="11.25" customHeight="1">
      <c r="D1112" s="78"/>
      <c r="E1112" s="79"/>
    </row>
    <row r="1113" spans="4:5" ht="11.25" customHeight="1">
      <c r="D1113" s="78"/>
      <c r="E1113" s="79"/>
    </row>
    <row r="1114" spans="4:5" ht="11.25" customHeight="1">
      <c r="D1114" s="78"/>
      <c r="E1114" s="79"/>
    </row>
    <row r="1115" spans="4:5" ht="11.25" customHeight="1">
      <c r="D1115" s="78"/>
      <c r="E1115" s="79"/>
    </row>
    <row r="1116" spans="4:5" ht="11.25" customHeight="1">
      <c r="D1116" s="78"/>
      <c r="E1116" s="79"/>
    </row>
    <row r="1117" spans="4:5" ht="11.25" customHeight="1">
      <c r="D1117" s="78"/>
      <c r="E1117" s="79"/>
    </row>
    <row r="1118" spans="4:5" ht="11.25" customHeight="1">
      <c r="D1118" s="78"/>
      <c r="E1118" s="79"/>
    </row>
    <row r="1119" spans="4:5" ht="11.25" customHeight="1">
      <c r="D1119" s="78"/>
      <c r="E1119" s="79"/>
    </row>
    <row r="1120" spans="4:5" ht="11.25" customHeight="1">
      <c r="D1120" s="78"/>
      <c r="E1120" s="79"/>
    </row>
    <row r="1121" spans="4:5" ht="11.25" customHeight="1">
      <c r="D1121" s="78"/>
      <c r="E1121" s="79"/>
    </row>
    <row r="1122" spans="4:5" ht="11.25" customHeight="1">
      <c r="D1122" s="78"/>
      <c r="E1122" s="79"/>
    </row>
    <row r="1123" spans="4:5" ht="11.25" customHeight="1">
      <c r="D1123" s="78"/>
      <c r="E1123" s="79"/>
    </row>
    <row r="1124" spans="4:5" ht="11.25" customHeight="1">
      <c r="D1124" s="78"/>
      <c r="E1124" s="79"/>
    </row>
    <row r="1125" spans="4:5" ht="11.25" customHeight="1">
      <c r="D1125" s="78"/>
      <c r="E1125" s="79"/>
    </row>
    <row r="1126" spans="4:5" ht="11.25" customHeight="1">
      <c r="D1126" s="78"/>
      <c r="E1126" s="79"/>
    </row>
    <row r="1127" spans="4:5" ht="11.25" customHeight="1">
      <c r="D1127" s="78"/>
      <c r="E1127" s="79"/>
    </row>
    <row r="1128" spans="4:5" ht="11.25" customHeight="1">
      <c r="D1128" s="78"/>
      <c r="E1128" s="79"/>
    </row>
    <row r="1129" spans="4:5" ht="11.25" customHeight="1">
      <c r="D1129" s="78"/>
      <c r="E1129" s="79"/>
    </row>
    <row r="1130" spans="4:5" ht="11.25" customHeight="1">
      <c r="D1130" s="78"/>
      <c r="E1130" s="79"/>
    </row>
    <row r="1131" spans="4:5" ht="11.25" customHeight="1">
      <c r="D1131" s="78"/>
      <c r="E1131" s="79"/>
    </row>
    <row r="1132" spans="4:5" ht="11.25" customHeight="1">
      <c r="D1132" s="78"/>
      <c r="E1132" s="79"/>
    </row>
    <row r="1133" spans="4:5" ht="11.25" customHeight="1">
      <c r="D1133" s="78"/>
      <c r="E1133" s="79"/>
    </row>
    <row r="1134" spans="4:5" ht="11.25" customHeight="1">
      <c r="D1134" s="78"/>
      <c r="E1134" s="79"/>
    </row>
    <row r="1135" spans="4:5" ht="11.25" customHeight="1">
      <c r="D1135" s="78"/>
      <c r="E1135" s="79"/>
    </row>
    <row r="1136" spans="4:5" ht="11.25" customHeight="1">
      <c r="D1136" s="78"/>
      <c r="E1136" s="79"/>
    </row>
    <row r="1137" spans="4:5" ht="11.25" customHeight="1">
      <c r="D1137" s="78"/>
      <c r="E1137" s="79"/>
    </row>
    <row r="1138" spans="4:5" ht="11.25" customHeight="1">
      <c r="D1138" s="78"/>
      <c r="E1138" s="79"/>
    </row>
    <row r="1139" spans="4:5" ht="11.25" customHeight="1">
      <c r="D1139" s="78"/>
      <c r="E1139" s="79"/>
    </row>
    <row r="1140" spans="4:5" ht="11.25" customHeight="1">
      <c r="D1140" s="78"/>
      <c r="E1140" s="79"/>
    </row>
    <row r="1141" spans="4:5" ht="11.25" customHeight="1">
      <c r="D1141" s="78"/>
      <c r="E1141" s="79"/>
    </row>
    <row r="1142" spans="4:5" ht="11.25" customHeight="1">
      <c r="D1142" s="78"/>
      <c r="E1142" s="79"/>
    </row>
    <row r="1143" spans="4:5" ht="11.25" customHeight="1">
      <c r="D1143" s="78"/>
      <c r="E1143" s="79"/>
    </row>
    <row r="1144" spans="4:5" ht="11.25" customHeight="1">
      <c r="D1144" s="78"/>
      <c r="E1144" s="79"/>
    </row>
    <row r="1145" spans="4:5" ht="11.25" customHeight="1">
      <c r="D1145" s="78"/>
      <c r="E1145" s="79"/>
    </row>
    <row r="1146" spans="4:5" ht="11.25" customHeight="1">
      <c r="D1146" s="78"/>
      <c r="E1146" s="79"/>
    </row>
    <row r="1147" spans="4:5" ht="11.25" customHeight="1">
      <c r="D1147" s="78"/>
      <c r="E1147" s="79"/>
    </row>
    <row r="1148" spans="4:5" ht="11.25" customHeight="1">
      <c r="D1148" s="78"/>
      <c r="E1148" s="79"/>
    </row>
    <row r="1149" spans="4:5" ht="11.25" customHeight="1">
      <c r="D1149" s="78"/>
      <c r="E1149" s="79"/>
    </row>
    <row r="1150" spans="4:5" ht="11.25" customHeight="1">
      <c r="D1150" s="78"/>
      <c r="E1150" s="79"/>
    </row>
    <row r="1151" spans="4:5" ht="11.25" customHeight="1">
      <c r="D1151" s="78"/>
      <c r="E1151" s="79"/>
    </row>
    <row r="1152" spans="4:5" ht="11.25" customHeight="1">
      <c r="D1152" s="78"/>
      <c r="E1152" s="79"/>
    </row>
    <row r="1153" spans="4:5" ht="11.25" customHeight="1">
      <c r="D1153" s="78"/>
      <c r="E1153" s="79"/>
    </row>
    <row r="1154" spans="4:5" ht="11.25" customHeight="1">
      <c r="D1154" s="78"/>
      <c r="E1154" s="79"/>
    </row>
    <row r="1155" spans="4:5" ht="11.25" customHeight="1">
      <c r="D1155" s="78"/>
      <c r="E1155" s="79"/>
    </row>
    <row r="1156" spans="4:5" ht="11.25" customHeight="1">
      <c r="D1156" s="78"/>
      <c r="E1156" s="79"/>
    </row>
    <row r="1157" spans="4:5" ht="11.25" customHeight="1">
      <c r="D1157" s="78"/>
      <c r="E1157" s="79"/>
    </row>
    <row r="1158" spans="4:5" ht="11.25" customHeight="1">
      <c r="D1158" s="78"/>
      <c r="E1158" s="79"/>
    </row>
    <row r="1159" spans="4:5" ht="11.25" customHeight="1">
      <c r="D1159" s="78"/>
      <c r="E1159" s="79"/>
    </row>
    <row r="1160" spans="4:5" ht="11.25" customHeight="1">
      <c r="D1160" s="78"/>
      <c r="E1160" s="79"/>
    </row>
    <row r="1161" spans="4:5" ht="11.25" customHeight="1">
      <c r="D1161" s="78"/>
      <c r="E1161" s="79"/>
    </row>
    <row r="1162" spans="4:5" ht="11.25" customHeight="1">
      <c r="D1162" s="78"/>
      <c r="E1162" s="79"/>
    </row>
    <row r="1163" spans="4:5" ht="11.25" customHeight="1">
      <c r="D1163" s="78"/>
      <c r="E1163" s="79"/>
    </row>
    <row r="1164" spans="4:5" ht="11.25" customHeight="1">
      <c r="D1164" s="78"/>
      <c r="E1164" s="79"/>
    </row>
    <row r="1165" spans="4:5" ht="11.25" customHeight="1">
      <c r="D1165" s="78"/>
      <c r="E1165" s="79"/>
    </row>
    <row r="1166" spans="4:5" ht="11.25" customHeight="1">
      <c r="D1166" s="78"/>
      <c r="E1166" s="79"/>
    </row>
    <row r="1167" spans="4:5" ht="11.25" customHeight="1">
      <c r="D1167" s="78"/>
      <c r="E1167" s="79"/>
    </row>
    <row r="1168" spans="4:5" ht="11.25" customHeight="1">
      <c r="D1168" s="78"/>
      <c r="E1168" s="79"/>
    </row>
    <row r="1169" spans="4:5" ht="11.25" customHeight="1">
      <c r="D1169" s="78"/>
      <c r="E1169" s="79"/>
    </row>
    <row r="1170" spans="4:5" ht="11.25" customHeight="1">
      <c r="D1170" s="78"/>
      <c r="E1170" s="79"/>
    </row>
    <row r="1171" spans="4:5" ht="11.25" customHeight="1">
      <c r="D1171" s="78"/>
      <c r="E1171" s="79"/>
    </row>
    <row r="1172" spans="4:5" ht="11.25" customHeight="1">
      <c r="D1172" s="78"/>
      <c r="E1172" s="79"/>
    </row>
    <row r="1173" spans="4:5" ht="11.25" customHeight="1">
      <c r="D1173" s="78"/>
      <c r="E1173" s="79"/>
    </row>
    <row r="1174" spans="4:5" ht="11.25" customHeight="1">
      <c r="D1174" s="78"/>
      <c r="E1174" s="79"/>
    </row>
    <row r="1175" spans="4:5" ht="11.25" customHeight="1">
      <c r="D1175" s="78"/>
      <c r="E1175" s="79"/>
    </row>
    <row r="1176" spans="4:5" ht="11.25" customHeight="1">
      <c r="D1176" s="78"/>
      <c r="E1176" s="79"/>
    </row>
    <row r="1177" spans="4:5" ht="11.25" customHeight="1">
      <c r="D1177" s="78"/>
      <c r="E1177" s="79"/>
    </row>
    <row r="1178" spans="4:5" ht="11.25" customHeight="1">
      <c r="D1178" s="78"/>
      <c r="E1178" s="79"/>
    </row>
    <row r="1179" spans="4:5" ht="11.25" customHeight="1">
      <c r="D1179" s="78"/>
      <c r="E1179" s="79"/>
    </row>
    <row r="1180" spans="4:5" ht="11.25" customHeight="1">
      <c r="D1180" s="78"/>
      <c r="E1180" s="79"/>
    </row>
    <row r="1181" spans="4:5" ht="11.25" customHeight="1">
      <c r="D1181" s="78"/>
      <c r="E1181" s="79"/>
    </row>
    <row r="1182" spans="4:5" ht="11.25" customHeight="1">
      <c r="D1182" s="78"/>
      <c r="E1182" s="79"/>
    </row>
    <row r="1183" spans="4:5" ht="11.25" customHeight="1">
      <c r="D1183" s="78"/>
      <c r="E1183" s="79"/>
    </row>
    <row r="1184" spans="4:5" ht="11.25" customHeight="1">
      <c r="D1184" s="78"/>
      <c r="E1184" s="79"/>
    </row>
    <row r="1185" spans="4:5" ht="11.25" customHeight="1">
      <c r="D1185" s="78"/>
      <c r="E1185" s="79"/>
    </row>
    <row r="1186" spans="4:5" ht="11.25" customHeight="1">
      <c r="D1186" s="78"/>
      <c r="E1186" s="79"/>
    </row>
    <row r="1187" spans="4:5" ht="11.25" customHeight="1">
      <c r="D1187" s="78"/>
      <c r="E1187" s="79"/>
    </row>
    <row r="1188" spans="4:5" ht="11.25" customHeight="1">
      <c r="D1188" s="78"/>
      <c r="E1188" s="79"/>
    </row>
    <row r="1189" spans="4:5" ht="11.25" customHeight="1">
      <c r="D1189" s="78"/>
      <c r="E1189" s="79"/>
    </row>
    <row r="1190" spans="4:5" ht="11.25" customHeight="1">
      <c r="D1190" s="78"/>
      <c r="E1190" s="79"/>
    </row>
    <row r="1191" spans="4:5" ht="11.25" customHeight="1">
      <c r="D1191" s="78"/>
      <c r="E1191" s="79"/>
    </row>
    <row r="1192" spans="4:5" ht="11.25" customHeight="1">
      <c r="D1192" s="78"/>
      <c r="E1192" s="79"/>
    </row>
    <row r="1193" spans="4:5" ht="11.25" customHeight="1">
      <c r="D1193" s="78"/>
      <c r="E1193" s="79"/>
    </row>
    <row r="1194" spans="4:5" ht="11.25" customHeight="1">
      <c r="D1194" s="78"/>
      <c r="E1194" s="79"/>
    </row>
    <row r="1195" spans="4:5" ht="11.25" customHeight="1">
      <c r="D1195" s="78"/>
      <c r="E1195" s="79"/>
    </row>
    <row r="1196" spans="4:5" ht="11.25" customHeight="1">
      <c r="D1196" s="78"/>
      <c r="E1196" s="79"/>
    </row>
    <row r="1197" spans="4:5" ht="11.25" customHeight="1">
      <c r="D1197" s="78"/>
      <c r="E1197" s="79"/>
    </row>
    <row r="1198" spans="4:5" ht="11.25" customHeight="1">
      <c r="D1198" s="78"/>
      <c r="E1198" s="79"/>
    </row>
    <row r="1199" spans="4:5" ht="11.25" customHeight="1">
      <c r="D1199" s="78"/>
      <c r="E1199" s="79"/>
    </row>
    <row r="1200" spans="4:5" ht="11.25" customHeight="1">
      <c r="D1200" s="78"/>
      <c r="E1200" s="79"/>
    </row>
    <row r="1201" spans="4:5" ht="11.25" customHeight="1">
      <c r="D1201" s="78"/>
      <c r="E1201" s="79"/>
    </row>
    <row r="1202" spans="4:5" ht="11.25" customHeight="1">
      <c r="D1202" s="78"/>
      <c r="E1202" s="79"/>
    </row>
    <row r="1203" spans="4:5" ht="11.25" customHeight="1">
      <c r="D1203" s="78"/>
      <c r="E1203" s="79"/>
    </row>
    <row r="1204" spans="4:5" ht="11.25" customHeight="1">
      <c r="D1204" s="78"/>
      <c r="E1204" s="79"/>
    </row>
    <row r="1205" spans="4:5" ht="11.25" customHeight="1">
      <c r="D1205" s="78"/>
      <c r="E1205" s="79"/>
    </row>
    <row r="1206" spans="4:5" ht="11.25" customHeight="1">
      <c r="D1206" s="78"/>
      <c r="E1206" s="79"/>
    </row>
    <row r="1207" spans="4:5" ht="11.25" customHeight="1">
      <c r="D1207" s="78"/>
      <c r="E1207" s="79"/>
    </row>
    <row r="1208" spans="4:5" ht="11.25" customHeight="1">
      <c r="D1208" s="78"/>
      <c r="E1208" s="79"/>
    </row>
    <row r="1209" spans="4:5" ht="11.25" customHeight="1">
      <c r="D1209" s="78"/>
      <c r="E1209" s="79"/>
    </row>
    <row r="1210" spans="4:5" ht="11.25" customHeight="1">
      <c r="D1210" s="78"/>
      <c r="E1210" s="79"/>
    </row>
    <row r="1211" spans="4:5" ht="11.25" customHeight="1">
      <c r="D1211" s="78"/>
      <c r="E1211" s="79"/>
    </row>
    <row r="1212" spans="4:5" ht="11.25" customHeight="1">
      <c r="D1212" s="78"/>
      <c r="E1212" s="79"/>
    </row>
    <row r="1213" spans="4:5" ht="11.25" customHeight="1">
      <c r="D1213" s="78"/>
      <c r="E1213" s="79"/>
    </row>
    <row r="1214" spans="4:5" ht="11.25" customHeight="1">
      <c r="D1214" s="78"/>
      <c r="E1214" s="79"/>
    </row>
    <row r="1215" spans="4:5" ht="11.25" customHeight="1">
      <c r="D1215" s="78"/>
      <c r="E1215" s="79"/>
    </row>
    <row r="1216" spans="4:5" ht="11.25" customHeight="1">
      <c r="D1216" s="78"/>
      <c r="E1216" s="79"/>
    </row>
    <row r="1217" spans="4:5" ht="11.25" customHeight="1">
      <c r="D1217" s="78"/>
      <c r="E1217" s="79"/>
    </row>
    <row r="1218" spans="4:5" ht="11.25" customHeight="1">
      <c r="D1218" s="78"/>
      <c r="E1218" s="79"/>
    </row>
    <row r="1219" spans="4:5" ht="11.25" customHeight="1">
      <c r="D1219" s="78"/>
      <c r="E1219" s="79"/>
    </row>
    <row r="1220" spans="4:5" ht="11.25" customHeight="1">
      <c r="D1220" s="78"/>
      <c r="E1220" s="79"/>
    </row>
    <row r="1221" spans="4:5" ht="11.25" customHeight="1">
      <c r="D1221" s="78"/>
      <c r="E1221" s="79"/>
    </row>
    <row r="1222" spans="4:5" ht="11.25" customHeight="1">
      <c r="D1222" s="78"/>
      <c r="E1222" s="79"/>
    </row>
    <row r="1223" spans="4:5" ht="11.25" customHeight="1">
      <c r="D1223" s="78"/>
      <c r="E1223" s="79"/>
    </row>
    <row r="1224" spans="4:5" ht="11.25" customHeight="1">
      <c r="D1224" s="78"/>
      <c r="E1224" s="79"/>
    </row>
    <row r="1225" spans="4:5" ht="11.25" customHeight="1">
      <c r="D1225" s="78"/>
      <c r="E1225" s="79"/>
    </row>
    <row r="1226" spans="4:5" ht="11.25" customHeight="1">
      <c r="D1226" s="78"/>
      <c r="E1226" s="79"/>
    </row>
    <row r="1227" spans="4:5" ht="11.25" customHeight="1">
      <c r="D1227" s="78"/>
      <c r="E1227" s="79"/>
    </row>
    <row r="1228" spans="4:5" ht="11.25" customHeight="1">
      <c r="D1228" s="78"/>
      <c r="E1228" s="79"/>
    </row>
    <row r="1229" spans="4:5" ht="11.25" customHeight="1">
      <c r="D1229" s="78"/>
      <c r="E1229" s="79"/>
    </row>
    <row r="1230" spans="4:5" ht="11.25" customHeight="1">
      <c r="D1230" s="78"/>
      <c r="E1230" s="79"/>
    </row>
    <row r="1231" spans="4:5" ht="11.25" customHeight="1">
      <c r="D1231" s="78"/>
      <c r="E1231" s="79"/>
    </row>
    <row r="1232" spans="4:5" ht="11.25" customHeight="1">
      <c r="D1232" s="78"/>
      <c r="E1232" s="79"/>
    </row>
    <row r="1233" spans="4:5" ht="11.25" customHeight="1">
      <c r="D1233" s="78"/>
      <c r="E1233" s="79"/>
    </row>
    <row r="1234" spans="4:5" ht="11.25" customHeight="1">
      <c r="D1234" s="78"/>
      <c r="E1234" s="79"/>
    </row>
    <row r="1235" spans="4:5" ht="11.25" customHeight="1">
      <c r="D1235" s="78"/>
      <c r="E1235" s="79"/>
    </row>
    <row r="1236" spans="4:5" ht="11.25" customHeight="1">
      <c r="D1236" s="78"/>
      <c r="E1236" s="79"/>
    </row>
    <row r="1237" spans="4:5" ht="11.25" customHeight="1">
      <c r="D1237" s="78"/>
      <c r="E1237" s="79"/>
    </row>
    <row r="1238" spans="4:5" ht="11.25" customHeight="1">
      <c r="D1238" s="78"/>
      <c r="E1238" s="79"/>
    </row>
    <row r="1239" spans="4:5" ht="11.25" customHeight="1">
      <c r="D1239" s="78"/>
      <c r="E1239" s="79"/>
    </row>
    <row r="1240" spans="4:5" ht="11.25" customHeight="1">
      <c r="D1240" s="78"/>
      <c r="E1240" s="79"/>
    </row>
    <row r="1241" spans="4:5" ht="11.25" customHeight="1">
      <c r="D1241" s="78"/>
      <c r="E1241" s="79"/>
    </row>
    <row r="1242" spans="4:5" ht="11.25" customHeight="1">
      <c r="D1242" s="78"/>
      <c r="E1242" s="79"/>
    </row>
    <row r="1243" spans="4:5" ht="11.25" customHeight="1">
      <c r="D1243" s="78"/>
      <c r="E1243" s="79"/>
    </row>
    <row r="1244" spans="4:5" ht="11.25" customHeight="1">
      <c r="D1244" s="78"/>
      <c r="E1244" s="79"/>
    </row>
    <row r="1245" spans="4:5" ht="11.25" customHeight="1">
      <c r="D1245" s="78"/>
      <c r="E1245" s="79"/>
    </row>
    <row r="1246" spans="4:5" ht="11.25" customHeight="1">
      <c r="D1246" s="78"/>
      <c r="E1246" s="79"/>
    </row>
    <row r="1247" spans="4:5" ht="11.25" customHeight="1">
      <c r="D1247" s="78"/>
      <c r="E1247" s="79"/>
    </row>
    <row r="1248" spans="4:5" ht="11.25" customHeight="1">
      <c r="D1248" s="78"/>
      <c r="E1248" s="79"/>
    </row>
    <row r="1249" spans="4:5" ht="11.25" customHeight="1">
      <c r="D1249" s="78"/>
      <c r="E1249" s="79"/>
    </row>
    <row r="1250" spans="4:5" ht="11.25" customHeight="1">
      <c r="D1250" s="78"/>
      <c r="E1250" s="79"/>
    </row>
    <row r="1251" spans="4:5" ht="11.25" customHeight="1">
      <c r="D1251" s="78"/>
      <c r="E1251" s="79"/>
    </row>
    <row r="1252" spans="4:5" ht="11.25" customHeight="1">
      <c r="D1252" s="78"/>
      <c r="E1252" s="79"/>
    </row>
    <row r="1253" spans="4:5" ht="11.25" customHeight="1">
      <c r="D1253" s="78"/>
      <c r="E1253" s="79"/>
    </row>
    <row r="1254" spans="4:5" ht="11.25" customHeight="1">
      <c r="D1254" s="78"/>
      <c r="E1254" s="79"/>
    </row>
    <row r="1255" spans="4:5" ht="11.25" customHeight="1">
      <c r="D1255" s="78"/>
      <c r="E1255" s="79"/>
    </row>
    <row r="1256" spans="4:5" ht="11.25" customHeight="1">
      <c r="D1256" s="78"/>
      <c r="E1256" s="79"/>
    </row>
    <row r="1257" spans="4:5" ht="11.25" customHeight="1">
      <c r="D1257" s="78"/>
      <c r="E1257" s="79"/>
    </row>
    <row r="1258" spans="4:5" ht="11.25" customHeight="1">
      <c r="D1258" s="78"/>
      <c r="E1258" s="79"/>
    </row>
    <row r="1259" spans="4:5" ht="11.25" customHeight="1">
      <c r="D1259" s="78"/>
      <c r="E1259" s="79"/>
    </row>
    <row r="1260" spans="4:5" ht="11.25" customHeight="1">
      <c r="D1260" s="78"/>
      <c r="E1260" s="79"/>
    </row>
    <row r="1261" spans="4:5" ht="11.25" customHeight="1">
      <c r="D1261" s="78"/>
      <c r="E1261" s="79"/>
    </row>
    <row r="1262" spans="4:5" ht="11.25" customHeight="1">
      <c r="D1262" s="78"/>
      <c r="E1262" s="79"/>
    </row>
    <row r="1263" spans="4:5" ht="11.25" customHeight="1">
      <c r="D1263" s="78"/>
      <c r="E1263" s="79"/>
    </row>
    <row r="1264" spans="4:5" ht="11.25" customHeight="1">
      <c r="D1264" s="78"/>
      <c r="E1264" s="79"/>
    </row>
    <row r="1265" spans="4:5" ht="11.25" customHeight="1">
      <c r="D1265" s="78"/>
      <c r="E1265" s="79"/>
    </row>
    <row r="1266" spans="4:5" ht="11.25" customHeight="1">
      <c r="D1266" s="78"/>
      <c r="E1266" s="79"/>
    </row>
    <row r="1267" spans="4:5" ht="11.25" customHeight="1">
      <c r="D1267" s="78"/>
      <c r="E1267" s="79"/>
    </row>
    <row r="1268" spans="4:5" ht="11.25" customHeight="1">
      <c r="D1268" s="78"/>
      <c r="E1268" s="79"/>
    </row>
    <row r="1269" spans="4:5" ht="11.25" customHeight="1">
      <c r="D1269" s="78"/>
      <c r="E1269" s="79"/>
    </row>
    <row r="1270" spans="4:5" ht="11.25" customHeight="1">
      <c r="D1270" s="78"/>
      <c r="E1270" s="79"/>
    </row>
    <row r="1271" spans="4:5" ht="11.25" customHeight="1">
      <c r="D1271" s="78"/>
      <c r="E1271" s="79"/>
    </row>
    <row r="1272" spans="4:5" ht="11.25" customHeight="1">
      <c r="D1272" s="78"/>
      <c r="E1272" s="79"/>
    </row>
    <row r="1273" spans="4:5" ht="11.25" customHeight="1">
      <c r="D1273" s="78"/>
      <c r="E1273" s="79"/>
    </row>
    <row r="1274" spans="4:5" ht="11.25" customHeight="1">
      <c r="D1274" s="78"/>
      <c r="E1274" s="79"/>
    </row>
    <row r="1275" spans="4:5" ht="11.25" customHeight="1">
      <c r="D1275" s="78"/>
      <c r="E1275" s="79"/>
    </row>
    <row r="1276" spans="4:5" ht="11.25" customHeight="1">
      <c r="D1276" s="78"/>
      <c r="E1276" s="79"/>
    </row>
    <row r="1277" spans="4:5" ht="11.25" customHeight="1">
      <c r="D1277" s="78"/>
      <c r="E1277" s="79"/>
    </row>
    <row r="1278" spans="4:5" ht="11.25" customHeight="1">
      <c r="D1278" s="78"/>
      <c r="E1278" s="79"/>
    </row>
    <row r="1279" spans="4:5" ht="11.25" customHeight="1">
      <c r="D1279" s="78"/>
      <c r="E1279" s="79"/>
    </row>
    <row r="1280" spans="4:5" ht="11.25" customHeight="1">
      <c r="D1280" s="78"/>
      <c r="E1280" s="79"/>
    </row>
    <row r="1281" spans="4:5" ht="11.25" customHeight="1">
      <c r="D1281" s="78"/>
      <c r="E1281" s="79"/>
    </row>
    <row r="1282" spans="4:5" ht="11.25" customHeight="1">
      <c r="D1282" s="78"/>
      <c r="E1282" s="79"/>
    </row>
    <row r="1283" spans="4:5" ht="11.25" customHeight="1">
      <c r="D1283" s="78"/>
      <c r="E1283" s="79"/>
    </row>
    <row r="1284" spans="4:5" ht="11.25" customHeight="1">
      <c r="D1284" s="78"/>
      <c r="E1284" s="79"/>
    </row>
    <row r="1285" spans="4:5" ht="11.25" customHeight="1">
      <c r="D1285" s="78"/>
      <c r="E1285" s="79"/>
    </row>
    <row r="1286" spans="4:5" ht="11.25" customHeight="1">
      <c r="D1286" s="78"/>
      <c r="E1286" s="79"/>
    </row>
    <row r="1287" spans="4:5" ht="11.25" customHeight="1">
      <c r="D1287" s="78"/>
      <c r="E1287" s="79"/>
    </row>
    <row r="1288" spans="4:5" ht="11.25" customHeight="1">
      <c r="D1288" s="78"/>
      <c r="E1288" s="79"/>
    </row>
    <row r="1289" spans="4:5" ht="11.25" customHeight="1">
      <c r="D1289" s="78"/>
      <c r="E1289" s="79"/>
    </row>
    <row r="1290" spans="4:5" ht="11.25" customHeight="1">
      <c r="D1290" s="78"/>
      <c r="E1290" s="79"/>
    </row>
    <row r="1291" spans="4:5" ht="11.25" customHeight="1">
      <c r="D1291" s="78"/>
      <c r="E1291" s="79"/>
    </row>
    <row r="1292" spans="4:5" ht="11.25" customHeight="1">
      <c r="D1292" s="78"/>
      <c r="E1292" s="79"/>
    </row>
    <row r="1293" spans="4:5" ht="11.25" customHeight="1">
      <c r="D1293" s="78"/>
      <c r="E1293" s="79"/>
    </row>
    <row r="1294" spans="4:5" ht="11.25" customHeight="1">
      <c r="D1294" s="78"/>
      <c r="E1294" s="79"/>
    </row>
    <row r="1295" spans="4:5" ht="11.25" customHeight="1">
      <c r="D1295" s="78"/>
      <c r="E1295" s="79"/>
    </row>
    <row r="1296" spans="4:5" ht="11.25" customHeight="1">
      <c r="D1296" s="78"/>
      <c r="E1296" s="79"/>
    </row>
    <row r="1297" spans="4:5" ht="11.25" customHeight="1">
      <c r="D1297" s="78"/>
      <c r="E1297" s="79"/>
    </row>
    <row r="1298" spans="4:5" ht="11.25" customHeight="1">
      <c r="D1298" s="78"/>
      <c r="E1298" s="79"/>
    </row>
    <row r="1299" spans="4:5" ht="11.25" customHeight="1">
      <c r="D1299" s="78"/>
      <c r="E1299" s="79"/>
    </row>
    <row r="1300" spans="4:5" ht="11.25" customHeight="1">
      <c r="D1300" s="78"/>
      <c r="E1300" s="79"/>
    </row>
    <row r="1301" spans="4:5" ht="11.25" customHeight="1">
      <c r="D1301" s="78"/>
      <c r="E1301" s="79"/>
    </row>
    <row r="1302" spans="4:5" ht="11.25" customHeight="1">
      <c r="D1302" s="78"/>
      <c r="E1302" s="79"/>
    </row>
    <row r="1303" spans="4:5" ht="11.25" customHeight="1">
      <c r="D1303" s="78"/>
      <c r="E1303" s="79"/>
    </row>
    <row r="1304" spans="4:5" ht="11.25" customHeight="1">
      <c r="D1304" s="78"/>
      <c r="E1304" s="79"/>
    </row>
    <row r="1305" spans="4:5" ht="11.25" customHeight="1">
      <c r="D1305" s="78"/>
      <c r="E1305" s="79"/>
    </row>
    <row r="1306" spans="4:5" ht="11.25" customHeight="1">
      <c r="D1306" s="78"/>
      <c r="E1306" s="79"/>
    </row>
    <row r="1307" spans="4:5" ht="11.25" customHeight="1">
      <c r="D1307" s="78"/>
      <c r="E1307" s="79"/>
    </row>
    <row r="1308" spans="4:5" ht="11.25" customHeight="1">
      <c r="D1308" s="78"/>
      <c r="E1308" s="79"/>
    </row>
    <row r="1309" spans="4:5" ht="11.25" customHeight="1">
      <c r="D1309" s="78"/>
      <c r="E1309" s="79"/>
    </row>
    <row r="1310" spans="4:5" ht="11.25" customHeight="1">
      <c r="D1310" s="78"/>
      <c r="E1310" s="79"/>
    </row>
    <row r="1311" spans="4:5" ht="11.25" customHeight="1">
      <c r="D1311" s="78"/>
      <c r="E1311" s="79"/>
    </row>
    <row r="1312" spans="4:5" ht="11.25" customHeight="1">
      <c r="D1312" s="78"/>
      <c r="E1312" s="79"/>
    </row>
    <row r="1313" spans="4:5" ht="11.25" customHeight="1">
      <c r="D1313" s="78"/>
      <c r="E1313" s="79"/>
    </row>
    <row r="1314" spans="4:5" ht="11.25" customHeight="1">
      <c r="D1314" s="78"/>
      <c r="E1314" s="79"/>
    </row>
    <row r="1315" spans="4:5" ht="11.25" customHeight="1">
      <c r="D1315" s="78"/>
      <c r="E1315" s="79"/>
    </row>
    <row r="1316" spans="4:5" ht="11.25" customHeight="1">
      <c r="D1316" s="78"/>
      <c r="E1316" s="79"/>
    </row>
    <row r="1317" spans="4:5" ht="11.25" customHeight="1">
      <c r="D1317" s="78"/>
      <c r="E1317" s="79"/>
    </row>
    <row r="1318" spans="4:5" ht="11.25" customHeight="1">
      <c r="D1318" s="78"/>
      <c r="E1318" s="79"/>
    </row>
    <row r="1319" spans="4:5" ht="11.25" customHeight="1">
      <c r="D1319" s="78"/>
      <c r="E1319" s="79"/>
    </row>
    <row r="1320" spans="4:5" ht="11.25" customHeight="1">
      <c r="D1320" s="78"/>
      <c r="E1320" s="79"/>
    </row>
    <row r="1321" spans="4:5" ht="11.25" customHeight="1">
      <c r="D1321" s="78"/>
      <c r="E1321" s="79"/>
    </row>
    <row r="1322" spans="4:5" ht="11.25" customHeight="1">
      <c r="D1322" s="78"/>
      <c r="E1322" s="79"/>
    </row>
    <row r="1323" spans="4:5" ht="11.25" customHeight="1">
      <c r="D1323" s="78"/>
      <c r="E1323" s="79"/>
    </row>
    <row r="1324" spans="4:5" ht="11.25" customHeight="1">
      <c r="D1324" s="78"/>
      <c r="E1324" s="79"/>
    </row>
    <row r="1325" spans="4:5" ht="11.25" customHeight="1">
      <c r="D1325" s="78"/>
      <c r="E1325" s="79"/>
    </row>
    <row r="1326" spans="4:5" ht="11.25" customHeight="1">
      <c r="D1326" s="78"/>
      <c r="E1326" s="79"/>
    </row>
    <row r="1327" spans="4:5" ht="11.25" customHeight="1">
      <c r="D1327" s="78"/>
      <c r="E1327" s="79"/>
    </row>
    <row r="1328" spans="4:5" ht="11.25" customHeight="1">
      <c r="D1328" s="78"/>
      <c r="E1328" s="79"/>
    </row>
    <row r="1329" spans="4:5" ht="11.25" customHeight="1">
      <c r="D1329" s="78"/>
      <c r="E1329" s="79"/>
    </row>
    <row r="1330" spans="4:5" ht="11.25" customHeight="1">
      <c r="D1330" s="78"/>
      <c r="E1330" s="79"/>
    </row>
    <row r="1331" spans="4:5" ht="11.25" customHeight="1">
      <c r="D1331" s="78"/>
      <c r="E1331" s="79"/>
    </row>
    <row r="1332" spans="4:5" ht="11.25" customHeight="1">
      <c r="D1332" s="78"/>
      <c r="E1332" s="79"/>
    </row>
    <row r="1333" spans="4:5" ht="11.25" customHeight="1">
      <c r="D1333" s="78"/>
      <c r="E1333" s="79"/>
    </row>
    <row r="1334" spans="4:5" ht="11.25" customHeight="1">
      <c r="D1334" s="78"/>
      <c r="E1334" s="79"/>
    </row>
    <row r="1335" spans="4:5" ht="11.25" customHeight="1">
      <c r="D1335" s="78"/>
      <c r="E1335" s="79"/>
    </row>
    <row r="1336" spans="4:5" ht="11.25" customHeight="1">
      <c r="D1336" s="78"/>
      <c r="E1336" s="79"/>
    </row>
    <row r="1337" spans="4:5" ht="11.25" customHeight="1">
      <c r="D1337" s="78"/>
      <c r="E1337" s="79"/>
    </row>
    <row r="1338" spans="4:5" ht="11.25" customHeight="1">
      <c r="D1338" s="78"/>
      <c r="E1338" s="79"/>
    </row>
    <row r="1339" spans="4:5" ht="11.25" customHeight="1">
      <c r="D1339" s="78"/>
      <c r="E1339" s="79"/>
    </row>
    <row r="1340" spans="4:5" ht="11.25" customHeight="1">
      <c r="D1340" s="78"/>
      <c r="E1340" s="79"/>
    </row>
    <row r="1341" spans="4:5" ht="11.25" customHeight="1">
      <c r="D1341" s="78"/>
      <c r="E1341" s="79"/>
    </row>
    <row r="1342" spans="4:5" ht="11.25" customHeight="1">
      <c r="D1342" s="78"/>
      <c r="E1342" s="79"/>
    </row>
    <row r="1343" spans="4:5" ht="11.25" customHeight="1">
      <c r="D1343" s="78"/>
      <c r="E1343" s="79"/>
    </row>
    <row r="1344" spans="4:5" ht="11.25" customHeight="1">
      <c r="D1344" s="78"/>
      <c r="E1344" s="79"/>
    </row>
    <row r="1345" spans="4:5" ht="11.25" customHeight="1">
      <c r="D1345" s="78"/>
      <c r="E1345" s="79"/>
    </row>
    <row r="1346" spans="4:5" ht="11.25" customHeight="1">
      <c r="D1346" s="78"/>
      <c r="E1346" s="79"/>
    </row>
    <row r="1347" spans="4:5" ht="11.25" customHeight="1">
      <c r="D1347" s="78"/>
      <c r="E1347" s="79"/>
    </row>
    <row r="1348" spans="4:5" ht="11.25" customHeight="1">
      <c r="D1348" s="78"/>
      <c r="E1348" s="79"/>
    </row>
    <row r="1349" spans="4:5" ht="11.25" customHeight="1">
      <c r="D1349" s="78"/>
      <c r="E1349" s="79"/>
    </row>
    <row r="1350" spans="4:5" ht="11.25" customHeight="1">
      <c r="D1350" s="78"/>
      <c r="E1350" s="79"/>
    </row>
    <row r="1351" spans="4:5" ht="11.25" customHeight="1">
      <c r="D1351" s="78"/>
      <c r="E1351" s="79"/>
    </row>
    <row r="1352" spans="4:5" ht="11.25" customHeight="1">
      <c r="D1352" s="78"/>
      <c r="E1352" s="79"/>
    </row>
    <row r="1353" spans="4:5" ht="11.25" customHeight="1">
      <c r="D1353" s="78"/>
      <c r="E1353" s="79"/>
    </row>
    <row r="1354" spans="4:5" ht="11.25" customHeight="1">
      <c r="D1354" s="78"/>
      <c r="E1354" s="79"/>
    </row>
    <row r="1355" spans="4:5" ht="11.25" customHeight="1">
      <c r="D1355" s="78"/>
      <c r="E1355" s="79"/>
    </row>
    <row r="1356" spans="4:5" ht="11.25" customHeight="1">
      <c r="D1356" s="78"/>
      <c r="E1356" s="79"/>
    </row>
    <row r="1357" spans="4:5" ht="11.25" customHeight="1">
      <c r="D1357" s="78"/>
      <c r="E1357" s="79"/>
    </row>
    <row r="1358" spans="4:5" ht="11.25" customHeight="1">
      <c r="D1358" s="78"/>
      <c r="E1358" s="79"/>
    </row>
    <row r="1359" spans="4:5" ht="11.25" customHeight="1">
      <c r="D1359" s="78"/>
      <c r="E1359" s="79"/>
    </row>
    <row r="1360" spans="4:5" ht="11.25" customHeight="1">
      <c r="D1360" s="78"/>
      <c r="E1360" s="79"/>
    </row>
    <row r="1361" spans="4:5" ht="11.25" customHeight="1">
      <c r="D1361" s="78"/>
      <c r="E1361" s="79"/>
    </row>
    <row r="1362" spans="4:5" ht="11.25" customHeight="1">
      <c r="D1362" s="78"/>
      <c r="E1362" s="79"/>
    </row>
    <row r="1363" spans="4:5" ht="11.25" customHeight="1">
      <c r="D1363" s="78"/>
      <c r="E1363" s="79"/>
    </row>
    <row r="1364" spans="4:5" ht="11.25" customHeight="1">
      <c r="D1364" s="78"/>
      <c r="E1364" s="79"/>
    </row>
    <row r="1365" spans="4:5" ht="11.25" customHeight="1">
      <c r="D1365" s="78"/>
      <c r="E1365" s="79"/>
    </row>
    <row r="1366" spans="4:5" ht="11.25" customHeight="1">
      <c r="D1366" s="78"/>
      <c r="E1366" s="79"/>
    </row>
    <row r="1367" spans="4:5" ht="11.25" customHeight="1">
      <c r="D1367" s="78"/>
      <c r="E1367" s="79"/>
    </row>
    <row r="1368" spans="4:5" ht="11.25" customHeight="1">
      <c r="D1368" s="78"/>
      <c r="E1368" s="79"/>
    </row>
    <row r="1369" spans="4:5" ht="11.25" customHeight="1">
      <c r="D1369" s="78"/>
      <c r="E1369" s="79"/>
    </row>
    <row r="1370" spans="4:5" ht="11.25" customHeight="1">
      <c r="D1370" s="78"/>
      <c r="E1370" s="79"/>
    </row>
    <row r="1371" spans="4:5" ht="11.25" customHeight="1">
      <c r="D1371" s="78"/>
      <c r="E1371" s="79"/>
    </row>
    <row r="1372" spans="4:5" ht="11.25" customHeight="1">
      <c r="D1372" s="78"/>
      <c r="E1372" s="79"/>
    </row>
    <row r="1373" spans="4:5" ht="11.25" customHeight="1">
      <c r="D1373" s="78"/>
      <c r="E1373" s="79"/>
    </row>
    <row r="1374" spans="4:5" ht="11.25" customHeight="1">
      <c r="D1374" s="78"/>
      <c r="E1374" s="79"/>
    </row>
    <row r="1375" spans="4:5" ht="11.25" customHeight="1">
      <c r="D1375" s="78"/>
      <c r="E1375" s="79"/>
    </row>
    <row r="1376" spans="4:5" ht="11.25" customHeight="1">
      <c r="D1376" s="78"/>
      <c r="E1376" s="79"/>
    </row>
    <row r="1377" spans="4:5" ht="11.25" customHeight="1">
      <c r="D1377" s="78"/>
      <c r="E1377" s="79"/>
    </row>
    <row r="1378" spans="4:5" ht="11.25" customHeight="1">
      <c r="D1378" s="78"/>
      <c r="E1378" s="79"/>
    </row>
    <row r="1379" spans="4:5" ht="11.25" customHeight="1">
      <c r="D1379" s="78"/>
      <c r="E1379" s="79"/>
    </row>
    <row r="1380" spans="4:5" ht="11.25" customHeight="1">
      <c r="D1380" s="78"/>
      <c r="E1380" s="79"/>
    </row>
    <row r="1381" spans="4:5" ht="11.25" customHeight="1">
      <c r="D1381" s="78"/>
      <c r="E1381" s="79"/>
    </row>
    <row r="1382" spans="4:5" ht="11.25" customHeight="1">
      <c r="D1382" s="78"/>
      <c r="E1382" s="79"/>
    </row>
    <row r="1383" spans="4:5" ht="11.25" customHeight="1">
      <c r="D1383" s="78"/>
      <c r="E1383" s="79"/>
    </row>
    <row r="1384" spans="4:5" ht="11.25" customHeight="1">
      <c r="D1384" s="78"/>
      <c r="E1384" s="79"/>
    </row>
    <row r="1385" spans="4:5" ht="11.25" customHeight="1">
      <c r="D1385" s="78"/>
      <c r="E1385" s="79"/>
    </row>
    <row r="1386" spans="4:5" ht="11.25" customHeight="1">
      <c r="D1386" s="78"/>
      <c r="E1386" s="79"/>
    </row>
    <row r="1387" spans="4:5" ht="11.25" customHeight="1">
      <c r="D1387" s="78"/>
      <c r="E1387" s="79"/>
    </row>
    <row r="1388" spans="4:5" ht="11.25" customHeight="1">
      <c r="D1388" s="78"/>
      <c r="E1388" s="79"/>
    </row>
    <row r="1389" spans="4:5" ht="11.25" customHeight="1">
      <c r="D1389" s="78"/>
      <c r="E1389" s="79"/>
    </row>
    <row r="1390" spans="4:5" ht="11.25" customHeight="1">
      <c r="D1390" s="78"/>
      <c r="E1390" s="79"/>
    </row>
    <row r="1391" spans="4:5" ht="11.25" customHeight="1">
      <c r="D1391" s="78"/>
      <c r="E1391" s="79"/>
    </row>
    <row r="1392" spans="4:5" ht="11.25" customHeight="1">
      <c r="D1392" s="78"/>
      <c r="E1392" s="79"/>
    </row>
    <row r="1393" spans="4:5" ht="11.25" customHeight="1">
      <c r="D1393" s="78"/>
      <c r="E1393" s="79"/>
    </row>
    <row r="1394" spans="4:5" ht="11.25" customHeight="1">
      <c r="D1394" s="78"/>
      <c r="E1394" s="79"/>
    </row>
    <row r="1395" spans="4:5" ht="11.25" customHeight="1">
      <c r="D1395" s="78"/>
      <c r="E1395" s="79"/>
    </row>
    <row r="1396" spans="4:5" ht="11.25" customHeight="1">
      <c r="D1396" s="78"/>
      <c r="E1396" s="79"/>
    </row>
    <row r="1397" spans="4:5" ht="11.25" customHeight="1">
      <c r="D1397" s="78"/>
      <c r="E1397" s="79"/>
    </row>
    <row r="1398" spans="4:5" ht="11.25" customHeight="1">
      <c r="D1398" s="78"/>
      <c r="E1398" s="79"/>
    </row>
    <row r="1399" spans="4:5" ht="11.25" customHeight="1">
      <c r="D1399" s="78"/>
      <c r="E1399" s="79"/>
    </row>
    <row r="1400" spans="4:5" ht="11.25" customHeight="1">
      <c r="D1400" s="78"/>
      <c r="E1400" s="79"/>
    </row>
    <row r="1401" spans="4:5" ht="11.25" customHeight="1">
      <c r="D1401" s="78"/>
      <c r="E1401" s="79"/>
    </row>
    <row r="1402" spans="4:5" ht="11.25" customHeight="1">
      <c r="D1402" s="78"/>
      <c r="E1402" s="79"/>
    </row>
    <row r="1403" spans="4:5" ht="11.25" customHeight="1">
      <c r="D1403" s="78"/>
      <c r="E1403" s="79"/>
    </row>
    <row r="1404" spans="4:5" ht="11.25" customHeight="1">
      <c r="D1404" s="78"/>
      <c r="E1404" s="79"/>
    </row>
    <row r="1405" spans="4:5" ht="11.25" customHeight="1">
      <c r="D1405" s="78"/>
      <c r="E1405" s="79"/>
    </row>
    <row r="1406" spans="4:5" ht="11.25" customHeight="1">
      <c r="D1406" s="78"/>
      <c r="E1406" s="79"/>
    </row>
    <row r="1407" spans="4:5" ht="11.25" customHeight="1">
      <c r="D1407" s="78"/>
      <c r="E1407" s="79"/>
    </row>
    <row r="1408" spans="4:5" ht="11.25" customHeight="1">
      <c r="D1408" s="78"/>
      <c r="E1408" s="79"/>
    </row>
    <row r="1409" spans="4:5" ht="11.25" customHeight="1">
      <c r="D1409" s="78"/>
      <c r="E1409" s="79"/>
    </row>
    <row r="1410" spans="4:5" ht="11.25" customHeight="1">
      <c r="D1410" s="78"/>
      <c r="E1410" s="79"/>
    </row>
    <row r="1411" spans="4:5" ht="11.25" customHeight="1">
      <c r="D1411" s="78"/>
      <c r="E1411" s="79"/>
    </row>
    <row r="1412" spans="4:5" ht="11.25" customHeight="1">
      <c r="D1412" s="78"/>
      <c r="E1412" s="79"/>
    </row>
    <row r="1413" spans="4:5" ht="11.25" customHeight="1">
      <c r="D1413" s="78"/>
      <c r="E1413" s="79"/>
    </row>
    <row r="1414" spans="4:5" ht="11.25" customHeight="1">
      <c r="D1414" s="78"/>
      <c r="E1414" s="79"/>
    </row>
    <row r="1415" spans="4:5" ht="11.25" customHeight="1">
      <c r="D1415" s="78"/>
      <c r="E1415" s="79"/>
    </row>
    <row r="1416" spans="4:5" ht="11.25" customHeight="1">
      <c r="D1416" s="78"/>
      <c r="E1416" s="79"/>
    </row>
    <row r="1417" spans="4:5" ht="11.25" customHeight="1">
      <c r="D1417" s="78"/>
      <c r="E1417" s="79"/>
    </row>
    <row r="1418" spans="4:5" ht="11.25" customHeight="1">
      <c r="D1418" s="78"/>
      <c r="E1418" s="79"/>
    </row>
    <row r="1419" spans="4:5" ht="11.25" customHeight="1">
      <c r="D1419" s="78"/>
      <c r="E1419" s="79"/>
    </row>
    <row r="1420" spans="4:5" ht="11.25" customHeight="1">
      <c r="D1420" s="78"/>
      <c r="E1420" s="79"/>
    </row>
    <row r="1421" spans="4:5" ht="11.25" customHeight="1">
      <c r="D1421" s="78"/>
      <c r="E1421" s="79"/>
    </row>
    <row r="1422" spans="4:5" ht="11.25" customHeight="1">
      <c r="D1422" s="78"/>
      <c r="E1422" s="79"/>
    </row>
    <row r="1423" spans="4:5" ht="11.25" customHeight="1">
      <c r="D1423" s="78"/>
      <c r="E1423" s="79"/>
    </row>
    <row r="1424" spans="4:5" ht="11.25" customHeight="1">
      <c r="D1424" s="78"/>
      <c r="E1424" s="79"/>
    </row>
    <row r="1425" spans="4:5" ht="11.25" customHeight="1">
      <c r="D1425" s="78"/>
      <c r="E1425" s="79"/>
    </row>
    <row r="1426" spans="4:5" ht="11.25" customHeight="1">
      <c r="D1426" s="78"/>
      <c r="E1426" s="79"/>
    </row>
    <row r="1427" spans="4:5" ht="11.25" customHeight="1">
      <c r="D1427" s="78"/>
      <c r="E1427" s="79"/>
    </row>
    <row r="1428" spans="4:5" ht="11.25" customHeight="1">
      <c r="D1428" s="78"/>
      <c r="E1428" s="79"/>
    </row>
    <row r="1429" spans="4:5" ht="11.25" customHeight="1">
      <c r="D1429" s="78"/>
      <c r="E1429" s="79"/>
    </row>
    <row r="1430" spans="4:5" ht="11.25" customHeight="1">
      <c r="D1430" s="78"/>
      <c r="E1430" s="79"/>
    </row>
    <row r="1431" spans="4:5" ht="11.25" customHeight="1">
      <c r="D1431" s="78"/>
      <c r="E1431" s="79"/>
    </row>
    <row r="1432" spans="4:5" ht="11.25" customHeight="1">
      <c r="D1432" s="78"/>
      <c r="E1432" s="79"/>
    </row>
    <row r="1433" spans="4:5" ht="11.25" customHeight="1">
      <c r="D1433" s="78"/>
      <c r="E1433" s="79"/>
    </row>
    <row r="1434" spans="4:5" ht="11.25" customHeight="1">
      <c r="D1434" s="78"/>
      <c r="E1434" s="79"/>
    </row>
    <row r="1435" spans="4:5" ht="11.25" customHeight="1">
      <c r="D1435" s="78"/>
      <c r="E1435" s="79"/>
    </row>
    <row r="1436" spans="4:5" ht="11.25" customHeight="1">
      <c r="D1436" s="78"/>
      <c r="E1436" s="79"/>
    </row>
    <row r="1437" spans="4:5" ht="11.25" customHeight="1">
      <c r="D1437" s="78"/>
      <c r="E1437" s="79"/>
    </row>
    <row r="1438" spans="4:5" ht="11.25" customHeight="1">
      <c r="D1438" s="78"/>
      <c r="E1438" s="79"/>
    </row>
    <row r="1439" spans="4:5" ht="11.25" customHeight="1">
      <c r="D1439" s="78"/>
      <c r="E1439" s="79"/>
    </row>
    <row r="1440" spans="4:5" ht="11.25" customHeight="1">
      <c r="D1440" s="78"/>
      <c r="E1440" s="79"/>
    </row>
    <row r="1441" spans="4:5" ht="11.25" customHeight="1">
      <c r="D1441" s="78"/>
      <c r="E1441" s="79"/>
    </row>
    <row r="1442" spans="4:5" ht="11.25" customHeight="1">
      <c r="D1442" s="78"/>
      <c r="E1442" s="79"/>
    </row>
    <row r="1443" spans="4:5" ht="11.25" customHeight="1">
      <c r="D1443" s="78"/>
      <c r="E1443" s="79"/>
    </row>
    <row r="1444" spans="4:5" ht="11.25" customHeight="1">
      <c r="D1444" s="78"/>
      <c r="E1444" s="79"/>
    </row>
    <row r="1445" spans="4:5" ht="11.25" customHeight="1">
      <c r="D1445" s="78"/>
      <c r="E1445" s="79"/>
    </row>
    <row r="1446" spans="4:5" ht="11.25" customHeight="1">
      <c r="D1446" s="78"/>
      <c r="E1446" s="79"/>
    </row>
    <row r="1447" spans="4:5" ht="11.25" customHeight="1">
      <c r="D1447" s="78"/>
      <c r="E1447" s="79"/>
    </row>
    <row r="1448" spans="4:5" ht="11.25" customHeight="1">
      <c r="D1448" s="78"/>
      <c r="E1448" s="79"/>
    </row>
    <row r="1449" spans="4:5" ht="11.25" customHeight="1">
      <c r="D1449" s="78"/>
      <c r="E1449" s="79"/>
    </row>
    <row r="1450" spans="4:5" ht="11.25" customHeight="1">
      <c r="D1450" s="78"/>
      <c r="E1450" s="79"/>
    </row>
    <row r="1451" spans="4:5" ht="11.25" customHeight="1">
      <c r="D1451" s="78"/>
      <c r="E1451" s="79"/>
    </row>
    <row r="1452" spans="4:5" ht="11.25" customHeight="1">
      <c r="D1452" s="78"/>
      <c r="E1452" s="79"/>
    </row>
    <row r="1453" spans="4:5" ht="11.25" customHeight="1">
      <c r="D1453" s="78"/>
      <c r="E1453" s="79"/>
    </row>
    <row r="1454" spans="4:5" ht="11.25" customHeight="1">
      <c r="D1454" s="78"/>
      <c r="E1454" s="79"/>
    </row>
    <row r="1455" spans="4:5" ht="11.25" customHeight="1">
      <c r="D1455" s="78"/>
      <c r="E1455" s="79"/>
    </row>
    <row r="1456" spans="4:5" ht="11.25" customHeight="1">
      <c r="D1456" s="78"/>
      <c r="E1456" s="79"/>
    </row>
    <row r="1457" spans="4:5" ht="11.25" customHeight="1">
      <c r="D1457" s="78"/>
      <c r="E1457" s="79"/>
    </row>
    <row r="1458" spans="4:5" ht="11.25" customHeight="1">
      <c r="D1458" s="78"/>
      <c r="E1458" s="79"/>
    </row>
    <row r="1459" spans="4:5" ht="11.25" customHeight="1">
      <c r="D1459" s="78"/>
      <c r="E1459" s="79"/>
    </row>
    <row r="1460" spans="4:5" ht="11.25" customHeight="1">
      <c r="D1460" s="78"/>
      <c r="E1460" s="79"/>
    </row>
    <row r="1461" spans="4:5" ht="11.25" customHeight="1">
      <c r="D1461" s="78"/>
      <c r="E1461" s="79"/>
    </row>
    <row r="1462" spans="4:5" ht="11.25" customHeight="1">
      <c r="D1462" s="78"/>
      <c r="E1462" s="79"/>
    </row>
    <row r="1463" spans="4:5" ht="11.25" customHeight="1">
      <c r="D1463" s="78"/>
      <c r="E1463" s="79"/>
    </row>
    <row r="1464" spans="4:5" ht="11.25" customHeight="1">
      <c r="D1464" s="78"/>
      <c r="E1464" s="79"/>
    </row>
    <row r="1465" spans="4:5" ht="11.25" customHeight="1">
      <c r="D1465" s="78"/>
      <c r="E1465" s="79"/>
    </row>
    <row r="1466" spans="4:5" ht="11.25" customHeight="1">
      <c r="D1466" s="78"/>
      <c r="E1466" s="79"/>
    </row>
    <row r="1467" spans="4:5" ht="11.25" customHeight="1">
      <c r="D1467" s="78"/>
      <c r="E1467" s="79"/>
    </row>
    <row r="1468" spans="4:5" ht="11.25" customHeight="1">
      <c r="D1468" s="78"/>
      <c r="E1468" s="79"/>
    </row>
    <row r="1469" spans="4:5" ht="11.25" customHeight="1">
      <c r="D1469" s="78"/>
      <c r="E1469" s="79"/>
    </row>
    <row r="1470" spans="4:5" ht="11.25" customHeight="1">
      <c r="D1470" s="78"/>
      <c r="E1470" s="79"/>
    </row>
    <row r="1471" spans="4:5" ht="11.25" customHeight="1">
      <c r="D1471" s="78"/>
      <c r="E1471" s="79"/>
    </row>
    <row r="1472" spans="4:5" ht="11.25" customHeight="1">
      <c r="D1472" s="78"/>
      <c r="E1472" s="79"/>
    </row>
    <row r="1473" spans="4:5" ht="11.25" customHeight="1">
      <c r="D1473" s="78"/>
      <c r="E1473" s="79"/>
    </row>
    <row r="1474" spans="4:5" ht="11.25" customHeight="1">
      <c r="D1474" s="78"/>
      <c r="E1474" s="79"/>
    </row>
    <row r="1475" spans="4:5" ht="11.25" customHeight="1">
      <c r="D1475" s="78"/>
      <c r="E1475" s="79"/>
    </row>
    <row r="1476" spans="4:5" ht="11.25" customHeight="1">
      <c r="D1476" s="78"/>
      <c r="E1476" s="79"/>
    </row>
    <row r="1477" spans="4:5" ht="11.25" customHeight="1">
      <c r="D1477" s="78"/>
      <c r="E1477" s="79"/>
    </row>
    <row r="1478" spans="4:5" ht="11.25" customHeight="1">
      <c r="D1478" s="78"/>
      <c r="E1478" s="79"/>
    </row>
    <row r="1479" spans="4:5" ht="11.25" customHeight="1">
      <c r="D1479" s="78"/>
      <c r="E1479" s="79"/>
    </row>
    <row r="1480" spans="4:5" ht="11.25" customHeight="1">
      <c r="D1480" s="78"/>
      <c r="E1480" s="79"/>
    </row>
    <row r="1481" spans="4:5" ht="11.25" customHeight="1">
      <c r="D1481" s="78"/>
      <c r="E1481" s="79"/>
    </row>
    <row r="1482" spans="4:5" ht="11.25" customHeight="1">
      <c r="D1482" s="78"/>
      <c r="E1482" s="79"/>
    </row>
    <row r="1483" spans="4:5" ht="11.25" customHeight="1">
      <c r="D1483" s="78"/>
      <c r="E1483" s="79"/>
    </row>
    <row r="1484" spans="4:5" ht="11.25" customHeight="1">
      <c r="D1484" s="78"/>
      <c r="E1484" s="79"/>
    </row>
    <row r="1485" spans="4:5" ht="11.25" customHeight="1">
      <c r="D1485" s="78"/>
      <c r="E1485" s="79"/>
    </row>
    <row r="1486" spans="4:5" ht="11.25" customHeight="1">
      <c r="D1486" s="78"/>
      <c r="E1486" s="79"/>
    </row>
    <row r="1487" spans="4:5" ht="11.25" customHeight="1">
      <c r="D1487" s="78"/>
      <c r="E1487" s="79"/>
    </row>
    <row r="1488" spans="4:5" ht="11.25" customHeight="1">
      <c r="D1488" s="78"/>
      <c r="E1488" s="79"/>
    </row>
    <row r="1489" spans="4:5" ht="11.25" customHeight="1">
      <c r="D1489" s="78"/>
      <c r="E1489" s="79"/>
    </row>
    <row r="1490" spans="4:5" ht="11.25" customHeight="1">
      <c r="D1490" s="78"/>
      <c r="E1490" s="79"/>
    </row>
    <row r="1491" spans="4:5" ht="11.25" customHeight="1">
      <c r="D1491" s="78"/>
      <c r="E1491" s="79"/>
    </row>
    <row r="1492" spans="4:5" ht="11.25" customHeight="1">
      <c r="D1492" s="78"/>
      <c r="E1492" s="79"/>
    </row>
    <row r="1493" spans="4:5" ht="11.25" customHeight="1">
      <c r="D1493" s="78"/>
      <c r="E1493" s="79"/>
    </row>
    <row r="1494" spans="4:5" ht="11.25" customHeight="1">
      <c r="D1494" s="78"/>
      <c r="E1494" s="79"/>
    </row>
    <row r="1495" spans="4:5" ht="11.25" customHeight="1">
      <c r="D1495" s="78"/>
      <c r="E1495" s="79"/>
    </row>
    <row r="1496" spans="4:5" ht="11.25" customHeight="1">
      <c r="D1496" s="78"/>
      <c r="E1496" s="79"/>
    </row>
    <row r="1497" spans="4:5" ht="11.25" customHeight="1">
      <c r="D1497" s="78"/>
      <c r="E1497" s="79"/>
    </row>
    <row r="1498" spans="4:5" ht="11.25" customHeight="1">
      <c r="D1498" s="78"/>
      <c r="E1498" s="79"/>
    </row>
    <row r="1499" spans="4:5" ht="11.25" customHeight="1">
      <c r="D1499" s="78"/>
      <c r="E1499" s="79"/>
    </row>
    <row r="1500" spans="4:5" ht="11.25" customHeight="1">
      <c r="D1500" s="78"/>
      <c r="E1500" s="79"/>
    </row>
    <row r="1501" spans="4:5" ht="11.25" customHeight="1">
      <c r="D1501" s="78"/>
      <c r="E1501" s="79"/>
    </row>
    <row r="1502" spans="4:5" ht="11.25" customHeight="1">
      <c r="D1502" s="78"/>
      <c r="E1502" s="79"/>
    </row>
    <row r="1503" spans="4:5" ht="11.25" customHeight="1">
      <c r="D1503" s="78"/>
      <c r="E1503" s="79"/>
    </row>
    <row r="1504" spans="4:5" ht="11.25" customHeight="1">
      <c r="D1504" s="78"/>
      <c r="E1504" s="79"/>
    </row>
    <row r="1505" spans="4:5" ht="11.25" customHeight="1">
      <c r="D1505" s="78"/>
      <c r="E1505" s="79"/>
    </row>
    <row r="1506" spans="4:5" ht="11.25" customHeight="1">
      <c r="D1506" s="78"/>
      <c r="E1506" s="79"/>
    </row>
    <row r="1507" spans="4:5" ht="11.25" customHeight="1">
      <c r="D1507" s="78"/>
      <c r="E1507" s="79"/>
    </row>
    <row r="1508" spans="4:5" ht="11.25" customHeight="1">
      <c r="D1508" s="78"/>
      <c r="E1508" s="79"/>
    </row>
    <row r="1509" spans="4:5" ht="11.25" customHeight="1">
      <c r="D1509" s="78"/>
      <c r="E1509" s="79"/>
    </row>
    <row r="1510" spans="4:5" ht="11.25" customHeight="1">
      <c r="D1510" s="78"/>
      <c r="E1510" s="79"/>
    </row>
    <row r="1511" spans="4:5" ht="11.25" customHeight="1">
      <c r="D1511" s="78"/>
      <c r="E1511" s="79"/>
    </row>
    <row r="1512" spans="4:5" ht="11.25" customHeight="1">
      <c r="D1512" s="78"/>
      <c r="E1512" s="79"/>
    </row>
    <row r="1513" spans="4:5" ht="11.25" customHeight="1">
      <c r="D1513" s="78"/>
      <c r="E1513" s="79"/>
    </row>
    <row r="1514" spans="4:5" ht="11.25" customHeight="1">
      <c r="D1514" s="78"/>
      <c r="E1514" s="79"/>
    </row>
    <row r="1515" spans="4:5" ht="11.25" customHeight="1">
      <c r="D1515" s="78"/>
      <c r="E1515" s="79"/>
    </row>
    <row r="1516" spans="4:5" ht="11.25" customHeight="1">
      <c r="D1516" s="78"/>
      <c r="E1516" s="79"/>
    </row>
    <row r="1517" spans="4:5" ht="11.25" customHeight="1">
      <c r="D1517" s="78"/>
      <c r="E1517" s="79"/>
    </row>
    <row r="1518" spans="4:5" ht="11.25" customHeight="1">
      <c r="D1518" s="78"/>
      <c r="E1518" s="79"/>
    </row>
    <row r="1519" spans="4:5" ht="11.25" customHeight="1">
      <c r="D1519" s="78"/>
      <c r="E1519" s="79"/>
    </row>
    <row r="1520" spans="4:5" ht="11.25" customHeight="1">
      <c r="D1520" s="78"/>
      <c r="E1520" s="79"/>
    </row>
    <row r="1521" spans="4:5" ht="11.25" customHeight="1">
      <c r="D1521" s="78"/>
      <c r="E1521" s="79"/>
    </row>
    <row r="1522" spans="4:5" ht="11.25" customHeight="1">
      <c r="D1522" s="78"/>
      <c r="E1522" s="79"/>
    </row>
    <row r="1523" spans="4:5" ht="11.25" customHeight="1">
      <c r="D1523" s="78"/>
      <c r="E1523" s="79"/>
    </row>
    <row r="1524" spans="4:5" ht="11.25" customHeight="1">
      <c r="D1524" s="78"/>
      <c r="E1524" s="79"/>
    </row>
    <row r="1525" spans="4:5" ht="11.25" customHeight="1">
      <c r="D1525" s="78"/>
      <c r="E1525" s="79"/>
    </row>
    <row r="1526" spans="4:5" ht="11.25" customHeight="1">
      <c r="D1526" s="78"/>
      <c r="E1526" s="79"/>
    </row>
    <row r="1527" spans="4:5" ht="11.25" customHeight="1">
      <c r="D1527" s="78"/>
      <c r="E1527" s="79"/>
    </row>
    <row r="1528" spans="4:5" ht="11.25" customHeight="1">
      <c r="D1528" s="78"/>
      <c r="E1528" s="79"/>
    </row>
    <row r="1529" spans="4:5" ht="11.25" customHeight="1">
      <c r="D1529" s="78"/>
      <c r="E1529" s="79"/>
    </row>
    <row r="1530" spans="4:5" ht="11.25" customHeight="1">
      <c r="D1530" s="78"/>
      <c r="E1530" s="79"/>
    </row>
    <row r="1531" spans="4:5" ht="11.25" customHeight="1">
      <c r="D1531" s="78"/>
      <c r="E1531" s="79"/>
    </row>
    <row r="1532" spans="4:5" ht="11.25" customHeight="1">
      <c r="D1532" s="78"/>
      <c r="E1532" s="79"/>
    </row>
    <row r="1533" spans="4:5" ht="11.25" customHeight="1">
      <c r="D1533" s="78"/>
      <c r="E1533" s="79"/>
    </row>
    <row r="1534" spans="4:5" ht="11.25" customHeight="1">
      <c r="D1534" s="78"/>
      <c r="E1534" s="79"/>
    </row>
    <row r="1535" spans="4:5" ht="11.25" customHeight="1">
      <c r="D1535" s="78"/>
      <c r="E1535" s="79"/>
    </row>
    <row r="1536" spans="4:5" ht="11.25" customHeight="1">
      <c r="D1536" s="78"/>
      <c r="E1536" s="79"/>
    </row>
    <row r="1537" spans="4:5" ht="11.25" customHeight="1">
      <c r="D1537" s="78"/>
      <c r="E1537" s="79"/>
    </row>
    <row r="1538" spans="4:5" ht="11.25" customHeight="1">
      <c r="D1538" s="78"/>
      <c r="E1538" s="79"/>
    </row>
    <row r="1539" spans="4:5" ht="11.25" customHeight="1">
      <c r="D1539" s="78"/>
      <c r="E1539" s="79"/>
    </row>
    <row r="1540" spans="4:5" ht="11.25" customHeight="1">
      <c r="D1540" s="78"/>
      <c r="E1540" s="79"/>
    </row>
    <row r="1541" spans="4:5" ht="11.25" customHeight="1">
      <c r="D1541" s="78"/>
      <c r="E1541" s="79"/>
    </row>
    <row r="1542" spans="4:5" ht="11.25" customHeight="1">
      <c r="D1542" s="78"/>
      <c r="E1542" s="79"/>
    </row>
    <row r="1543" spans="4:5" ht="11.25" customHeight="1">
      <c r="D1543" s="78"/>
      <c r="E1543" s="79"/>
    </row>
    <row r="1544" spans="4:5" ht="11.25" customHeight="1">
      <c r="D1544" s="78"/>
      <c r="E1544" s="79"/>
    </row>
    <row r="1545" spans="4:5" ht="11.25" customHeight="1">
      <c r="D1545" s="78"/>
      <c r="E1545" s="79"/>
    </row>
    <row r="1546" spans="4:5" ht="11.25" customHeight="1">
      <c r="D1546" s="78"/>
      <c r="E1546" s="79"/>
    </row>
    <row r="1547" spans="4:5" ht="11.25" customHeight="1">
      <c r="D1547" s="78"/>
      <c r="E1547" s="79"/>
    </row>
    <row r="1548" spans="4:5" ht="11.25" customHeight="1">
      <c r="D1548" s="78"/>
      <c r="E1548" s="79"/>
    </row>
    <row r="1549" spans="4:5" ht="11.25" customHeight="1">
      <c r="D1549" s="78"/>
      <c r="E1549" s="79"/>
    </row>
    <row r="1550" spans="4:5" ht="11.25" customHeight="1">
      <c r="D1550" s="78"/>
      <c r="E1550" s="79"/>
    </row>
    <row r="1551" spans="4:5" ht="11.25" customHeight="1">
      <c r="D1551" s="78"/>
      <c r="E1551" s="79"/>
    </row>
    <row r="1552" spans="4:5" ht="11.25" customHeight="1">
      <c r="D1552" s="78"/>
      <c r="E1552" s="79"/>
    </row>
    <row r="1553" spans="4:5" ht="11.25" customHeight="1">
      <c r="D1553" s="78"/>
      <c r="E1553" s="79"/>
    </row>
    <row r="1554" spans="4:5" ht="11.25" customHeight="1">
      <c r="D1554" s="78"/>
      <c r="E1554" s="79"/>
    </row>
    <row r="1555" spans="4:5" ht="11.25" customHeight="1">
      <c r="D1555" s="78"/>
      <c r="E1555" s="79"/>
    </row>
    <row r="1556" spans="4:5" ht="11.25" customHeight="1">
      <c r="D1556" s="78"/>
      <c r="E1556" s="79"/>
    </row>
    <row r="1557" spans="4:5" ht="11.25" customHeight="1">
      <c r="D1557" s="78"/>
      <c r="E1557" s="79"/>
    </row>
    <row r="1558" spans="4:5" ht="11.25" customHeight="1">
      <c r="D1558" s="78"/>
      <c r="E1558" s="79"/>
    </row>
    <row r="1559" spans="4:5" ht="11.25" customHeight="1">
      <c r="D1559" s="78"/>
      <c r="E1559" s="79"/>
    </row>
    <row r="1560" spans="4:5" ht="11.25" customHeight="1">
      <c r="D1560" s="78"/>
      <c r="E1560" s="79"/>
    </row>
    <row r="1561" spans="4:5" ht="11.25" customHeight="1">
      <c r="D1561" s="78"/>
      <c r="E1561" s="79"/>
    </row>
    <row r="1562" spans="4:5" ht="11.25" customHeight="1">
      <c r="D1562" s="78"/>
      <c r="E1562" s="79"/>
    </row>
    <row r="1563" spans="4:5" ht="11.25" customHeight="1">
      <c r="D1563" s="78"/>
      <c r="E1563" s="79"/>
    </row>
    <row r="1564" spans="4:5" ht="11.25" customHeight="1">
      <c r="D1564" s="78"/>
      <c r="E1564" s="79"/>
    </row>
    <row r="1565" spans="4:5" ht="11.25" customHeight="1">
      <c r="D1565" s="78"/>
      <c r="E1565" s="79"/>
    </row>
    <row r="1566" spans="4:5" ht="11.25" customHeight="1">
      <c r="D1566" s="78"/>
      <c r="E1566" s="79"/>
    </row>
    <row r="1567" spans="4:5" ht="11.25" customHeight="1">
      <c r="D1567" s="78"/>
      <c r="E1567" s="79"/>
    </row>
    <row r="1568" spans="4:5" ht="11.25" customHeight="1">
      <c r="D1568" s="78"/>
      <c r="E1568" s="79"/>
    </row>
    <row r="1569" spans="4:5" ht="11.25" customHeight="1">
      <c r="D1569" s="78"/>
      <c r="E1569" s="79"/>
    </row>
    <row r="1570" spans="4:5" ht="11.25" customHeight="1">
      <c r="D1570" s="78"/>
      <c r="E1570" s="79"/>
    </row>
    <row r="1571" spans="4:5" ht="11.25" customHeight="1">
      <c r="D1571" s="78"/>
      <c r="E1571" s="79"/>
    </row>
    <row r="1572" spans="4:5" ht="11.25" customHeight="1">
      <c r="D1572" s="78"/>
      <c r="E1572" s="79"/>
    </row>
    <row r="1573" spans="4:5" ht="11.25" customHeight="1">
      <c r="D1573" s="78"/>
      <c r="E1573" s="79"/>
    </row>
    <row r="1574" spans="4:5" ht="11.25" customHeight="1">
      <c r="D1574" s="78"/>
      <c r="E1574" s="79"/>
    </row>
    <row r="1575" spans="4:5" ht="11.25" customHeight="1">
      <c r="D1575" s="78"/>
      <c r="E1575" s="79"/>
    </row>
    <row r="1576" spans="4:5" ht="11.25" customHeight="1">
      <c r="D1576" s="78"/>
      <c r="E1576" s="79"/>
    </row>
    <row r="1577" spans="4:5" ht="11.25" customHeight="1">
      <c r="D1577" s="78"/>
      <c r="E1577" s="79"/>
    </row>
    <row r="1578" spans="4:5" ht="11.25" customHeight="1">
      <c r="D1578" s="78"/>
      <c r="E1578" s="79"/>
    </row>
    <row r="1579" spans="4:5" ht="11.25" customHeight="1">
      <c r="D1579" s="78"/>
      <c r="E1579" s="79"/>
    </row>
    <row r="1580" spans="4:5" ht="11.25" customHeight="1">
      <c r="D1580" s="78"/>
      <c r="E1580" s="79"/>
    </row>
    <row r="1581" spans="4:5" ht="11.25" customHeight="1">
      <c r="D1581" s="78"/>
      <c r="E1581" s="79"/>
    </row>
    <row r="1582" spans="4:5" ht="11.25" customHeight="1">
      <c r="D1582" s="78"/>
      <c r="E1582" s="79"/>
    </row>
    <row r="1583" spans="4:5" ht="11.25" customHeight="1">
      <c r="D1583" s="78"/>
      <c r="E1583" s="79"/>
    </row>
    <row r="1584" spans="4:5" ht="11.25" customHeight="1">
      <c r="D1584" s="78"/>
      <c r="E1584" s="79"/>
    </row>
    <row r="1585" spans="4:5" ht="11.25" customHeight="1">
      <c r="D1585" s="78"/>
      <c r="E1585" s="79"/>
    </row>
    <row r="1586" spans="4:5" ht="11.25" customHeight="1">
      <c r="D1586" s="78"/>
      <c r="E1586" s="79"/>
    </row>
    <row r="1587" spans="4:5" ht="11.25" customHeight="1">
      <c r="D1587" s="78"/>
      <c r="E1587" s="79"/>
    </row>
    <row r="1588" spans="4:5" ht="11.25" customHeight="1">
      <c r="D1588" s="78"/>
      <c r="E1588" s="79"/>
    </row>
    <row r="1589" spans="4:5" ht="11.25" customHeight="1">
      <c r="D1589" s="78"/>
      <c r="E1589" s="79"/>
    </row>
    <row r="1590" spans="4:5" ht="11.25" customHeight="1">
      <c r="D1590" s="78"/>
      <c r="E1590" s="79"/>
    </row>
    <row r="1591" spans="4:5" ht="11.25" customHeight="1">
      <c r="D1591" s="78"/>
      <c r="E1591" s="79"/>
    </row>
    <row r="1592" spans="4:5" ht="11.25" customHeight="1">
      <c r="D1592" s="78"/>
      <c r="E1592" s="79"/>
    </row>
    <row r="1593" spans="4:5" ht="11.25" customHeight="1">
      <c r="D1593" s="78"/>
      <c r="E1593" s="79"/>
    </row>
    <row r="1594" spans="4:5" ht="11.25" customHeight="1">
      <c r="D1594" s="78"/>
      <c r="E1594" s="79"/>
    </row>
    <row r="1595" spans="4:5" ht="11.25" customHeight="1">
      <c r="D1595" s="78"/>
      <c r="E1595" s="79"/>
    </row>
    <row r="1596" spans="4:5" ht="11.25" customHeight="1">
      <c r="D1596" s="78"/>
      <c r="E1596" s="79"/>
    </row>
    <row r="1597" spans="4:5" ht="11.25" customHeight="1">
      <c r="D1597" s="78"/>
      <c r="E1597" s="79"/>
    </row>
    <row r="1598" spans="4:5" ht="11.25" customHeight="1">
      <c r="D1598" s="78"/>
      <c r="E1598" s="79"/>
    </row>
    <row r="1599" spans="4:5" ht="11.25" customHeight="1">
      <c r="D1599" s="78"/>
      <c r="E1599" s="79"/>
    </row>
    <row r="1600" spans="4:5" ht="11.25" customHeight="1">
      <c r="D1600" s="78"/>
      <c r="E1600" s="79"/>
    </row>
    <row r="1601" spans="4:5" ht="11.25" customHeight="1">
      <c r="D1601" s="78"/>
      <c r="E1601" s="79"/>
    </row>
    <row r="1602" spans="4:5" ht="11.25" customHeight="1">
      <c r="D1602" s="78"/>
      <c r="E1602" s="79"/>
    </row>
    <row r="1603" spans="4:5" ht="11.25" customHeight="1">
      <c r="D1603" s="78"/>
      <c r="E1603" s="79"/>
    </row>
    <row r="1604" spans="4:5" ht="11.25" customHeight="1">
      <c r="D1604" s="78"/>
      <c r="E1604" s="79"/>
    </row>
    <row r="1605" spans="4:5" ht="11.25" customHeight="1">
      <c r="D1605" s="78"/>
      <c r="E1605" s="79"/>
    </row>
    <row r="1606" spans="4:5" ht="11.25" customHeight="1">
      <c r="D1606" s="78"/>
      <c r="E1606" s="79"/>
    </row>
    <row r="1607" spans="4:5" ht="11.25" customHeight="1">
      <c r="D1607" s="78"/>
      <c r="E1607" s="79"/>
    </row>
    <row r="1608" spans="4:5" ht="11.25" customHeight="1">
      <c r="D1608" s="78"/>
      <c r="E1608" s="79"/>
    </row>
    <row r="1609" spans="4:5" ht="11.25" customHeight="1">
      <c r="D1609" s="78"/>
      <c r="E1609" s="79"/>
    </row>
    <row r="1610" spans="4:5" ht="11.25" customHeight="1">
      <c r="D1610" s="78"/>
      <c r="E1610" s="79"/>
    </row>
    <row r="1611" spans="4:5" ht="11.25" customHeight="1">
      <c r="D1611" s="78"/>
      <c r="E1611" s="79"/>
    </row>
    <row r="1612" spans="4:5" ht="11.25" customHeight="1">
      <c r="D1612" s="78"/>
      <c r="E1612" s="79"/>
    </row>
    <row r="1613" spans="4:5" ht="11.25" customHeight="1">
      <c r="D1613" s="78"/>
      <c r="E1613" s="79"/>
    </row>
    <row r="1614" spans="4:5" ht="11.25" customHeight="1">
      <c r="D1614" s="78"/>
      <c r="E1614" s="79"/>
    </row>
    <row r="1615" spans="4:5" ht="11.25" customHeight="1">
      <c r="D1615" s="78"/>
      <c r="E1615" s="79"/>
    </row>
    <row r="1616" spans="4:5" ht="11.25" customHeight="1">
      <c r="D1616" s="78"/>
      <c r="E1616" s="79"/>
    </row>
    <row r="1617" spans="4:5" ht="11.25" customHeight="1">
      <c r="D1617" s="78"/>
      <c r="E1617" s="79"/>
    </row>
    <row r="1618" spans="4:5" ht="11.25" customHeight="1">
      <c r="D1618" s="78"/>
      <c r="E1618" s="79"/>
    </row>
    <row r="1619" spans="4:5" ht="11.25" customHeight="1">
      <c r="D1619" s="78"/>
      <c r="E1619" s="79"/>
    </row>
    <row r="1620" spans="4:5" ht="11.25" customHeight="1">
      <c r="D1620" s="78"/>
      <c r="E1620" s="79"/>
    </row>
    <row r="1621" spans="4:5" ht="11.25" customHeight="1">
      <c r="D1621" s="78"/>
      <c r="E1621" s="79"/>
    </row>
    <row r="1622" spans="4:5" ht="11.25" customHeight="1">
      <c r="D1622" s="78"/>
      <c r="E1622" s="79"/>
    </row>
    <row r="1623" spans="4:5" ht="11.25" customHeight="1">
      <c r="D1623" s="78"/>
      <c r="E1623" s="79"/>
    </row>
    <row r="1624" spans="4:5" ht="11.25" customHeight="1">
      <c r="D1624" s="78"/>
      <c r="E1624" s="79"/>
    </row>
    <row r="1625" spans="4:5" ht="11.25" customHeight="1">
      <c r="D1625" s="78"/>
      <c r="E1625" s="79"/>
    </row>
    <row r="1626" spans="4:5" ht="11.25" customHeight="1">
      <c r="D1626" s="78"/>
      <c r="E1626" s="79"/>
    </row>
    <row r="1627" spans="4:5" ht="11.25" customHeight="1">
      <c r="D1627" s="78"/>
      <c r="E1627" s="79"/>
    </row>
    <row r="1628" spans="4:5" ht="11.25" customHeight="1">
      <c r="D1628" s="78"/>
      <c r="E1628" s="79"/>
    </row>
    <row r="1629" spans="4:5" ht="11.25" customHeight="1">
      <c r="D1629" s="78"/>
      <c r="E1629" s="79"/>
    </row>
    <row r="1630" spans="4:5" ht="11.25" customHeight="1">
      <c r="D1630" s="78"/>
      <c r="E1630" s="79"/>
    </row>
    <row r="1631" spans="4:5" ht="11.25" customHeight="1">
      <c r="D1631" s="78"/>
      <c r="E1631" s="79"/>
    </row>
    <row r="1632" spans="4:5" ht="11.25" customHeight="1">
      <c r="D1632" s="78"/>
      <c r="E1632" s="79"/>
    </row>
    <row r="1633" spans="4:5" ht="11.25" customHeight="1">
      <c r="D1633" s="78"/>
      <c r="E1633" s="79"/>
    </row>
    <row r="1634" spans="4:5" ht="11.25" customHeight="1">
      <c r="D1634" s="78"/>
      <c r="E1634" s="79"/>
    </row>
    <row r="1635" spans="4:5" ht="11.25" customHeight="1">
      <c r="D1635" s="78"/>
      <c r="E1635" s="79"/>
    </row>
    <row r="1636" spans="4:5" ht="11.25" customHeight="1">
      <c r="D1636" s="78"/>
      <c r="E1636" s="79"/>
    </row>
    <row r="1637" spans="4:5" ht="11.25" customHeight="1">
      <c r="D1637" s="78"/>
      <c r="E1637" s="79"/>
    </row>
    <row r="1638" spans="4:5" ht="11.25" customHeight="1">
      <c r="D1638" s="78"/>
      <c r="E1638" s="79"/>
    </row>
    <row r="1639" spans="4:5" ht="11.25" customHeight="1">
      <c r="D1639" s="78"/>
      <c r="E1639" s="79"/>
    </row>
    <row r="1640" spans="4:5" ht="11.25" customHeight="1">
      <c r="D1640" s="78"/>
      <c r="E1640" s="79"/>
    </row>
    <row r="1641" spans="4:5" ht="11.25" customHeight="1">
      <c r="D1641" s="78"/>
      <c r="E1641" s="79"/>
    </row>
    <row r="1642" spans="4:5" ht="11.25" customHeight="1">
      <c r="D1642" s="78"/>
      <c r="E1642" s="79"/>
    </row>
    <row r="1643" spans="4:5" ht="11.25" customHeight="1">
      <c r="D1643" s="78"/>
      <c r="E1643" s="79"/>
    </row>
    <row r="1644" spans="4:5" ht="11.25" customHeight="1">
      <c r="D1644" s="78"/>
      <c r="E1644" s="79"/>
    </row>
    <row r="1645" spans="4:5" ht="11.25" customHeight="1">
      <c r="D1645" s="78"/>
      <c r="E1645" s="79"/>
    </row>
    <row r="1646" spans="4:5" ht="11.25" customHeight="1">
      <c r="D1646" s="78"/>
      <c r="E1646" s="79"/>
    </row>
    <row r="1647" spans="4:5" ht="11.25" customHeight="1">
      <c r="D1647" s="78"/>
      <c r="E1647" s="79"/>
    </row>
    <row r="1648" spans="4:5" ht="11.25" customHeight="1">
      <c r="D1648" s="78"/>
      <c r="E1648" s="79"/>
    </row>
    <row r="1649" spans="4:5" ht="11.25" customHeight="1">
      <c r="D1649" s="78"/>
      <c r="E1649" s="79"/>
    </row>
    <row r="1650" spans="4:5" ht="11.25" customHeight="1">
      <c r="D1650" s="78"/>
      <c r="E1650" s="79"/>
    </row>
    <row r="1651" spans="4:5" ht="11.25" customHeight="1">
      <c r="D1651" s="78"/>
      <c r="E1651" s="79"/>
    </row>
    <row r="1652" spans="4:5" ht="11.25" customHeight="1">
      <c r="D1652" s="78"/>
      <c r="E1652" s="79"/>
    </row>
    <row r="1653" spans="4:5" ht="11.25" customHeight="1">
      <c r="D1653" s="78"/>
      <c r="E1653" s="79"/>
    </row>
    <row r="1654" spans="4:5" ht="11.25" customHeight="1">
      <c r="D1654" s="78"/>
      <c r="E1654" s="79"/>
    </row>
    <row r="1655" spans="4:5" ht="11.25" customHeight="1">
      <c r="D1655" s="78"/>
      <c r="E1655" s="79"/>
    </row>
    <row r="1656" spans="4:5" ht="11.25" customHeight="1">
      <c r="D1656" s="78"/>
      <c r="E1656" s="79"/>
    </row>
    <row r="1657" spans="4:5" ht="11.25" customHeight="1">
      <c r="D1657" s="78"/>
      <c r="E1657" s="79"/>
    </row>
    <row r="1658" spans="4:5" ht="11.25" customHeight="1">
      <c r="D1658" s="78"/>
      <c r="E1658" s="79"/>
    </row>
    <row r="1659" spans="4:5" ht="11.25" customHeight="1">
      <c r="D1659" s="78"/>
      <c r="E1659" s="79"/>
    </row>
    <row r="1660" spans="4:5" ht="11.25" customHeight="1">
      <c r="D1660" s="78"/>
      <c r="E1660" s="79"/>
    </row>
    <row r="1661" spans="4:5" ht="11.25" customHeight="1">
      <c r="D1661" s="78"/>
      <c r="E1661" s="79"/>
    </row>
    <row r="1662" spans="4:5" ht="11.25" customHeight="1">
      <c r="D1662" s="78"/>
      <c r="E1662" s="79"/>
    </row>
    <row r="1663" spans="4:5" ht="11.25" customHeight="1">
      <c r="D1663" s="78"/>
      <c r="E1663" s="79"/>
    </row>
    <row r="1664" spans="4:5" ht="11.25" customHeight="1">
      <c r="D1664" s="78"/>
      <c r="E1664" s="79"/>
    </row>
    <row r="1665" spans="4:5" ht="11.25" customHeight="1">
      <c r="D1665" s="78"/>
      <c r="E1665" s="79"/>
    </row>
    <row r="1666" spans="4:5" ht="11.25" customHeight="1">
      <c r="D1666" s="78"/>
      <c r="E1666" s="79"/>
    </row>
    <row r="1667" spans="4:5" ht="11.25" customHeight="1">
      <c r="D1667" s="78"/>
      <c r="E1667" s="79"/>
    </row>
    <row r="1668" spans="4:5" ht="11.25" customHeight="1">
      <c r="D1668" s="78"/>
      <c r="E1668" s="79"/>
    </row>
    <row r="1669" spans="4:5" ht="11.25" customHeight="1">
      <c r="D1669" s="78"/>
      <c r="E1669" s="79"/>
    </row>
    <row r="1670" spans="4:5" ht="11.25" customHeight="1">
      <c r="D1670" s="78"/>
      <c r="E1670" s="79"/>
    </row>
    <row r="1671" spans="4:5" ht="11.25" customHeight="1">
      <c r="D1671" s="78"/>
      <c r="E1671" s="79"/>
    </row>
    <row r="1672" spans="4:5" ht="11.25" customHeight="1">
      <c r="D1672" s="78"/>
      <c r="E1672" s="79"/>
    </row>
    <row r="1673" spans="4:5" ht="11.25" customHeight="1">
      <c r="D1673" s="78"/>
      <c r="E1673" s="79"/>
    </row>
    <row r="1674" spans="4:5" ht="11.25" customHeight="1">
      <c r="D1674" s="78"/>
      <c r="E1674" s="79"/>
    </row>
    <row r="1675" spans="4:5" ht="11.25" customHeight="1">
      <c r="D1675" s="78"/>
      <c r="E1675" s="79"/>
    </row>
    <row r="1676" spans="4:5" ht="11.25" customHeight="1">
      <c r="D1676" s="78"/>
      <c r="E1676" s="79"/>
    </row>
    <row r="1677" spans="4:5" ht="11.25" customHeight="1">
      <c r="D1677" s="78"/>
      <c r="E1677" s="79"/>
    </row>
    <row r="1678" spans="4:5" ht="11.25" customHeight="1">
      <c r="D1678" s="78"/>
      <c r="E1678" s="79"/>
    </row>
    <row r="1679" spans="4:5" ht="11.25" customHeight="1">
      <c r="D1679" s="78"/>
      <c r="E1679" s="79"/>
    </row>
    <row r="1680" spans="4:5" ht="11.25" customHeight="1">
      <c r="D1680" s="78"/>
      <c r="E1680" s="79"/>
    </row>
    <row r="1681" spans="4:5" ht="11.25" customHeight="1">
      <c r="D1681" s="78"/>
      <c r="E1681" s="79"/>
    </row>
    <row r="1682" spans="4:5" ht="11.25" customHeight="1">
      <c r="D1682" s="78"/>
      <c r="E1682" s="79"/>
    </row>
    <row r="1683" spans="4:5" ht="11.25" customHeight="1">
      <c r="D1683" s="78"/>
      <c r="E1683" s="79"/>
    </row>
    <row r="1684" spans="4:5" ht="11.25" customHeight="1">
      <c r="D1684" s="78"/>
      <c r="E1684" s="79"/>
    </row>
    <row r="1685" spans="4:5" ht="11.25" customHeight="1">
      <c r="D1685" s="78"/>
      <c r="E1685" s="79"/>
    </row>
    <row r="1686" spans="4:5" ht="11.25" customHeight="1">
      <c r="D1686" s="78"/>
      <c r="E1686" s="79"/>
    </row>
    <row r="1687" spans="4:5" ht="11.25" customHeight="1">
      <c r="D1687" s="78"/>
      <c r="E1687" s="79"/>
    </row>
    <row r="1688" spans="4:5" ht="11.25" customHeight="1">
      <c r="D1688" s="78"/>
      <c r="E1688" s="79"/>
    </row>
    <row r="1689" spans="4:5" ht="11.25" customHeight="1">
      <c r="D1689" s="78"/>
      <c r="E1689" s="79"/>
    </row>
    <row r="1690" spans="4:5" ht="11.25" customHeight="1">
      <c r="D1690" s="78"/>
      <c r="E1690" s="79"/>
    </row>
    <row r="1691" spans="4:5" ht="11.25" customHeight="1">
      <c r="D1691" s="78"/>
      <c r="E1691" s="79"/>
    </row>
    <row r="1692" spans="4:5" ht="11.25" customHeight="1">
      <c r="D1692" s="78"/>
      <c r="E1692" s="79"/>
    </row>
    <row r="1693" spans="4:5" ht="11.25" customHeight="1">
      <c r="D1693" s="78"/>
      <c r="E1693" s="79"/>
    </row>
    <row r="1694" spans="4:5" ht="11.25" customHeight="1">
      <c r="D1694" s="78"/>
      <c r="E1694" s="79"/>
    </row>
    <row r="1695" spans="4:5" ht="11.25" customHeight="1">
      <c r="D1695" s="78"/>
      <c r="E1695" s="79"/>
    </row>
    <row r="1696" spans="4:5" ht="11.25" customHeight="1">
      <c r="D1696" s="78"/>
      <c r="E1696" s="79"/>
    </row>
    <row r="1697" spans="4:5" ht="11.25" customHeight="1">
      <c r="D1697" s="78"/>
      <c r="E1697" s="79"/>
    </row>
    <row r="1698" spans="4:5" ht="11.25" customHeight="1">
      <c r="D1698" s="78"/>
      <c r="E1698" s="79"/>
    </row>
    <row r="1699" spans="4:5" ht="11.25" customHeight="1">
      <c r="D1699" s="78"/>
      <c r="E1699" s="79"/>
    </row>
    <row r="1700" spans="4:5" ht="11.25" customHeight="1">
      <c r="D1700" s="78"/>
      <c r="E1700" s="79"/>
    </row>
    <row r="1701" spans="4:5" ht="11.25" customHeight="1">
      <c r="D1701" s="78"/>
      <c r="E1701" s="79"/>
    </row>
    <row r="1702" spans="4:5" ht="11.25" customHeight="1">
      <c r="D1702" s="78"/>
      <c r="E1702" s="79"/>
    </row>
    <row r="1703" spans="4:5" ht="11.25" customHeight="1">
      <c r="D1703" s="78"/>
      <c r="E1703" s="79"/>
    </row>
    <row r="1704" spans="4:5" ht="11.25" customHeight="1">
      <c r="D1704" s="78"/>
      <c r="E1704" s="79"/>
    </row>
    <row r="1705" spans="4:5" ht="11.25" customHeight="1">
      <c r="D1705" s="78"/>
      <c r="E1705" s="79"/>
    </row>
    <row r="1706" spans="4:5" ht="11.25" customHeight="1">
      <c r="D1706" s="78"/>
      <c r="E1706" s="79"/>
    </row>
    <row r="1707" spans="4:5" ht="11.25" customHeight="1">
      <c r="D1707" s="78"/>
      <c r="E1707" s="79"/>
    </row>
    <row r="1708" spans="4:5" ht="11.25" customHeight="1">
      <c r="D1708" s="78"/>
      <c r="E1708" s="79"/>
    </row>
    <row r="1709" spans="4:5" ht="11.25" customHeight="1">
      <c r="D1709" s="78"/>
      <c r="E1709" s="79"/>
    </row>
    <row r="1710" spans="4:5" ht="11.25" customHeight="1">
      <c r="D1710" s="78"/>
      <c r="E1710" s="79"/>
    </row>
    <row r="1711" spans="4:5" ht="11.25" customHeight="1">
      <c r="D1711" s="78"/>
      <c r="E1711" s="79"/>
    </row>
    <row r="1712" spans="4:5" ht="11.25" customHeight="1">
      <c r="D1712" s="78"/>
      <c r="E1712" s="79"/>
    </row>
    <row r="1713" spans="4:5" ht="11.25" customHeight="1">
      <c r="D1713" s="78"/>
      <c r="E1713" s="79"/>
    </row>
    <row r="1714" spans="4:5" ht="11.25" customHeight="1">
      <c r="D1714" s="78"/>
      <c r="E1714" s="79"/>
    </row>
    <row r="1715" spans="4:5" ht="11.25" customHeight="1">
      <c r="D1715" s="78"/>
      <c r="E1715" s="79"/>
    </row>
    <row r="1716" spans="4:5" ht="11.25" customHeight="1">
      <c r="D1716" s="78"/>
      <c r="E1716" s="79"/>
    </row>
    <row r="1717" spans="4:5" ht="11.25" customHeight="1">
      <c r="D1717" s="78"/>
      <c r="E1717" s="79"/>
    </row>
    <row r="1718" spans="4:5" ht="11.25" customHeight="1">
      <c r="D1718" s="78"/>
      <c r="E1718" s="79"/>
    </row>
    <row r="1719" spans="4:5" ht="11.25" customHeight="1">
      <c r="D1719" s="78"/>
      <c r="E1719" s="79"/>
    </row>
    <row r="1720" spans="4:5" ht="11.25" customHeight="1">
      <c r="D1720" s="78"/>
      <c r="E1720" s="79"/>
    </row>
    <row r="1721" spans="4:5" ht="11.25" customHeight="1">
      <c r="D1721" s="78"/>
      <c r="E1721" s="79"/>
    </row>
    <row r="1722" spans="4:5" ht="11.25" customHeight="1">
      <c r="D1722" s="78"/>
      <c r="E1722" s="79"/>
    </row>
    <row r="1723" spans="4:5" ht="11.25" customHeight="1">
      <c r="D1723" s="78"/>
      <c r="E1723" s="79"/>
    </row>
    <row r="1724" spans="4:5" ht="11.25" customHeight="1">
      <c r="D1724" s="78"/>
      <c r="E1724" s="79"/>
    </row>
    <row r="1725" spans="4:5" ht="11.25" customHeight="1">
      <c r="D1725" s="78"/>
      <c r="E1725" s="79"/>
    </row>
    <row r="1726" spans="4:5" ht="11.25" customHeight="1">
      <c r="D1726" s="78"/>
      <c r="E1726" s="79"/>
    </row>
    <row r="1727" spans="4:5" ht="11.25" customHeight="1">
      <c r="D1727" s="78"/>
      <c r="E1727" s="79"/>
    </row>
    <row r="1728" spans="4:5" ht="11.25" customHeight="1">
      <c r="D1728" s="78"/>
      <c r="E1728" s="79"/>
    </row>
    <row r="1729" spans="4:5" ht="11.25" customHeight="1">
      <c r="D1729" s="78"/>
      <c r="E1729" s="79"/>
    </row>
    <row r="1730" spans="4:5" ht="11.25" customHeight="1">
      <c r="D1730" s="78"/>
      <c r="E1730" s="79"/>
    </row>
    <row r="1731" spans="4:5" ht="11.25" customHeight="1">
      <c r="D1731" s="78"/>
      <c r="E1731" s="79"/>
    </row>
    <row r="1732" spans="4:5" ht="11.25" customHeight="1">
      <c r="D1732" s="78"/>
      <c r="E1732" s="79"/>
    </row>
    <row r="1733" spans="4:5" ht="11.25" customHeight="1">
      <c r="D1733" s="78"/>
      <c r="E1733" s="79"/>
    </row>
    <row r="1734" spans="4:5" ht="11.25" customHeight="1">
      <c r="D1734" s="78"/>
      <c r="E1734" s="79"/>
    </row>
    <row r="1735" spans="4:5" ht="11.25" customHeight="1">
      <c r="D1735" s="78"/>
      <c r="E1735" s="79"/>
    </row>
    <row r="1736" spans="4:5" ht="11.25" customHeight="1">
      <c r="D1736" s="78"/>
      <c r="E1736" s="79"/>
    </row>
    <row r="1737" spans="4:5" ht="11.25" customHeight="1">
      <c r="D1737" s="78"/>
      <c r="E1737" s="79"/>
    </row>
    <row r="1738" spans="4:5" ht="11.25" customHeight="1">
      <c r="D1738" s="78"/>
      <c r="E1738" s="79"/>
    </row>
    <row r="1739" spans="4:5" ht="11.25" customHeight="1">
      <c r="D1739" s="78"/>
      <c r="E1739" s="79"/>
    </row>
    <row r="1740" spans="4:5" ht="11.25" customHeight="1">
      <c r="D1740" s="78"/>
      <c r="E1740" s="79"/>
    </row>
    <row r="1741" spans="4:5" ht="11.25" customHeight="1">
      <c r="D1741" s="78"/>
      <c r="E1741" s="79"/>
    </row>
    <row r="1742" spans="4:5" ht="11.25" customHeight="1">
      <c r="D1742" s="78"/>
      <c r="E1742" s="79"/>
    </row>
    <row r="1743" spans="4:5" ht="11.25" customHeight="1">
      <c r="D1743" s="78"/>
      <c r="E1743" s="79"/>
    </row>
    <row r="1744" spans="4:5" ht="11.25" customHeight="1">
      <c r="D1744" s="78"/>
      <c r="E1744" s="79"/>
    </row>
    <row r="1745" spans="4:5" ht="11.25" customHeight="1">
      <c r="D1745" s="78"/>
      <c r="E1745" s="79"/>
    </row>
    <row r="1746" spans="4:5" ht="11.25" customHeight="1">
      <c r="D1746" s="78"/>
      <c r="E1746" s="79"/>
    </row>
    <row r="1747" spans="4:5" ht="11.25" customHeight="1">
      <c r="D1747" s="78"/>
      <c r="E1747" s="79"/>
    </row>
    <row r="1748" spans="4:5" ht="11.25" customHeight="1">
      <c r="D1748" s="78"/>
      <c r="E1748" s="79"/>
    </row>
    <row r="1749" spans="4:5" ht="11.25" customHeight="1">
      <c r="D1749" s="78"/>
      <c r="E1749" s="79"/>
    </row>
    <row r="1750" spans="4:5" ht="11.25" customHeight="1">
      <c r="D1750" s="78"/>
      <c r="E1750" s="79"/>
    </row>
    <row r="1751" spans="4:5" ht="11.25" customHeight="1">
      <c r="D1751" s="78"/>
      <c r="E1751" s="79"/>
    </row>
    <row r="1752" spans="4:5" ht="11.25" customHeight="1">
      <c r="D1752" s="78"/>
      <c r="E1752" s="79"/>
    </row>
    <row r="1753" spans="4:5" ht="11.25" customHeight="1">
      <c r="D1753" s="78"/>
      <c r="E1753" s="79"/>
    </row>
    <row r="1754" spans="4:5" ht="11.25" customHeight="1">
      <c r="D1754" s="78"/>
      <c r="E1754" s="79"/>
    </row>
    <row r="1755" spans="4:5" ht="11.25" customHeight="1">
      <c r="D1755" s="78"/>
      <c r="E1755" s="79"/>
    </row>
    <row r="1756" spans="4:5" ht="11.25" customHeight="1">
      <c r="D1756" s="78"/>
      <c r="E1756" s="79"/>
    </row>
    <row r="1757" spans="4:5" ht="11.25" customHeight="1">
      <c r="D1757" s="78"/>
      <c r="E1757" s="79"/>
    </row>
    <row r="1758" spans="4:5" ht="11.25" customHeight="1">
      <c r="D1758" s="78"/>
      <c r="E1758" s="79"/>
    </row>
    <row r="1759" spans="4:5" ht="11.25" customHeight="1">
      <c r="D1759" s="78"/>
      <c r="E1759" s="79"/>
    </row>
    <row r="1760" spans="4:5" ht="11.25" customHeight="1">
      <c r="D1760" s="78"/>
      <c r="E1760" s="79"/>
    </row>
    <row r="1761" spans="4:5" ht="11.25" customHeight="1">
      <c r="D1761" s="78"/>
      <c r="E1761" s="79"/>
    </row>
    <row r="1762" spans="4:5" ht="11.25" customHeight="1">
      <c r="D1762" s="78"/>
      <c r="E1762" s="79"/>
    </row>
    <row r="1763" spans="4:5" ht="11.25" customHeight="1">
      <c r="D1763" s="78"/>
      <c r="E1763" s="79"/>
    </row>
    <row r="1764" spans="4:5" ht="11.25" customHeight="1">
      <c r="D1764" s="78"/>
      <c r="E1764" s="79"/>
    </row>
    <row r="1765" spans="4:5" ht="11.25" customHeight="1">
      <c r="D1765" s="78"/>
      <c r="E1765" s="79"/>
    </row>
    <row r="1766" spans="4:5" ht="11.25" customHeight="1">
      <c r="D1766" s="78"/>
      <c r="E1766" s="79"/>
    </row>
    <row r="1767" spans="4:5" ht="11.25" customHeight="1">
      <c r="D1767" s="78"/>
      <c r="E1767" s="79"/>
    </row>
    <row r="1768" spans="4:5" ht="11.25" customHeight="1">
      <c r="D1768" s="78"/>
      <c r="E1768" s="79"/>
    </row>
    <row r="1769" spans="4:5" ht="11.25" customHeight="1">
      <c r="D1769" s="78"/>
      <c r="E1769" s="79"/>
    </row>
    <row r="1770" spans="4:5" ht="11.25" customHeight="1">
      <c r="D1770" s="78"/>
      <c r="E1770" s="79"/>
    </row>
    <row r="1771" spans="4:5" ht="11.25" customHeight="1">
      <c r="D1771" s="78"/>
      <c r="E1771" s="79"/>
    </row>
    <row r="1772" spans="4:5" ht="11.25" customHeight="1">
      <c r="D1772" s="78"/>
      <c r="E1772" s="79"/>
    </row>
    <row r="1773" spans="4:5" ht="11.25" customHeight="1">
      <c r="D1773" s="78"/>
      <c r="E1773" s="79"/>
    </row>
    <row r="1774" spans="4:5" ht="11.25" customHeight="1">
      <c r="D1774" s="78"/>
      <c r="E1774" s="79"/>
    </row>
    <row r="1775" spans="4:5" ht="11.25" customHeight="1">
      <c r="D1775" s="78"/>
      <c r="E1775" s="79"/>
    </row>
    <row r="1776" spans="4:5" ht="11.25" customHeight="1">
      <c r="D1776" s="78"/>
      <c r="E1776" s="79"/>
    </row>
    <row r="1777" spans="4:5" ht="11.25" customHeight="1">
      <c r="D1777" s="78"/>
      <c r="E1777" s="79"/>
    </row>
    <row r="1778" spans="4:5" ht="11.25" customHeight="1">
      <c r="D1778" s="78"/>
      <c r="E1778" s="79"/>
    </row>
    <row r="1779" spans="4:5" ht="11.25" customHeight="1">
      <c r="D1779" s="78"/>
      <c r="E1779" s="79"/>
    </row>
    <row r="1780" spans="4:5" ht="11.25" customHeight="1">
      <c r="D1780" s="78"/>
      <c r="E1780" s="79"/>
    </row>
    <row r="1781" spans="4:5" ht="11.25" customHeight="1">
      <c r="D1781" s="78"/>
      <c r="E1781" s="79"/>
    </row>
    <row r="1782" spans="4:5" ht="11.25" customHeight="1">
      <c r="D1782" s="78"/>
      <c r="E1782" s="79"/>
    </row>
    <row r="1783" spans="4:5" ht="11.25" customHeight="1">
      <c r="D1783" s="78"/>
      <c r="E1783" s="79"/>
    </row>
    <row r="1784" spans="4:5" ht="11.25" customHeight="1">
      <c r="D1784" s="78"/>
      <c r="E1784" s="79"/>
    </row>
    <row r="1785" spans="4:5" ht="11.25" customHeight="1">
      <c r="D1785" s="78"/>
      <c r="E1785" s="79"/>
    </row>
    <row r="1786" spans="4:5" ht="11.25" customHeight="1">
      <c r="D1786" s="78"/>
      <c r="E1786" s="79"/>
    </row>
    <row r="1787" spans="4:5" ht="11.25" customHeight="1">
      <c r="D1787" s="78"/>
      <c r="E1787" s="79"/>
    </row>
    <row r="1788" spans="4:5" ht="11.25" customHeight="1">
      <c r="D1788" s="78"/>
      <c r="E1788" s="79"/>
    </row>
    <row r="1789" spans="4:5" ht="11.25" customHeight="1">
      <c r="D1789" s="78"/>
      <c r="E1789" s="79"/>
    </row>
    <row r="1790" spans="4:5" ht="11.25" customHeight="1">
      <c r="D1790" s="78"/>
      <c r="E1790" s="79"/>
    </row>
    <row r="1791" spans="4:5" ht="11.25" customHeight="1">
      <c r="D1791" s="78"/>
      <c r="E1791" s="79"/>
    </row>
    <row r="1792" spans="4:5" ht="11.25" customHeight="1">
      <c r="D1792" s="78"/>
      <c r="E1792" s="79"/>
    </row>
    <row r="1793" spans="4:5" ht="11.25" customHeight="1">
      <c r="D1793" s="78"/>
      <c r="E1793" s="79"/>
    </row>
    <row r="1794" spans="4:5" ht="11.25" customHeight="1">
      <c r="D1794" s="78"/>
      <c r="E1794" s="79"/>
    </row>
    <row r="1795" spans="4:5" ht="11.25" customHeight="1">
      <c r="D1795" s="78"/>
      <c r="E1795" s="79"/>
    </row>
    <row r="1796" spans="4:5" ht="11.25" customHeight="1">
      <c r="D1796" s="78"/>
      <c r="E1796" s="79"/>
    </row>
    <row r="1797" spans="4:5" ht="11.25" customHeight="1">
      <c r="D1797" s="78"/>
      <c r="E1797" s="79"/>
    </row>
    <row r="1798" spans="4:5" ht="11.25" customHeight="1">
      <c r="D1798" s="78"/>
      <c r="E1798" s="79"/>
    </row>
    <row r="1799" spans="4:5" ht="11.25" customHeight="1">
      <c r="D1799" s="78"/>
      <c r="E1799" s="79"/>
    </row>
    <row r="1800" spans="4:5" ht="11.25" customHeight="1">
      <c r="D1800" s="78"/>
      <c r="E1800" s="79"/>
    </row>
    <row r="1801" spans="4:5" ht="11.25" customHeight="1">
      <c r="D1801" s="78"/>
      <c r="E1801" s="79"/>
    </row>
    <row r="1802" spans="4:5" ht="11.25" customHeight="1">
      <c r="D1802" s="78"/>
      <c r="E1802" s="79"/>
    </row>
    <row r="1803" spans="4:5" ht="11.25" customHeight="1">
      <c r="D1803" s="78"/>
      <c r="E1803" s="79"/>
    </row>
    <row r="1804" spans="4:5" ht="11.25" customHeight="1">
      <c r="D1804" s="78"/>
      <c r="E1804" s="79"/>
    </row>
    <row r="1805" spans="4:5" ht="11.25" customHeight="1">
      <c r="D1805" s="78"/>
      <c r="E1805" s="79"/>
    </row>
    <row r="1806" spans="4:5" ht="11.25" customHeight="1">
      <c r="D1806" s="78"/>
      <c r="E1806" s="79"/>
    </row>
    <row r="1807" spans="4:5" ht="11.25" customHeight="1">
      <c r="D1807" s="78"/>
      <c r="E1807" s="79"/>
    </row>
    <row r="1808" spans="4:5" ht="11.25" customHeight="1">
      <c r="D1808" s="78"/>
      <c r="E1808" s="79"/>
    </row>
    <row r="1809" spans="4:5" ht="11.25" customHeight="1">
      <c r="D1809" s="78"/>
      <c r="E1809" s="79"/>
    </row>
    <row r="1810" spans="4:5" ht="11.25" customHeight="1">
      <c r="D1810" s="78"/>
      <c r="E1810" s="79"/>
    </row>
    <row r="1811" spans="4:5" ht="11.25" customHeight="1">
      <c r="D1811" s="78"/>
      <c r="E1811" s="79"/>
    </row>
    <row r="1812" spans="4:5" ht="11.25" customHeight="1">
      <c r="D1812" s="78"/>
      <c r="E1812" s="79"/>
    </row>
    <row r="1813" spans="4:5" ht="11.25" customHeight="1">
      <c r="D1813" s="78"/>
      <c r="E1813" s="79"/>
    </row>
    <row r="1814" spans="4:5" ht="11.25" customHeight="1">
      <c r="D1814" s="78"/>
      <c r="E1814" s="79"/>
    </row>
    <row r="1815" spans="4:5" ht="11.25" customHeight="1">
      <c r="D1815" s="78"/>
      <c r="E1815" s="79"/>
    </row>
    <row r="1816" spans="4:5" ht="11.25" customHeight="1">
      <c r="D1816" s="78"/>
      <c r="E1816" s="79"/>
    </row>
    <row r="1817" spans="4:5" ht="11.25" customHeight="1">
      <c r="D1817" s="78"/>
      <c r="E1817" s="79"/>
    </row>
    <row r="1818" spans="4:5" ht="11.25" customHeight="1">
      <c r="D1818" s="78"/>
      <c r="E1818" s="79"/>
    </row>
    <row r="1819" spans="4:5" ht="11.25" customHeight="1">
      <c r="D1819" s="78"/>
      <c r="E1819" s="79"/>
    </row>
    <row r="1820" spans="4:5" ht="11.25" customHeight="1">
      <c r="D1820" s="78"/>
      <c r="E1820" s="79"/>
    </row>
    <row r="1821" spans="4:5" ht="11.25" customHeight="1">
      <c r="D1821" s="78"/>
      <c r="E1821" s="79"/>
    </row>
    <row r="1822" spans="4:5" ht="11.25" customHeight="1">
      <c r="D1822" s="78"/>
      <c r="E1822" s="79"/>
    </row>
    <row r="1823" spans="4:5" ht="11.25" customHeight="1">
      <c r="D1823" s="78"/>
      <c r="E1823" s="79"/>
    </row>
    <row r="1824" spans="4:5" ht="11.25" customHeight="1">
      <c r="D1824" s="78"/>
      <c r="E1824" s="79"/>
    </row>
    <row r="1825" spans="4:5" ht="11.25" customHeight="1">
      <c r="D1825" s="78"/>
      <c r="E1825" s="79"/>
    </row>
    <row r="1826" spans="4:5" ht="11.25" customHeight="1">
      <c r="D1826" s="78"/>
      <c r="E1826" s="79"/>
    </row>
    <row r="1827" spans="4:5" ht="11.25" customHeight="1">
      <c r="D1827" s="78"/>
      <c r="E1827" s="79"/>
    </row>
    <row r="1828" spans="4:5" ht="11.25" customHeight="1">
      <c r="D1828" s="78"/>
      <c r="E1828" s="79"/>
    </row>
    <row r="1829" spans="4:5" ht="11.25" customHeight="1">
      <c r="D1829" s="78"/>
      <c r="E1829" s="79"/>
    </row>
    <row r="1830" spans="4:5" ht="11.25" customHeight="1">
      <c r="D1830" s="78"/>
      <c r="E1830" s="79"/>
    </row>
    <row r="1831" spans="4:5" ht="11.25" customHeight="1">
      <c r="D1831" s="78"/>
      <c r="E1831" s="79"/>
    </row>
    <row r="1832" spans="4:5" ht="11.25" customHeight="1">
      <c r="D1832" s="78"/>
      <c r="E1832" s="79"/>
    </row>
    <row r="1833" spans="4:5" ht="11.25" customHeight="1">
      <c r="D1833" s="78"/>
      <c r="E1833" s="79"/>
    </row>
    <row r="1834" spans="4:5" ht="11.25" customHeight="1">
      <c r="D1834" s="78"/>
      <c r="E1834" s="79"/>
    </row>
    <row r="1835" spans="4:5" ht="11.25" customHeight="1">
      <c r="D1835" s="78"/>
      <c r="E1835" s="79"/>
    </row>
    <row r="1836" spans="4:5" ht="11.25" customHeight="1">
      <c r="D1836" s="78"/>
      <c r="E1836" s="79"/>
    </row>
    <row r="1837" spans="4:5" ht="11.25" customHeight="1">
      <c r="D1837" s="78"/>
      <c r="E1837" s="79"/>
    </row>
    <row r="1838" spans="4:5" ht="11.25" customHeight="1">
      <c r="D1838" s="78"/>
      <c r="E1838" s="79"/>
    </row>
    <row r="1839" spans="4:5" ht="11.25" customHeight="1">
      <c r="D1839" s="78"/>
      <c r="E1839" s="79"/>
    </row>
    <row r="1840" spans="4:5" ht="11.25" customHeight="1">
      <c r="D1840" s="78"/>
      <c r="E1840" s="79"/>
    </row>
    <row r="1841" spans="4:5" ht="11.25" customHeight="1">
      <c r="D1841" s="78"/>
      <c r="E1841" s="79"/>
    </row>
    <row r="1842" spans="4:5" ht="11.25" customHeight="1">
      <c r="D1842" s="78"/>
      <c r="E1842" s="79"/>
    </row>
    <row r="1843" spans="4:5" ht="11.25" customHeight="1">
      <c r="D1843" s="78"/>
      <c r="E1843" s="79"/>
    </row>
    <row r="1844" spans="4:5" ht="11.25" customHeight="1">
      <c r="D1844" s="78"/>
      <c r="E1844" s="79"/>
    </row>
    <row r="1845" spans="4:5" ht="11.25" customHeight="1">
      <c r="D1845" s="78"/>
      <c r="E1845" s="79"/>
    </row>
    <row r="1846" spans="4:5" ht="11.25" customHeight="1">
      <c r="D1846" s="78"/>
      <c r="E1846" s="79"/>
    </row>
    <row r="1847" spans="4:5" ht="11.25" customHeight="1">
      <c r="D1847" s="78"/>
      <c r="E1847" s="79"/>
    </row>
    <row r="1848" spans="4:5" ht="11.25" customHeight="1">
      <c r="D1848" s="78"/>
      <c r="E1848" s="79"/>
    </row>
    <row r="1849" spans="4:5" ht="11.25" customHeight="1">
      <c r="D1849" s="78"/>
      <c r="E1849" s="79"/>
    </row>
    <row r="1850" spans="4:5" ht="11.25" customHeight="1">
      <c r="D1850" s="78"/>
      <c r="E1850" s="79"/>
    </row>
    <row r="1851" spans="4:5" ht="11.25" customHeight="1">
      <c r="D1851" s="78"/>
      <c r="E1851" s="79"/>
    </row>
    <row r="1852" spans="4:5" ht="11.25" customHeight="1">
      <c r="D1852" s="78"/>
      <c r="E1852" s="79"/>
    </row>
    <row r="1853" spans="4:5" ht="11.25" customHeight="1">
      <c r="D1853" s="78"/>
      <c r="E1853" s="79"/>
    </row>
    <row r="1854" spans="4:5" ht="11.25" customHeight="1">
      <c r="D1854" s="78"/>
      <c r="E1854" s="79"/>
    </row>
    <row r="1855" spans="4:5" ht="11.25" customHeight="1">
      <c r="D1855" s="78"/>
      <c r="E1855" s="79"/>
    </row>
    <row r="1856" spans="4:5" ht="11.25" customHeight="1">
      <c r="D1856" s="78"/>
      <c r="E1856" s="79"/>
    </row>
    <row r="1857" spans="4:5" ht="11.25" customHeight="1">
      <c r="D1857" s="78"/>
      <c r="E1857" s="79"/>
    </row>
    <row r="1858" spans="4:5" ht="11.25" customHeight="1">
      <c r="D1858" s="78"/>
      <c r="E1858" s="79"/>
    </row>
    <row r="1859" spans="4:5" ht="11.25" customHeight="1">
      <c r="D1859" s="78"/>
      <c r="E1859" s="79"/>
    </row>
    <row r="1860" spans="4:5" ht="11.25" customHeight="1">
      <c r="D1860" s="78"/>
      <c r="E1860" s="79"/>
    </row>
    <row r="1861" spans="4:5" ht="11.25" customHeight="1">
      <c r="D1861" s="78"/>
      <c r="E1861" s="79"/>
    </row>
    <row r="1862" spans="4:5" ht="11.25" customHeight="1">
      <c r="D1862" s="78"/>
      <c r="E1862" s="79"/>
    </row>
    <row r="1863" spans="4:5" ht="11.25" customHeight="1">
      <c r="D1863" s="78"/>
      <c r="E1863" s="79"/>
    </row>
    <row r="1864" spans="4:5" ht="11.25" customHeight="1">
      <c r="D1864" s="78"/>
      <c r="E1864" s="79"/>
    </row>
    <row r="1865" spans="4:5" ht="11.25" customHeight="1">
      <c r="D1865" s="78"/>
      <c r="E1865" s="79"/>
    </row>
    <row r="1866" spans="4:5" ht="11.25" customHeight="1">
      <c r="D1866" s="78"/>
      <c r="E1866" s="79"/>
    </row>
    <row r="1867" spans="4:5" ht="11.25" customHeight="1">
      <c r="D1867" s="78"/>
      <c r="E1867" s="79"/>
    </row>
    <row r="1868" spans="4:5" ht="11.25" customHeight="1">
      <c r="D1868" s="78"/>
      <c r="E1868" s="79"/>
    </row>
    <row r="1869" spans="4:5" ht="11.25" customHeight="1">
      <c r="D1869" s="78"/>
      <c r="E1869" s="79"/>
    </row>
    <row r="1870" spans="4:5" ht="11.25" customHeight="1">
      <c r="D1870" s="78"/>
      <c r="E1870" s="79"/>
    </row>
    <row r="1871" spans="4:5" ht="11.25" customHeight="1">
      <c r="D1871" s="78"/>
      <c r="E1871" s="79"/>
    </row>
    <row r="1872" spans="4:5" ht="11.25" customHeight="1">
      <c r="D1872" s="78"/>
      <c r="E1872" s="79"/>
    </row>
    <row r="1873" spans="4:5" ht="11.25" customHeight="1">
      <c r="D1873" s="78"/>
      <c r="E1873" s="79"/>
    </row>
    <row r="1874" spans="4:5" ht="11.25" customHeight="1">
      <c r="D1874" s="78"/>
      <c r="E1874" s="79"/>
    </row>
    <row r="1875" spans="4:5" ht="11.25" customHeight="1">
      <c r="D1875" s="78"/>
      <c r="E1875" s="79"/>
    </row>
    <row r="1876" spans="4:5" ht="11.25" customHeight="1">
      <c r="D1876" s="78"/>
      <c r="E1876" s="79"/>
    </row>
    <row r="1877" spans="4:5" ht="11.25" customHeight="1">
      <c r="D1877" s="78"/>
      <c r="E1877" s="79"/>
    </row>
    <row r="1878" spans="4:5" ht="11.25" customHeight="1">
      <c r="D1878" s="78"/>
      <c r="E1878" s="79"/>
    </row>
    <row r="1879" spans="4:5" ht="11.25" customHeight="1">
      <c r="D1879" s="78"/>
      <c r="E1879" s="79"/>
    </row>
    <row r="1880" spans="4:5" ht="11.25" customHeight="1">
      <c r="D1880" s="78"/>
      <c r="E1880" s="79"/>
    </row>
    <row r="1881" spans="4:5" ht="11.25" customHeight="1">
      <c r="D1881" s="78"/>
      <c r="E1881" s="79"/>
    </row>
    <row r="1882" spans="4:5" ht="11.25" customHeight="1">
      <c r="D1882" s="78"/>
      <c r="E1882" s="79"/>
    </row>
    <row r="1883" spans="4:5" ht="11.25" customHeight="1">
      <c r="D1883" s="78"/>
      <c r="E1883" s="79"/>
    </row>
    <row r="1884" spans="4:5" ht="11.25" customHeight="1">
      <c r="D1884" s="78"/>
      <c r="E1884" s="79"/>
    </row>
    <row r="1885" spans="4:5" ht="11.25" customHeight="1">
      <c r="D1885" s="78"/>
      <c r="E1885" s="79"/>
    </row>
    <row r="1886" spans="4:5" ht="11.25" customHeight="1">
      <c r="D1886" s="78"/>
      <c r="E1886" s="79"/>
    </row>
    <row r="1887" spans="4:5" ht="11.25" customHeight="1">
      <c r="D1887" s="78"/>
      <c r="E1887" s="79"/>
    </row>
    <row r="1888" spans="4:5" ht="11.25" customHeight="1">
      <c r="D1888" s="78"/>
      <c r="E1888" s="79"/>
    </row>
    <row r="1889" spans="4:5" ht="11.25" customHeight="1">
      <c r="D1889" s="78"/>
      <c r="E1889" s="79"/>
    </row>
    <row r="1890" spans="4:5" ht="11.25" customHeight="1">
      <c r="D1890" s="78"/>
      <c r="E1890" s="79"/>
    </row>
    <row r="1891" spans="4:5" ht="11.25" customHeight="1">
      <c r="D1891" s="78"/>
      <c r="E1891" s="79"/>
    </row>
    <row r="1892" spans="4:5" ht="11.25" customHeight="1">
      <c r="D1892" s="78"/>
      <c r="E1892" s="79"/>
    </row>
    <row r="1893" spans="4:5" ht="11.25" customHeight="1">
      <c r="D1893" s="78"/>
      <c r="E1893" s="79"/>
    </row>
    <row r="1894" spans="4:5" ht="11.25" customHeight="1">
      <c r="D1894" s="78"/>
      <c r="E1894" s="79"/>
    </row>
    <row r="1895" spans="4:5" ht="11.25" customHeight="1">
      <c r="D1895" s="78"/>
      <c r="E1895" s="79"/>
    </row>
    <row r="1896" spans="4:5" ht="11.25" customHeight="1">
      <c r="D1896" s="78"/>
      <c r="E1896" s="79"/>
    </row>
    <row r="1897" spans="4:5" ht="11.25" customHeight="1">
      <c r="D1897" s="78"/>
      <c r="E1897" s="79"/>
    </row>
    <row r="1898" spans="4:5" ht="11.25" customHeight="1">
      <c r="D1898" s="78"/>
      <c r="E1898" s="79"/>
    </row>
    <row r="1899" spans="4:5" ht="11.25" customHeight="1">
      <c r="D1899" s="78"/>
      <c r="E1899" s="79"/>
    </row>
    <row r="1900" spans="4:5" ht="11.25" customHeight="1">
      <c r="D1900" s="78"/>
      <c r="E1900" s="79"/>
    </row>
    <row r="1901" spans="4:5" ht="11.25" customHeight="1">
      <c r="D1901" s="78"/>
      <c r="E1901" s="79"/>
    </row>
    <row r="1902" spans="4:5" ht="11.25" customHeight="1">
      <c r="D1902" s="78"/>
      <c r="E1902" s="79"/>
    </row>
    <row r="1903" spans="4:5" ht="11.25" customHeight="1">
      <c r="D1903" s="78"/>
      <c r="E1903" s="79"/>
    </row>
    <row r="1904" spans="4:5" ht="11.25" customHeight="1">
      <c r="D1904" s="78"/>
      <c r="E1904" s="79"/>
    </row>
    <row r="1905" spans="4:5" ht="11.25" customHeight="1">
      <c r="D1905" s="78"/>
      <c r="E1905" s="79"/>
    </row>
    <row r="1906" spans="4:5" ht="11.25" customHeight="1">
      <c r="D1906" s="78"/>
      <c r="E1906" s="79"/>
    </row>
    <row r="1907" spans="4:5" ht="11.25" customHeight="1">
      <c r="D1907" s="78"/>
      <c r="E1907" s="79"/>
    </row>
    <row r="1908" spans="4:5" ht="11.25" customHeight="1">
      <c r="D1908" s="78"/>
      <c r="E1908" s="79"/>
    </row>
    <row r="1909" spans="4:5" ht="11.25" customHeight="1">
      <c r="D1909" s="78"/>
      <c r="E1909" s="79"/>
    </row>
    <row r="1910" spans="4:5" ht="11.25" customHeight="1">
      <c r="D1910" s="78"/>
      <c r="E1910" s="79"/>
    </row>
    <row r="1911" spans="4:5" ht="11.25" customHeight="1">
      <c r="D1911" s="78"/>
      <c r="E1911" s="79"/>
    </row>
    <row r="1912" spans="4:5" ht="11.25" customHeight="1">
      <c r="D1912" s="78"/>
      <c r="E1912" s="79"/>
    </row>
    <row r="1913" spans="4:5" ht="11.25" customHeight="1">
      <c r="D1913" s="78"/>
      <c r="E1913" s="79"/>
    </row>
    <row r="1914" spans="4:5" ht="11.25" customHeight="1">
      <c r="D1914" s="78"/>
      <c r="E1914" s="79"/>
    </row>
    <row r="1915" spans="4:5" ht="11.25" customHeight="1">
      <c r="D1915" s="78"/>
      <c r="E1915" s="79"/>
    </row>
    <row r="1916" spans="4:5" ht="11.25" customHeight="1">
      <c r="D1916" s="78"/>
      <c r="E1916" s="79"/>
    </row>
    <row r="1917" spans="4:5" ht="11.25" customHeight="1">
      <c r="D1917" s="78"/>
      <c r="E1917" s="79"/>
    </row>
    <row r="1918" spans="4:5" ht="11.25" customHeight="1">
      <c r="D1918" s="78"/>
      <c r="E1918" s="79"/>
    </row>
    <row r="1919" spans="4:5" ht="11.25" customHeight="1">
      <c r="D1919" s="78"/>
      <c r="E1919" s="79"/>
    </row>
    <row r="1920" spans="4:5" ht="11.25" customHeight="1">
      <c r="D1920" s="78"/>
      <c r="E1920" s="79"/>
    </row>
    <row r="1921" spans="4:5" ht="11.25" customHeight="1">
      <c r="D1921" s="78"/>
      <c r="E1921" s="79"/>
    </row>
    <row r="1922" spans="4:5" ht="11.25" customHeight="1">
      <c r="D1922" s="78"/>
      <c r="E1922" s="79"/>
    </row>
    <row r="1923" spans="4:5" ht="11.25" customHeight="1">
      <c r="D1923" s="78"/>
      <c r="E1923" s="79"/>
    </row>
    <row r="1924" spans="4:5" ht="11.25" customHeight="1">
      <c r="D1924" s="78"/>
      <c r="E1924" s="79"/>
    </row>
    <row r="1925" spans="4:5" ht="11.25" customHeight="1">
      <c r="D1925" s="78"/>
      <c r="E1925" s="79"/>
    </row>
    <row r="1926" spans="4:5" ht="11.25" customHeight="1">
      <c r="D1926" s="78"/>
      <c r="E1926" s="79"/>
    </row>
    <row r="1927" spans="4:5" ht="11.25" customHeight="1">
      <c r="D1927" s="78"/>
      <c r="E1927" s="79"/>
    </row>
    <row r="1928" spans="4:5" ht="11.25" customHeight="1">
      <c r="D1928" s="78"/>
      <c r="E1928" s="79"/>
    </row>
    <row r="1929" spans="4:5" ht="11.25" customHeight="1">
      <c r="D1929" s="78"/>
      <c r="E1929" s="79"/>
    </row>
    <row r="1930" spans="4:5" ht="11.25" customHeight="1">
      <c r="D1930" s="78"/>
      <c r="E1930" s="79"/>
    </row>
    <row r="1931" spans="4:5" ht="11.25" customHeight="1">
      <c r="D1931" s="78"/>
      <c r="E1931" s="79"/>
    </row>
    <row r="1932" spans="4:5" ht="11.25" customHeight="1">
      <c r="D1932" s="78"/>
      <c r="E1932" s="79"/>
    </row>
    <row r="1933" spans="4:5" ht="11.25" customHeight="1">
      <c r="D1933" s="78"/>
      <c r="E1933" s="79"/>
    </row>
    <row r="1934" spans="4:5" ht="11.25" customHeight="1">
      <c r="D1934" s="78"/>
      <c r="E1934" s="79"/>
    </row>
    <row r="1935" spans="4:5" ht="11.25" customHeight="1">
      <c r="D1935" s="78"/>
      <c r="E1935" s="79"/>
    </row>
    <row r="1936" spans="4:5" ht="11.25" customHeight="1">
      <c r="D1936" s="78"/>
      <c r="E1936" s="79"/>
    </row>
    <row r="1937" spans="4:5" ht="11.25" customHeight="1">
      <c r="D1937" s="78"/>
      <c r="E1937" s="79"/>
    </row>
    <row r="1938" spans="4:5" ht="11.25" customHeight="1">
      <c r="D1938" s="78"/>
      <c r="E1938" s="79"/>
    </row>
    <row r="1939" spans="4:5" ht="11.25" customHeight="1">
      <c r="D1939" s="78"/>
      <c r="E1939" s="79"/>
    </row>
    <row r="1940" spans="4:5" ht="11.25" customHeight="1">
      <c r="D1940" s="78"/>
      <c r="E1940" s="79"/>
    </row>
    <row r="1941" spans="4:5" ht="11.25" customHeight="1">
      <c r="D1941" s="78"/>
      <c r="E1941" s="79"/>
    </row>
    <row r="1942" spans="4:5" ht="11.25" customHeight="1">
      <c r="D1942" s="78"/>
      <c r="E1942" s="79"/>
    </row>
    <row r="1943" spans="4:5" ht="11.25" customHeight="1">
      <c r="D1943" s="78"/>
      <c r="E1943" s="79"/>
    </row>
    <row r="1944" spans="4:5" ht="11.25" customHeight="1">
      <c r="D1944" s="78"/>
      <c r="E1944" s="79"/>
    </row>
    <row r="1945" spans="4:5" ht="11.25" customHeight="1">
      <c r="D1945" s="78"/>
      <c r="E1945" s="79"/>
    </row>
    <row r="1946" spans="4:5" ht="11.25" customHeight="1">
      <c r="D1946" s="78"/>
      <c r="E1946" s="79"/>
    </row>
    <row r="1947" spans="4:5" ht="11.25" customHeight="1">
      <c r="D1947" s="78"/>
      <c r="E1947" s="79"/>
    </row>
    <row r="1948" spans="4:5" ht="11.25" customHeight="1">
      <c r="D1948" s="78"/>
      <c r="E1948" s="79"/>
    </row>
    <row r="1949" spans="4:5" ht="11.25" customHeight="1">
      <c r="D1949" s="78"/>
      <c r="E1949" s="79"/>
    </row>
    <row r="1950" spans="4:5" ht="11.25" customHeight="1">
      <c r="D1950" s="78"/>
      <c r="E1950" s="79"/>
    </row>
    <row r="1951" spans="4:5" ht="11.25" customHeight="1">
      <c r="D1951" s="78"/>
      <c r="E1951" s="79"/>
    </row>
    <row r="1952" spans="4:5" ht="11.25" customHeight="1">
      <c r="D1952" s="78"/>
      <c r="E1952" s="79"/>
    </row>
    <row r="1953" spans="4:5" ht="11.25" customHeight="1">
      <c r="D1953" s="78"/>
      <c r="E1953" s="79"/>
    </row>
    <row r="1954" spans="4:5" ht="11.25" customHeight="1">
      <c r="D1954" s="78"/>
      <c r="E1954" s="79"/>
    </row>
    <row r="1955" spans="4:5" ht="11.25" customHeight="1">
      <c r="D1955" s="78"/>
      <c r="E1955" s="79"/>
    </row>
    <row r="1956" spans="4:5" ht="11.25" customHeight="1">
      <c r="D1956" s="78"/>
      <c r="E1956" s="79"/>
    </row>
    <row r="1957" spans="4:5" ht="11.25" customHeight="1">
      <c r="D1957" s="78"/>
      <c r="E1957" s="79"/>
    </row>
    <row r="1958" spans="4:5" ht="11.25" customHeight="1">
      <c r="D1958" s="78"/>
      <c r="E1958" s="79"/>
    </row>
    <row r="1959" spans="4:5" ht="11.25" customHeight="1">
      <c r="D1959" s="78"/>
      <c r="E1959" s="79"/>
    </row>
    <row r="1960" spans="4:5" ht="11.25" customHeight="1">
      <c r="D1960" s="78"/>
      <c r="E1960" s="79"/>
    </row>
    <row r="1961" spans="4:5" ht="11.25" customHeight="1">
      <c r="D1961" s="78"/>
      <c r="E1961" s="79"/>
    </row>
    <row r="1962" spans="4:5" ht="11.25" customHeight="1">
      <c r="D1962" s="78"/>
      <c r="E1962" s="79"/>
    </row>
    <row r="1963" spans="4:5" ht="11.25" customHeight="1">
      <c r="D1963" s="78"/>
      <c r="E1963" s="79"/>
    </row>
    <row r="1964" spans="4:5" ht="11.25" customHeight="1">
      <c r="D1964" s="78"/>
      <c r="E1964" s="79"/>
    </row>
    <row r="1965" spans="4:5" ht="11.25" customHeight="1">
      <c r="D1965" s="78"/>
      <c r="E1965" s="79"/>
    </row>
    <row r="1966" spans="4:5" ht="11.25" customHeight="1">
      <c r="D1966" s="78"/>
      <c r="E1966" s="79"/>
    </row>
    <row r="1967" spans="4:5" ht="11.25" customHeight="1">
      <c r="D1967" s="78"/>
      <c r="E1967" s="79"/>
    </row>
    <row r="1968" spans="4:5" ht="11.25" customHeight="1">
      <c r="D1968" s="78"/>
      <c r="E1968" s="79"/>
    </row>
    <row r="1969" spans="4:5" ht="11.25" customHeight="1">
      <c r="D1969" s="78"/>
      <c r="E1969" s="79"/>
    </row>
    <row r="1970" spans="4:5" ht="11.25" customHeight="1">
      <c r="D1970" s="78"/>
      <c r="E1970" s="79"/>
    </row>
    <row r="1971" spans="4:5" ht="11.25" customHeight="1">
      <c r="D1971" s="78"/>
      <c r="E1971" s="79"/>
    </row>
    <row r="1972" spans="4:5" ht="11.25" customHeight="1">
      <c r="D1972" s="78"/>
      <c r="E1972" s="79"/>
    </row>
    <row r="1973" spans="4:5" ht="11.25" customHeight="1">
      <c r="D1973" s="78"/>
      <c r="E1973" s="79"/>
    </row>
    <row r="1974" spans="4:5" ht="11.25" customHeight="1">
      <c r="D1974" s="78"/>
      <c r="E1974" s="79"/>
    </row>
    <row r="1975" spans="4:5" ht="11.25" customHeight="1">
      <c r="D1975" s="78"/>
      <c r="E1975" s="79"/>
    </row>
    <row r="1976" spans="4:5" ht="11.25" customHeight="1">
      <c r="D1976" s="78"/>
      <c r="E1976" s="79"/>
    </row>
    <row r="1977" spans="4:5" ht="11.25" customHeight="1">
      <c r="D1977" s="78"/>
      <c r="E1977" s="79"/>
    </row>
    <row r="1978" spans="4:5" ht="11.25" customHeight="1">
      <c r="D1978" s="78"/>
      <c r="E1978" s="79"/>
    </row>
    <row r="1979" spans="4:5" ht="11.25" customHeight="1">
      <c r="D1979" s="78"/>
      <c r="E1979" s="79"/>
    </row>
    <row r="1980" spans="4:5" ht="11.25" customHeight="1">
      <c r="D1980" s="78"/>
      <c r="E1980" s="79"/>
    </row>
    <row r="1981" spans="4:5" ht="11.25" customHeight="1">
      <c r="D1981" s="78"/>
      <c r="E1981" s="79"/>
    </row>
    <row r="1982" spans="4:5" ht="11.25" customHeight="1">
      <c r="D1982" s="78"/>
      <c r="E1982" s="79"/>
    </row>
    <row r="1983" spans="4:5" ht="11.25" customHeight="1">
      <c r="D1983" s="78"/>
      <c r="E1983" s="79"/>
    </row>
    <row r="1984" spans="4:5" ht="11.25" customHeight="1">
      <c r="D1984" s="78"/>
      <c r="E1984" s="79"/>
    </row>
    <row r="1985" spans="4:5" ht="11.25" customHeight="1">
      <c r="D1985" s="78"/>
      <c r="E1985" s="79"/>
    </row>
    <row r="1986" spans="4:5" ht="11.25" customHeight="1">
      <c r="D1986" s="78"/>
      <c r="E1986" s="79"/>
    </row>
    <row r="1987" spans="4:5" ht="11.25" customHeight="1">
      <c r="D1987" s="78"/>
      <c r="E1987" s="79"/>
    </row>
    <row r="1988" spans="4:5" ht="11.25" customHeight="1">
      <c r="D1988" s="78"/>
      <c r="E1988" s="79"/>
    </row>
    <row r="1989" spans="4:5" ht="11.25" customHeight="1">
      <c r="D1989" s="78"/>
      <c r="E1989" s="79"/>
    </row>
    <row r="1990" spans="4:5" ht="11.25" customHeight="1">
      <c r="D1990" s="78"/>
      <c r="E1990" s="79"/>
    </row>
    <row r="1991" spans="4:5" ht="11.25" customHeight="1">
      <c r="D1991" s="78"/>
      <c r="E1991" s="79"/>
    </row>
    <row r="1992" spans="4:5" ht="11.25" customHeight="1">
      <c r="D1992" s="78"/>
      <c r="E1992" s="79"/>
    </row>
    <row r="1993" spans="4:5" ht="11.25" customHeight="1">
      <c r="D1993" s="78"/>
      <c r="E1993" s="79"/>
    </row>
    <row r="1994" spans="4:5" ht="11.25" customHeight="1">
      <c r="D1994" s="78"/>
      <c r="E1994" s="79"/>
    </row>
    <row r="1995" spans="4:5" ht="11.25" customHeight="1">
      <c r="D1995" s="78"/>
      <c r="E1995" s="79"/>
    </row>
    <row r="1996" spans="4:5" ht="11.25" customHeight="1">
      <c r="D1996" s="78"/>
      <c r="E1996" s="79"/>
    </row>
    <row r="1997" spans="4:5" ht="11.25" customHeight="1">
      <c r="D1997" s="78"/>
      <c r="E1997" s="79"/>
    </row>
    <row r="1998" spans="4:5" ht="11.25" customHeight="1">
      <c r="D1998" s="78"/>
      <c r="E1998" s="79"/>
    </row>
    <row r="1999" spans="4:5" ht="11.25" customHeight="1">
      <c r="D1999" s="78"/>
      <c r="E1999" s="79"/>
    </row>
    <row r="2000" spans="4:5" ht="11.25" customHeight="1">
      <c r="D2000" s="78"/>
      <c r="E2000" s="79"/>
    </row>
    <row r="2001" spans="4:5" ht="11.25" customHeight="1">
      <c r="D2001" s="78"/>
      <c r="E2001" s="79"/>
    </row>
    <row r="2002" spans="4:5" ht="11.25" customHeight="1">
      <c r="D2002" s="78"/>
      <c r="E2002" s="79"/>
    </row>
    <row r="2003" spans="4:5" ht="11.25" customHeight="1">
      <c r="D2003" s="78"/>
      <c r="E2003" s="79"/>
    </row>
    <row r="2004" spans="4:5" ht="11.25" customHeight="1">
      <c r="D2004" s="78"/>
      <c r="E2004" s="79"/>
    </row>
    <row r="2005" spans="4:5" ht="11.25" customHeight="1">
      <c r="D2005" s="78"/>
      <c r="E2005" s="79"/>
    </row>
    <row r="2006" spans="4:5" ht="11.25" customHeight="1">
      <c r="D2006" s="78"/>
      <c r="E2006" s="79"/>
    </row>
    <row r="2007" spans="4:5" ht="11.25" customHeight="1">
      <c r="D2007" s="78"/>
      <c r="E2007" s="79"/>
    </row>
    <row r="2008" spans="4:5" ht="11.25" customHeight="1">
      <c r="D2008" s="78"/>
      <c r="E2008" s="79"/>
    </row>
    <row r="2009" spans="4:5" ht="11.25" customHeight="1">
      <c r="D2009" s="78"/>
      <c r="E2009" s="79"/>
    </row>
    <row r="2010" spans="4:5" ht="11.25" customHeight="1">
      <c r="D2010" s="78"/>
      <c r="E2010" s="79"/>
    </row>
    <row r="2011" spans="4:5" ht="11.25" customHeight="1">
      <c r="D2011" s="78"/>
      <c r="E2011" s="79"/>
    </row>
    <row r="2012" spans="4:5" ht="11.25" customHeight="1">
      <c r="D2012" s="78"/>
      <c r="E2012" s="79"/>
    </row>
    <row r="2013" spans="4:5" ht="11.25" customHeight="1">
      <c r="D2013" s="78"/>
      <c r="E2013" s="79"/>
    </row>
    <row r="2014" spans="4:5" ht="11.25" customHeight="1">
      <c r="D2014" s="78"/>
      <c r="E2014" s="79"/>
    </row>
    <row r="2015" spans="4:5" ht="11.25" customHeight="1">
      <c r="D2015" s="78"/>
      <c r="E2015" s="79"/>
    </row>
    <row r="2016" spans="4:5" ht="11.25" customHeight="1">
      <c r="D2016" s="78"/>
      <c r="E2016" s="79"/>
    </row>
    <row r="2017" spans="4:5" ht="11.25" customHeight="1">
      <c r="D2017" s="78"/>
      <c r="E2017" s="79"/>
    </row>
    <row r="2018" spans="4:5" ht="11.25" customHeight="1">
      <c r="D2018" s="78"/>
      <c r="E2018" s="79"/>
    </row>
    <row r="2019" spans="4:5" ht="11.25" customHeight="1">
      <c r="D2019" s="78"/>
      <c r="E2019" s="79"/>
    </row>
    <row r="2020" spans="4:5" ht="11.25" customHeight="1">
      <c r="D2020" s="78"/>
      <c r="E2020" s="79"/>
    </row>
    <row r="2021" spans="4:5" ht="11.25" customHeight="1">
      <c r="D2021" s="78"/>
      <c r="E2021" s="79"/>
    </row>
    <row r="2022" spans="4:5" ht="11.25" customHeight="1">
      <c r="D2022" s="78"/>
      <c r="E2022" s="79"/>
    </row>
    <row r="2023" spans="4:5" ht="11.25" customHeight="1">
      <c r="D2023" s="78"/>
      <c r="E2023" s="79"/>
    </row>
    <row r="2024" spans="4:5" ht="11.25" customHeight="1">
      <c r="D2024" s="78"/>
      <c r="E2024" s="79"/>
    </row>
    <row r="2025" spans="4:5" ht="11.25" customHeight="1">
      <c r="D2025" s="78"/>
      <c r="E2025" s="79"/>
    </row>
    <row r="2026" spans="4:5" ht="11.25" customHeight="1">
      <c r="D2026" s="78"/>
      <c r="E2026" s="79"/>
    </row>
    <row r="2027" spans="4:5" ht="11.25" customHeight="1">
      <c r="D2027" s="78"/>
      <c r="E2027" s="79"/>
    </row>
    <row r="2028" spans="4:5" ht="11.25" customHeight="1">
      <c r="D2028" s="78"/>
      <c r="E2028" s="79"/>
    </row>
    <row r="2029" spans="4:5" ht="11.25" customHeight="1">
      <c r="D2029" s="78"/>
      <c r="E2029" s="79"/>
    </row>
    <row r="2030" spans="4:5" ht="11.25" customHeight="1">
      <c r="D2030" s="78"/>
      <c r="E2030" s="79"/>
    </row>
    <row r="2031" spans="4:5" ht="11.25" customHeight="1">
      <c r="D2031" s="78"/>
      <c r="E2031" s="79"/>
    </row>
    <row r="2032" spans="4:5" ht="11.25" customHeight="1">
      <c r="D2032" s="78"/>
      <c r="E2032" s="79"/>
    </row>
    <row r="2033" spans="4:5" ht="11.25" customHeight="1">
      <c r="D2033" s="78"/>
      <c r="E2033" s="79"/>
    </row>
    <row r="2034" spans="4:5" ht="11.25" customHeight="1">
      <c r="D2034" s="78"/>
      <c r="E2034" s="79"/>
    </row>
    <row r="2035" spans="4:5" ht="11.25" customHeight="1">
      <c r="D2035" s="78"/>
      <c r="E2035" s="79"/>
    </row>
    <row r="2036" spans="4:5" ht="11.25" customHeight="1">
      <c r="D2036" s="78"/>
      <c r="E2036" s="79"/>
    </row>
    <row r="2037" spans="4:5" ht="11.25" customHeight="1">
      <c r="D2037" s="78"/>
      <c r="E2037" s="79"/>
    </row>
    <row r="2038" spans="4:5" ht="11.25" customHeight="1">
      <c r="D2038" s="78"/>
      <c r="E2038" s="79"/>
    </row>
    <row r="2039" spans="4:5" ht="11.25" customHeight="1">
      <c r="D2039" s="78"/>
      <c r="E2039" s="79"/>
    </row>
    <row r="2040" spans="4:5" ht="11.25" customHeight="1">
      <c r="D2040" s="78"/>
      <c r="E2040" s="79"/>
    </row>
    <row r="2041" spans="4:5" ht="11.25" customHeight="1">
      <c r="D2041" s="78"/>
      <c r="E2041" s="79"/>
    </row>
    <row r="2042" spans="4:5" ht="11.25" customHeight="1">
      <c r="D2042" s="78"/>
      <c r="E2042" s="79"/>
    </row>
    <row r="2043" spans="4:5" ht="11.25" customHeight="1">
      <c r="D2043" s="78"/>
      <c r="E2043" s="79"/>
    </row>
    <row r="2044" spans="4:5" ht="11.25" customHeight="1">
      <c r="D2044" s="78"/>
      <c r="E2044" s="79"/>
    </row>
    <row r="2045" spans="4:5" ht="11.25" customHeight="1">
      <c r="D2045" s="78"/>
      <c r="E2045" s="79"/>
    </row>
    <row r="2046" spans="4:5" ht="11.25" customHeight="1">
      <c r="D2046" s="78"/>
      <c r="E2046" s="79"/>
    </row>
    <row r="2047" spans="4:5" ht="11.25" customHeight="1">
      <c r="D2047" s="78"/>
      <c r="E2047" s="79"/>
    </row>
    <row r="2048" spans="4:5" ht="11.25" customHeight="1">
      <c r="D2048" s="78"/>
      <c r="E2048" s="79"/>
    </row>
    <row r="2049" spans="4:5" ht="11.25" customHeight="1">
      <c r="D2049" s="78"/>
      <c r="E2049" s="79"/>
    </row>
    <row r="2050" spans="4:5" ht="11.25" customHeight="1">
      <c r="D2050" s="78"/>
      <c r="E2050" s="79"/>
    </row>
    <row r="2051" spans="4:5" ht="11.25" customHeight="1">
      <c r="D2051" s="78"/>
      <c r="E2051" s="79"/>
    </row>
    <row r="2052" spans="4:5" ht="11.25" customHeight="1">
      <c r="D2052" s="78"/>
      <c r="E2052" s="79"/>
    </row>
    <row r="2053" spans="4:5" ht="11.25" customHeight="1">
      <c r="D2053" s="78"/>
      <c r="E2053" s="79"/>
    </row>
    <row r="2054" spans="4:5" ht="11.25" customHeight="1">
      <c r="D2054" s="78"/>
      <c r="E2054" s="79"/>
    </row>
    <row r="2055" spans="4:5" ht="11.25" customHeight="1">
      <c r="D2055" s="78"/>
      <c r="E2055" s="79"/>
    </row>
    <row r="2056" spans="4:5" ht="11.25" customHeight="1">
      <c r="D2056" s="78"/>
      <c r="E2056" s="79"/>
    </row>
    <row r="2057" spans="4:5" ht="11.25" customHeight="1">
      <c r="D2057" s="78"/>
      <c r="E2057" s="79"/>
    </row>
    <row r="2058" spans="4:5" ht="11.25" customHeight="1">
      <c r="D2058" s="78"/>
      <c r="E2058" s="79"/>
    </row>
    <row r="2059" spans="4:5" ht="11.25" customHeight="1">
      <c r="D2059" s="78"/>
      <c r="E2059" s="79"/>
    </row>
    <row r="2060" spans="4:5" ht="11.25" customHeight="1">
      <c r="D2060" s="78"/>
      <c r="E2060" s="79"/>
    </row>
    <row r="2061" spans="4:5" ht="11.25" customHeight="1">
      <c r="D2061" s="78"/>
      <c r="E2061" s="79"/>
    </row>
    <row r="2062" spans="4:5" ht="11.25" customHeight="1">
      <c r="D2062" s="78"/>
      <c r="E2062" s="79"/>
    </row>
    <row r="2063" spans="4:5" ht="11.25" customHeight="1">
      <c r="D2063" s="78"/>
      <c r="E2063" s="79"/>
    </row>
    <row r="2064" spans="4:5" ht="11.25" customHeight="1">
      <c r="D2064" s="78"/>
      <c r="E2064" s="79"/>
    </row>
    <row r="2065" spans="4:5" ht="11.25" customHeight="1">
      <c r="D2065" s="78"/>
      <c r="E2065" s="79"/>
    </row>
    <row r="2066" spans="4:5" ht="11.25" customHeight="1">
      <c r="D2066" s="78"/>
      <c r="E2066" s="79"/>
    </row>
    <row r="2067" spans="4:5" ht="11.25" customHeight="1">
      <c r="D2067" s="78"/>
      <c r="E2067" s="79"/>
    </row>
    <row r="2068" spans="4:5" ht="11.25" customHeight="1">
      <c r="D2068" s="78"/>
      <c r="E2068" s="79"/>
    </row>
    <row r="2069" spans="4:5" ht="11.25" customHeight="1">
      <c r="D2069" s="78"/>
      <c r="E2069" s="79"/>
    </row>
    <row r="2070" spans="4:5" ht="11.25" customHeight="1">
      <c r="D2070" s="78"/>
      <c r="E2070" s="79"/>
    </row>
    <row r="2071" spans="4:5" ht="11.25" customHeight="1">
      <c r="D2071" s="78"/>
      <c r="E2071" s="79"/>
    </row>
    <row r="2072" spans="4:5" ht="11.25" customHeight="1">
      <c r="D2072" s="78"/>
      <c r="E2072" s="79"/>
    </row>
    <row r="2073" spans="4:5" ht="11.25" customHeight="1">
      <c r="D2073" s="78"/>
      <c r="E2073" s="79"/>
    </row>
    <row r="2074" spans="4:5" ht="11.25" customHeight="1">
      <c r="D2074" s="78"/>
      <c r="E2074" s="79"/>
    </row>
    <row r="2075" spans="4:5" ht="11.25" customHeight="1">
      <c r="D2075" s="78"/>
      <c r="E2075" s="79"/>
    </row>
    <row r="2076" spans="4:5" ht="11.25" customHeight="1">
      <c r="D2076" s="78"/>
      <c r="E2076" s="79"/>
    </row>
    <row r="2077" spans="4:5" ht="11.25" customHeight="1">
      <c r="D2077" s="78"/>
      <c r="E2077" s="79"/>
    </row>
    <row r="2078" spans="4:5" ht="11.25" customHeight="1">
      <c r="D2078" s="78"/>
      <c r="E2078" s="79"/>
    </row>
    <row r="2079" spans="4:5" ht="11.25" customHeight="1">
      <c r="D2079" s="78"/>
      <c r="E2079" s="79"/>
    </row>
    <row r="2080" spans="4:5" ht="11.25" customHeight="1">
      <c r="D2080" s="78"/>
      <c r="E2080" s="79"/>
    </row>
    <row r="2081" spans="4:5" ht="11.25" customHeight="1">
      <c r="D2081" s="78"/>
      <c r="E2081" s="79"/>
    </row>
    <row r="2082" spans="4:5" ht="11.25" customHeight="1">
      <c r="D2082" s="78"/>
      <c r="E2082" s="79"/>
    </row>
    <row r="2083" spans="4:5" ht="11.25" customHeight="1">
      <c r="D2083" s="78"/>
      <c r="E2083" s="79"/>
    </row>
    <row r="2084" spans="4:5" ht="11.25" customHeight="1">
      <c r="D2084" s="78"/>
      <c r="E2084" s="79"/>
    </row>
    <row r="2085" spans="4:5" ht="11.25" customHeight="1">
      <c r="D2085" s="78"/>
      <c r="E2085" s="79"/>
    </row>
    <row r="2086" spans="4:5" ht="11.25" customHeight="1">
      <c r="D2086" s="78"/>
      <c r="E2086" s="79"/>
    </row>
    <row r="2087" spans="4:5" ht="11.25" customHeight="1">
      <c r="D2087" s="78"/>
      <c r="E2087" s="79"/>
    </row>
    <row r="2088" spans="4:5" ht="11.25" customHeight="1">
      <c r="D2088" s="78"/>
      <c r="E2088" s="79"/>
    </row>
    <row r="2089" spans="4:5" ht="11.25" customHeight="1">
      <c r="D2089" s="78"/>
      <c r="E2089" s="79"/>
    </row>
    <row r="2090" spans="4:5" ht="11.25" customHeight="1">
      <c r="D2090" s="78"/>
      <c r="E2090" s="79"/>
    </row>
    <row r="2091" spans="4:5" ht="11.25" customHeight="1">
      <c r="D2091" s="78"/>
      <c r="E2091" s="79"/>
    </row>
    <row r="2092" spans="4:5" ht="11.25" customHeight="1">
      <c r="D2092" s="78"/>
      <c r="E2092" s="79"/>
    </row>
    <row r="2093" spans="4:5" ht="11.25" customHeight="1">
      <c r="D2093" s="78"/>
      <c r="E2093" s="79"/>
    </row>
    <row r="2094" spans="4:5" ht="11.25" customHeight="1">
      <c r="D2094" s="78"/>
      <c r="E2094" s="79"/>
    </row>
    <row r="2095" spans="4:5" ht="11.25" customHeight="1">
      <c r="D2095" s="78"/>
      <c r="E2095" s="79"/>
    </row>
    <row r="2096" spans="4:5" ht="11.25" customHeight="1">
      <c r="D2096" s="78"/>
      <c r="E2096" s="79"/>
    </row>
    <row r="2097" spans="4:5" ht="11.25" customHeight="1">
      <c r="D2097" s="78"/>
      <c r="E2097" s="79"/>
    </row>
    <row r="2098" spans="4:5" ht="11.25" customHeight="1">
      <c r="D2098" s="78"/>
      <c r="E2098" s="79"/>
    </row>
    <row r="2099" spans="4:5" ht="11.25" customHeight="1">
      <c r="D2099" s="78"/>
      <c r="E2099" s="79"/>
    </row>
    <row r="2100" spans="4:5" ht="11.25" customHeight="1">
      <c r="D2100" s="78"/>
      <c r="E2100" s="79"/>
    </row>
    <row r="2101" spans="4:5" ht="11.25" customHeight="1">
      <c r="D2101" s="78"/>
      <c r="E2101" s="79"/>
    </row>
    <row r="2102" spans="4:5" ht="11.25" customHeight="1">
      <c r="D2102" s="78"/>
      <c r="E2102" s="79"/>
    </row>
    <row r="2103" spans="4:5" ht="11.25" customHeight="1">
      <c r="D2103" s="78"/>
      <c r="E2103" s="79"/>
    </row>
    <row r="2104" spans="4:5" ht="11.25" customHeight="1">
      <c r="D2104" s="78"/>
      <c r="E2104" s="79"/>
    </row>
    <row r="2105" spans="4:5" ht="11.25" customHeight="1">
      <c r="D2105" s="78"/>
      <c r="E2105" s="79"/>
    </row>
    <row r="2106" spans="4:5" ht="11.25" customHeight="1">
      <c r="D2106" s="78"/>
      <c r="E2106" s="79"/>
    </row>
    <row r="2107" spans="4:5" ht="11.25" customHeight="1">
      <c r="D2107" s="78"/>
      <c r="E2107" s="79"/>
    </row>
    <row r="2108" spans="4:5" ht="11.25" customHeight="1">
      <c r="D2108" s="78"/>
      <c r="E2108" s="79"/>
    </row>
    <row r="2109" spans="4:5" ht="11.25" customHeight="1">
      <c r="D2109" s="78"/>
      <c r="E2109" s="79"/>
    </row>
    <row r="2110" spans="4:5" ht="11.25" customHeight="1">
      <c r="D2110" s="78"/>
      <c r="E2110" s="79"/>
    </row>
    <row r="2111" spans="4:5" ht="11.25" customHeight="1">
      <c r="D2111" s="78"/>
      <c r="E2111" s="79"/>
    </row>
    <row r="2112" spans="4:5" ht="11.25" customHeight="1">
      <c r="D2112" s="78"/>
      <c r="E2112" s="79"/>
    </row>
    <row r="2113" spans="4:5" ht="11.25" customHeight="1">
      <c r="D2113" s="78"/>
      <c r="E2113" s="79"/>
    </row>
    <row r="2114" spans="4:5" ht="11.25" customHeight="1">
      <c r="D2114" s="78"/>
      <c r="E2114" s="79"/>
    </row>
    <row r="2115" spans="4:5" ht="11.25" customHeight="1">
      <c r="D2115" s="78"/>
      <c r="E2115" s="79"/>
    </row>
    <row r="2116" spans="4:5" ht="11.25" customHeight="1">
      <c r="D2116" s="78"/>
      <c r="E2116" s="79"/>
    </row>
    <row r="2117" spans="4:5" ht="11.25" customHeight="1">
      <c r="D2117" s="78"/>
      <c r="E2117" s="79"/>
    </row>
    <row r="2118" spans="4:5" ht="11.25" customHeight="1">
      <c r="D2118" s="78"/>
      <c r="E2118" s="79"/>
    </row>
    <row r="2119" spans="4:5" ht="11.25" customHeight="1">
      <c r="D2119" s="78"/>
      <c r="E2119" s="79"/>
    </row>
    <row r="2120" spans="4:5" ht="11.25" customHeight="1">
      <c r="D2120" s="78"/>
      <c r="E2120" s="79"/>
    </row>
    <row r="2121" spans="4:5" ht="11.25" customHeight="1">
      <c r="D2121" s="78"/>
      <c r="E2121" s="79"/>
    </row>
    <row r="2122" spans="4:5" ht="11.25" customHeight="1">
      <c r="D2122" s="78"/>
      <c r="E2122" s="79"/>
    </row>
    <row r="2123" spans="4:5" ht="11.25" customHeight="1">
      <c r="D2123" s="78"/>
      <c r="E2123" s="79"/>
    </row>
    <row r="2124" spans="4:5" ht="11.25" customHeight="1">
      <c r="D2124" s="78"/>
      <c r="E2124" s="79"/>
    </row>
    <row r="2125" spans="4:5" ht="11.25" customHeight="1">
      <c r="D2125" s="78"/>
      <c r="E2125" s="79"/>
    </row>
    <row r="2126" spans="4:5" ht="11.25" customHeight="1">
      <c r="D2126" s="78"/>
      <c r="E2126" s="79"/>
    </row>
    <row r="2127" spans="4:5" ht="11.25" customHeight="1">
      <c r="D2127" s="78"/>
      <c r="E2127" s="79"/>
    </row>
    <row r="2128" spans="4:5" ht="11.25" customHeight="1">
      <c r="D2128" s="78"/>
      <c r="E2128" s="79"/>
    </row>
    <row r="2129" spans="4:5" ht="11.25" customHeight="1">
      <c r="D2129" s="78"/>
      <c r="E2129" s="79"/>
    </row>
    <row r="2130" spans="4:5" ht="11.25" customHeight="1">
      <c r="D2130" s="78"/>
      <c r="E2130" s="79"/>
    </row>
    <row r="2131" spans="4:5" ht="11.25" customHeight="1">
      <c r="D2131" s="78"/>
      <c r="E2131" s="79"/>
    </row>
    <row r="2132" spans="4:5" ht="11.25" customHeight="1">
      <c r="D2132" s="78"/>
      <c r="E2132" s="79"/>
    </row>
    <row r="2133" spans="4:5" ht="11.25" customHeight="1">
      <c r="D2133" s="78"/>
      <c r="E2133" s="79"/>
    </row>
    <row r="2134" spans="4:5" ht="11.25" customHeight="1">
      <c r="D2134" s="78"/>
      <c r="E2134" s="79"/>
    </row>
    <row r="2135" spans="4:5" ht="11.25" customHeight="1">
      <c r="D2135" s="78"/>
      <c r="E2135" s="79"/>
    </row>
    <row r="2136" spans="4:5" ht="11.25" customHeight="1">
      <c r="D2136" s="78"/>
      <c r="E2136" s="79"/>
    </row>
    <row r="2137" spans="4:5" ht="11.25" customHeight="1">
      <c r="D2137" s="78"/>
      <c r="E2137" s="79"/>
    </row>
    <row r="2138" spans="4:5" ht="11.25" customHeight="1">
      <c r="D2138" s="78"/>
      <c r="E2138" s="79"/>
    </row>
    <row r="2139" spans="4:5" ht="11.25" customHeight="1">
      <c r="D2139" s="78"/>
      <c r="E2139" s="79"/>
    </row>
    <row r="2140" spans="4:5" ht="11.25" customHeight="1">
      <c r="D2140" s="78"/>
      <c r="E2140" s="79"/>
    </row>
    <row r="2141" spans="4:5" ht="11.25" customHeight="1">
      <c r="D2141" s="78"/>
      <c r="E2141" s="79"/>
    </row>
    <row r="2142" spans="4:5" ht="11.25" customHeight="1">
      <c r="D2142" s="78"/>
      <c r="E2142" s="79"/>
    </row>
    <row r="2143" spans="4:5" ht="11.25" customHeight="1">
      <c r="D2143" s="78"/>
      <c r="E2143" s="79"/>
    </row>
    <row r="2144" spans="4:5" ht="11.25" customHeight="1">
      <c r="D2144" s="78"/>
      <c r="E2144" s="79"/>
    </row>
    <row r="2145" spans="4:5" ht="11.25" customHeight="1">
      <c r="D2145" s="78"/>
      <c r="E2145" s="79"/>
    </row>
    <row r="2146" spans="4:5" ht="11.25" customHeight="1">
      <c r="D2146" s="78"/>
      <c r="E2146" s="79"/>
    </row>
    <row r="2147" spans="4:5" ht="11.25" customHeight="1">
      <c r="D2147" s="78"/>
      <c r="E2147" s="79"/>
    </row>
    <row r="2148" spans="4:5" ht="11.25" customHeight="1">
      <c r="D2148" s="78"/>
      <c r="E2148" s="79"/>
    </row>
    <row r="2149" spans="4:5" ht="11.25" customHeight="1">
      <c r="D2149" s="78"/>
      <c r="E2149" s="79"/>
    </row>
    <row r="2150" spans="4:5" ht="11.25" customHeight="1">
      <c r="D2150" s="78"/>
      <c r="E2150" s="79"/>
    </row>
    <row r="2151" spans="4:5" ht="11.25" customHeight="1">
      <c r="D2151" s="78"/>
      <c r="E2151" s="79"/>
    </row>
    <row r="2152" spans="4:5" ht="11.25" customHeight="1">
      <c r="D2152" s="78"/>
      <c r="E2152" s="79"/>
    </row>
    <row r="2153" spans="4:5" ht="11.25" customHeight="1">
      <c r="D2153" s="78"/>
      <c r="E2153" s="79"/>
    </row>
    <row r="2154" spans="4:5" ht="11.25" customHeight="1">
      <c r="D2154" s="78"/>
      <c r="E2154" s="79"/>
    </row>
    <row r="2155" spans="4:5" ht="11.25" customHeight="1">
      <c r="D2155" s="78"/>
      <c r="E2155" s="79"/>
    </row>
    <row r="2156" spans="4:5" ht="11.25" customHeight="1">
      <c r="D2156" s="78"/>
      <c r="E2156" s="79"/>
    </row>
    <row r="2157" spans="4:5" ht="11.25" customHeight="1">
      <c r="D2157" s="78"/>
      <c r="E2157" s="79"/>
    </row>
    <row r="2158" spans="4:5" ht="11.25" customHeight="1">
      <c r="D2158" s="78"/>
      <c r="E2158" s="79"/>
    </row>
    <row r="2159" spans="4:5" ht="11.25" customHeight="1">
      <c r="D2159" s="78"/>
      <c r="E2159" s="79"/>
    </row>
    <row r="2160" spans="4:5" ht="11.25" customHeight="1">
      <c r="D2160" s="78"/>
      <c r="E2160" s="79"/>
    </row>
    <row r="2161" spans="4:5" ht="11.25" customHeight="1">
      <c r="D2161" s="78"/>
      <c r="E2161" s="79"/>
    </row>
    <row r="2162" spans="4:5" ht="11.25" customHeight="1">
      <c r="D2162" s="78"/>
      <c r="E2162" s="79"/>
    </row>
    <row r="2163" spans="4:5" ht="11.25" customHeight="1">
      <c r="D2163" s="78"/>
      <c r="E2163" s="79"/>
    </row>
    <row r="2164" spans="4:5" ht="11.25" customHeight="1">
      <c r="D2164" s="78"/>
      <c r="E2164" s="79"/>
    </row>
    <row r="2165" spans="4:5" ht="11.25" customHeight="1">
      <c r="D2165" s="78"/>
      <c r="E2165" s="79"/>
    </row>
    <row r="2166" spans="4:5" ht="11.25" customHeight="1">
      <c r="D2166" s="78"/>
      <c r="E2166" s="79"/>
    </row>
    <row r="2167" spans="4:5" ht="11.25" customHeight="1">
      <c r="D2167" s="78"/>
      <c r="E2167" s="79"/>
    </row>
    <row r="2168" spans="4:5" ht="11.25" customHeight="1">
      <c r="D2168" s="78"/>
      <c r="E2168" s="79"/>
    </row>
    <row r="2169" spans="4:5" ht="11.25" customHeight="1">
      <c r="D2169" s="78"/>
      <c r="E2169" s="79"/>
    </row>
    <row r="2170" spans="4:5" ht="11.25" customHeight="1">
      <c r="D2170" s="78"/>
      <c r="E2170" s="79"/>
    </row>
    <row r="2171" spans="4:5" ht="11.25" customHeight="1">
      <c r="D2171" s="78"/>
      <c r="E2171" s="79"/>
    </row>
    <row r="2172" spans="4:5" ht="11.25" customHeight="1">
      <c r="D2172" s="78"/>
      <c r="E2172" s="79"/>
    </row>
    <row r="2173" spans="4:5" ht="11.25" customHeight="1">
      <c r="D2173" s="78"/>
      <c r="E2173" s="79"/>
    </row>
    <row r="2174" spans="4:5" ht="11.25" customHeight="1">
      <c r="D2174" s="78"/>
      <c r="E2174" s="79"/>
    </row>
    <row r="2175" spans="4:5" ht="11.25" customHeight="1">
      <c r="D2175" s="78"/>
      <c r="E2175" s="79"/>
    </row>
    <row r="2176" spans="4:5" ht="11.25" customHeight="1">
      <c r="D2176" s="78"/>
      <c r="E2176" s="79"/>
    </row>
    <row r="2177" spans="4:5" ht="11.25" customHeight="1">
      <c r="D2177" s="78"/>
      <c r="E2177" s="79"/>
    </row>
    <row r="2178" spans="4:5" ht="11.25" customHeight="1">
      <c r="D2178" s="78"/>
      <c r="E2178" s="79"/>
    </row>
    <row r="2179" spans="4:5" ht="11.25" customHeight="1">
      <c r="D2179" s="78"/>
      <c r="E2179" s="79"/>
    </row>
    <row r="2180" spans="4:5" ht="11.25" customHeight="1">
      <c r="D2180" s="78"/>
      <c r="E2180" s="79"/>
    </row>
    <row r="2181" spans="4:5" ht="11.25" customHeight="1">
      <c r="D2181" s="78"/>
      <c r="E2181" s="79"/>
    </row>
    <row r="2182" spans="4:5" ht="11.25" customHeight="1">
      <c r="D2182" s="78"/>
      <c r="E2182" s="79"/>
    </row>
    <row r="2183" spans="4:5" ht="11.25" customHeight="1">
      <c r="D2183" s="78"/>
      <c r="E2183" s="79"/>
    </row>
    <row r="2184" spans="4:5" ht="11.25" customHeight="1">
      <c r="D2184" s="78"/>
      <c r="E2184" s="79"/>
    </row>
    <row r="2185" spans="4:5" ht="11.25" customHeight="1">
      <c r="D2185" s="78"/>
      <c r="E2185" s="79"/>
    </row>
    <row r="2186" spans="4:5" ht="11.25" customHeight="1">
      <c r="D2186" s="78"/>
      <c r="E2186" s="79"/>
    </row>
    <row r="2187" spans="4:5" ht="11.25" customHeight="1">
      <c r="D2187" s="78"/>
      <c r="E2187" s="79"/>
    </row>
    <row r="2188" spans="4:5" ht="11.25" customHeight="1">
      <c r="D2188" s="78"/>
      <c r="E2188" s="79"/>
    </row>
    <row r="2189" spans="4:5" ht="11.25" customHeight="1">
      <c r="D2189" s="78"/>
      <c r="E2189" s="79"/>
    </row>
    <row r="2190" spans="4:5" ht="11.25" customHeight="1">
      <c r="D2190" s="78"/>
      <c r="E2190" s="79"/>
    </row>
    <row r="2191" spans="4:5" ht="11.25" customHeight="1">
      <c r="D2191" s="78"/>
      <c r="E2191" s="79"/>
    </row>
    <row r="2192" spans="4:5" ht="11.25" customHeight="1">
      <c r="D2192" s="78"/>
      <c r="E2192" s="79"/>
    </row>
    <row r="2193" spans="4:5" ht="11.25" customHeight="1">
      <c r="D2193" s="78"/>
      <c r="E2193" s="79"/>
    </row>
    <row r="2194" spans="4:5" ht="11.25" customHeight="1">
      <c r="D2194" s="78"/>
      <c r="E2194" s="79"/>
    </row>
    <row r="2195" spans="4:5" ht="11.25" customHeight="1">
      <c r="D2195" s="78"/>
      <c r="E2195" s="79"/>
    </row>
    <row r="2196" spans="4:5" ht="11.25" customHeight="1">
      <c r="D2196" s="78"/>
      <c r="E2196" s="79"/>
    </row>
    <row r="2197" spans="4:5" ht="11.25" customHeight="1">
      <c r="D2197" s="78"/>
      <c r="E2197" s="79"/>
    </row>
    <row r="2198" spans="4:5" ht="11.25" customHeight="1">
      <c r="D2198" s="78"/>
      <c r="E2198" s="79"/>
    </row>
    <row r="2199" spans="4:5" ht="11.25" customHeight="1">
      <c r="D2199" s="78"/>
      <c r="E2199" s="79"/>
    </row>
    <row r="2200" spans="4:5" ht="11.25" customHeight="1">
      <c r="D2200" s="78"/>
      <c r="E2200" s="79"/>
    </row>
    <row r="2201" spans="4:5" ht="11.25" customHeight="1">
      <c r="D2201" s="78"/>
      <c r="E2201" s="79"/>
    </row>
    <row r="2202" spans="4:5" ht="11.25" customHeight="1">
      <c r="D2202" s="78"/>
      <c r="E2202" s="79"/>
    </row>
    <row r="2203" spans="4:5" ht="11.25" customHeight="1">
      <c r="D2203" s="78"/>
      <c r="E2203" s="79"/>
    </row>
    <row r="2204" spans="4:5" ht="11.25" customHeight="1">
      <c r="D2204" s="78"/>
      <c r="E2204" s="79"/>
    </row>
    <row r="2205" spans="4:5" ht="11.25" customHeight="1">
      <c r="D2205" s="78"/>
      <c r="E2205" s="79"/>
    </row>
    <row r="2206" spans="4:5" ht="11.25" customHeight="1">
      <c r="D2206" s="78"/>
      <c r="E2206" s="79"/>
    </row>
    <row r="2207" spans="4:5" ht="11.25" customHeight="1">
      <c r="D2207" s="78"/>
      <c r="E2207" s="79"/>
    </row>
    <row r="2208" spans="4:5" ht="11.25" customHeight="1">
      <c r="D2208" s="78"/>
      <c r="E2208" s="79"/>
    </row>
    <row r="2209" spans="4:5" ht="11.25" customHeight="1">
      <c r="D2209" s="78"/>
      <c r="E2209" s="79"/>
    </row>
    <row r="2210" spans="4:5" ht="11.25" customHeight="1">
      <c r="D2210" s="78"/>
      <c r="E2210" s="79"/>
    </row>
    <row r="2211" spans="4:5" ht="11.25" customHeight="1">
      <c r="D2211" s="78"/>
      <c r="E2211" s="79"/>
    </row>
    <row r="2212" spans="4:5" ht="11.25" customHeight="1">
      <c r="D2212" s="78"/>
      <c r="E2212" s="79"/>
    </row>
    <row r="2213" spans="4:5" ht="11.25" customHeight="1">
      <c r="D2213" s="78"/>
      <c r="E2213" s="79"/>
    </row>
    <row r="2214" spans="4:5" ht="11.25" customHeight="1">
      <c r="D2214" s="78"/>
      <c r="E2214" s="79"/>
    </row>
    <row r="2215" spans="4:5" ht="11.25" customHeight="1">
      <c r="D2215" s="78"/>
      <c r="E2215" s="79"/>
    </row>
    <row r="2216" spans="4:5" ht="11.25" customHeight="1">
      <c r="D2216" s="78"/>
      <c r="E2216" s="79"/>
    </row>
    <row r="2217" spans="4:5" ht="11.25" customHeight="1">
      <c r="D2217" s="78"/>
      <c r="E2217" s="79"/>
    </row>
    <row r="2218" spans="4:5" ht="11.25" customHeight="1">
      <c r="D2218" s="78"/>
      <c r="E2218" s="79"/>
    </row>
    <row r="2219" spans="4:5" ht="11.25" customHeight="1">
      <c r="D2219" s="78"/>
      <c r="E2219" s="79"/>
    </row>
    <row r="2220" spans="4:5" ht="11.25" customHeight="1">
      <c r="D2220" s="78"/>
      <c r="E2220" s="79"/>
    </row>
    <row r="2221" spans="4:5" ht="11.25" customHeight="1">
      <c r="D2221" s="78"/>
      <c r="E2221" s="79"/>
    </row>
    <row r="2222" spans="4:5" ht="11.25" customHeight="1">
      <c r="D2222" s="78"/>
      <c r="E2222" s="79"/>
    </row>
    <row r="2223" spans="4:5" ht="11.25" customHeight="1">
      <c r="D2223" s="78"/>
      <c r="E2223" s="79"/>
    </row>
    <row r="2224" spans="4:5" ht="11.25" customHeight="1">
      <c r="D2224" s="78"/>
      <c r="E2224" s="79"/>
    </row>
    <row r="2225" spans="4:5" ht="11.25" customHeight="1">
      <c r="D2225" s="78"/>
      <c r="E2225" s="79"/>
    </row>
    <row r="2226" spans="4:5" ht="11.25" customHeight="1">
      <c r="D2226" s="78"/>
      <c r="E2226" s="79"/>
    </row>
    <row r="2227" spans="4:5" ht="11.25" customHeight="1">
      <c r="D2227" s="78"/>
      <c r="E2227" s="79"/>
    </row>
    <row r="2228" spans="4:5" ht="11.25" customHeight="1">
      <c r="D2228" s="78"/>
      <c r="E2228" s="79"/>
    </row>
    <row r="2229" spans="4:5" ht="11.25" customHeight="1">
      <c r="D2229" s="78"/>
      <c r="E2229" s="79"/>
    </row>
    <row r="2230" spans="4:5" ht="11.25" customHeight="1">
      <c r="D2230" s="78"/>
      <c r="E2230" s="79"/>
    </row>
    <row r="2231" spans="4:5" ht="11.25" customHeight="1">
      <c r="D2231" s="78"/>
      <c r="E2231" s="79"/>
    </row>
    <row r="2232" spans="4:5" ht="11.25" customHeight="1">
      <c r="D2232" s="78"/>
      <c r="E2232" s="79"/>
    </row>
    <row r="2233" spans="4:5" ht="11.25" customHeight="1">
      <c r="D2233" s="78"/>
      <c r="E2233" s="79"/>
    </row>
    <row r="2234" spans="4:5" ht="11.25" customHeight="1">
      <c r="D2234" s="78"/>
      <c r="E2234" s="79"/>
    </row>
    <row r="2235" spans="4:5" ht="11.25" customHeight="1">
      <c r="D2235" s="78"/>
      <c r="E2235" s="79"/>
    </row>
    <row r="2236" spans="4:5" ht="11.25" customHeight="1">
      <c r="D2236" s="78"/>
      <c r="E2236" s="79"/>
    </row>
    <row r="2237" spans="4:5" ht="11.25" customHeight="1">
      <c r="D2237" s="78"/>
      <c r="E2237" s="79"/>
    </row>
    <row r="2238" spans="4:5" ht="11.25" customHeight="1">
      <c r="D2238" s="78"/>
      <c r="E2238" s="79"/>
    </row>
    <row r="2239" spans="4:5" ht="11.25" customHeight="1">
      <c r="D2239" s="78"/>
      <c r="E2239" s="79"/>
    </row>
    <row r="2240" spans="4:5" ht="11.25" customHeight="1">
      <c r="D2240" s="78"/>
      <c r="E2240" s="79"/>
    </row>
    <row r="2241" spans="4:5" ht="11.25" customHeight="1">
      <c r="D2241" s="78"/>
      <c r="E2241" s="79"/>
    </row>
    <row r="2242" spans="4:5" ht="11.25" customHeight="1">
      <c r="D2242" s="78"/>
      <c r="E2242" s="79"/>
    </row>
    <row r="2243" spans="4:5" ht="11.25" customHeight="1">
      <c r="D2243" s="78"/>
      <c r="E2243" s="79"/>
    </row>
    <row r="2244" spans="4:5" ht="11.25" customHeight="1">
      <c r="D2244" s="78"/>
      <c r="E2244" s="79"/>
    </row>
    <row r="2245" spans="4:5" ht="11.25" customHeight="1">
      <c r="D2245" s="78"/>
      <c r="E2245" s="79"/>
    </row>
    <row r="2246" spans="4:5" ht="11.25" customHeight="1">
      <c r="D2246" s="78"/>
      <c r="E2246" s="79"/>
    </row>
    <row r="2247" spans="4:5" ht="11.25" customHeight="1">
      <c r="D2247" s="78"/>
      <c r="E2247" s="79"/>
    </row>
    <row r="2248" spans="4:5" ht="11.25" customHeight="1">
      <c r="D2248" s="78"/>
      <c r="E2248" s="79"/>
    </row>
    <row r="2249" spans="4:5" ht="11.25" customHeight="1">
      <c r="D2249" s="78"/>
      <c r="E2249" s="79"/>
    </row>
    <row r="2250" spans="4:5" ht="11.25" customHeight="1">
      <c r="D2250" s="78"/>
      <c r="E2250" s="79"/>
    </row>
    <row r="2251" spans="4:5" ht="11.25" customHeight="1">
      <c r="D2251" s="78"/>
      <c r="E2251" s="79"/>
    </row>
    <row r="2252" spans="4:5" ht="11.25" customHeight="1">
      <c r="D2252" s="78"/>
      <c r="E2252" s="79"/>
    </row>
    <row r="2253" spans="4:5" ht="11.25" customHeight="1">
      <c r="D2253" s="78"/>
      <c r="E2253" s="79"/>
    </row>
    <row r="2254" spans="4:5" ht="11.25" customHeight="1">
      <c r="D2254" s="78"/>
      <c r="E2254" s="79"/>
    </row>
    <row r="2255" spans="4:5" ht="11.25" customHeight="1">
      <c r="D2255" s="78"/>
      <c r="E2255" s="79"/>
    </row>
    <row r="2256" spans="4:5" ht="11.25" customHeight="1">
      <c r="D2256" s="78"/>
      <c r="E2256" s="79"/>
    </row>
    <row r="2257" spans="4:5" ht="11.25" customHeight="1">
      <c r="D2257" s="78"/>
      <c r="E2257" s="79"/>
    </row>
    <row r="2258" spans="4:5" ht="11.25" customHeight="1">
      <c r="D2258" s="78"/>
      <c r="E2258" s="79"/>
    </row>
    <row r="2259" spans="4:5" ht="11.25" customHeight="1">
      <c r="D2259" s="78"/>
      <c r="E2259" s="79"/>
    </row>
    <row r="2260" spans="4:5" ht="11.25" customHeight="1">
      <c r="D2260" s="78"/>
      <c r="E2260" s="79"/>
    </row>
    <row r="2261" spans="4:5" ht="11.25" customHeight="1">
      <c r="D2261" s="78"/>
      <c r="E2261" s="79"/>
    </row>
    <row r="2262" spans="4:5" ht="11.25" customHeight="1">
      <c r="D2262" s="78"/>
      <c r="E2262" s="79"/>
    </row>
    <row r="2263" spans="4:5" ht="11.25" customHeight="1">
      <c r="D2263" s="78"/>
      <c r="E2263" s="79"/>
    </row>
    <row r="2264" spans="4:5" ht="11.25" customHeight="1">
      <c r="D2264" s="78"/>
      <c r="E2264" s="79"/>
    </row>
    <row r="2265" spans="4:5" ht="11.25" customHeight="1">
      <c r="D2265" s="78"/>
      <c r="E2265" s="79"/>
    </row>
    <row r="2266" spans="4:5" ht="11.25" customHeight="1">
      <c r="D2266" s="78"/>
      <c r="E2266" s="79"/>
    </row>
    <row r="2267" spans="4:5" ht="11.25" customHeight="1">
      <c r="D2267" s="78"/>
      <c r="E2267" s="79"/>
    </row>
    <row r="2268" spans="4:5" ht="11.25" customHeight="1">
      <c r="D2268" s="78"/>
      <c r="E2268" s="79"/>
    </row>
    <row r="2269" spans="4:5" ht="11.25" customHeight="1">
      <c r="D2269" s="78"/>
      <c r="E2269" s="79"/>
    </row>
    <row r="2270" spans="4:5" ht="11.25" customHeight="1">
      <c r="D2270" s="78"/>
      <c r="E2270" s="79"/>
    </row>
    <row r="2271" spans="4:5" ht="11.25" customHeight="1">
      <c r="D2271" s="78"/>
      <c r="E2271" s="79"/>
    </row>
    <row r="2272" spans="4:5" ht="11.25" customHeight="1">
      <c r="D2272" s="78"/>
      <c r="E2272" s="79"/>
    </row>
    <row r="2273" spans="4:5" ht="11.25" customHeight="1">
      <c r="D2273" s="78"/>
      <c r="E2273" s="79"/>
    </row>
    <row r="2274" spans="4:5" ht="11.25" customHeight="1">
      <c r="D2274" s="78"/>
      <c r="E2274" s="79"/>
    </row>
    <row r="2275" spans="4:5" ht="11.25" customHeight="1">
      <c r="D2275" s="78"/>
      <c r="E2275" s="79"/>
    </row>
    <row r="2276" spans="4:5" ht="11.25" customHeight="1">
      <c r="D2276" s="78"/>
      <c r="E2276" s="79"/>
    </row>
    <row r="2277" spans="4:5" ht="11.25" customHeight="1">
      <c r="D2277" s="78"/>
      <c r="E2277" s="79"/>
    </row>
    <row r="2278" spans="4:5" ht="11.25" customHeight="1">
      <c r="D2278" s="78"/>
      <c r="E2278" s="79"/>
    </row>
    <row r="2279" spans="4:5" ht="11.25" customHeight="1">
      <c r="D2279" s="78"/>
      <c r="E2279" s="79"/>
    </row>
    <row r="2280" spans="4:5" ht="11.25" customHeight="1">
      <c r="D2280" s="78"/>
      <c r="E2280" s="79"/>
    </row>
    <row r="2281" spans="4:5" ht="11.25" customHeight="1">
      <c r="D2281" s="78"/>
      <c r="E2281" s="79"/>
    </row>
    <row r="2282" spans="4:5" ht="11.25" customHeight="1">
      <c r="D2282" s="78"/>
      <c r="E2282" s="79"/>
    </row>
    <row r="2283" spans="4:5" ht="11.25" customHeight="1">
      <c r="D2283" s="78"/>
      <c r="E2283" s="79"/>
    </row>
    <row r="2284" spans="4:5" ht="11.25" customHeight="1">
      <c r="D2284" s="78"/>
      <c r="E2284" s="79"/>
    </row>
    <row r="2285" spans="4:5" ht="11.25" customHeight="1">
      <c r="D2285" s="78"/>
      <c r="E2285" s="79"/>
    </row>
    <row r="2286" spans="4:5" ht="11.25" customHeight="1">
      <c r="D2286" s="78"/>
      <c r="E2286" s="79"/>
    </row>
    <row r="2287" spans="4:5" ht="11.25" customHeight="1">
      <c r="D2287" s="78"/>
      <c r="E2287" s="79"/>
    </row>
    <row r="2288" spans="4:5" ht="11.25" customHeight="1">
      <c r="D2288" s="78"/>
      <c r="E2288" s="79"/>
    </row>
    <row r="2289" spans="4:5" ht="11.25" customHeight="1">
      <c r="D2289" s="78"/>
      <c r="E2289" s="79"/>
    </row>
    <row r="2290" spans="4:5" ht="11.25" customHeight="1">
      <c r="D2290" s="78"/>
      <c r="E2290" s="79"/>
    </row>
    <row r="2291" spans="4:5" ht="11.25" customHeight="1">
      <c r="D2291" s="78"/>
      <c r="E2291" s="79"/>
    </row>
    <row r="2292" spans="4:5" ht="11.25" customHeight="1">
      <c r="D2292" s="78"/>
      <c r="E2292" s="79"/>
    </row>
    <row r="2293" spans="4:5" ht="11.25" customHeight="1">
      <c r="D2293" s="78"/>
      <c r="E2293" s="79"/>
    </row>
    <row r="2294" spans="4:5" ht="11.25" customHeight="1">
      <c r="D2294" s="78"/>
      <c r="E2294" s="79"/>
    </row>
    <row r="2295" spans="4:5" ht="11.25" customHeight="1">
      <c r="D2295" s="78"/>
      <c r="E2295" s="79"/>
    </row>
    <row r="2296" spans="4:5" ht="11.25" customHeight="1">
      <c r="D2296" s="78"/>
      <c r="E2296" s="79"/>
    </row>
    <row r="2297" spans="4:5" ht="11.25" customHeight="1">
      <c r="D2297" s="78"/>
      <c r="E2297" s="79"/>
    </row>
    <row r="2298" spans="4:5" ht="11.25" customHeight="1">
      <c r="D2298" s="78"/>
      <c r="E2298" s="79"/>
    </row>
    <row r="2299" spans="4:5" ht="11.25" customHeight="1">
      <c r="D2299" s="78"/>
      <c r="E2299" s="79"/>
    </row>
    <row r="2300" spans="4:5" ht="11.25" customHeight="1">
      <c r="D2300" s="78"/>
      <c r="E2300" s="79"/>
    </row>
    <row r="2301" spans="4:5" ht="11.25" customHeight="1">
      <c r="D2301" s="78"/>
      <c r="E2301" s="79"/>
    </row>
    <row r="2302" spans="4:5" ht="11.25" customHeight="1">
      <c r="D2302" s="78"/>
      <c r="E2302" s="79"/>
    </row>
    <row r="2303" spans="4:5" ht="11.25" customHeight="1">
      <c r="D2303" s="78"/>
      <c r="E2303" s="79"/>
    </row>
    <row r="2304" spans="4:5" ht="11.25" customHeight="1">
      <c r="D2304" s="78"/>
      <c r="E2304" s="79"/>
    </row>
    <row r="2305" spans="4:5" ht="11.25" customHeight="1">
      <c r="D2305" s="78"/>
      <c r="E2305" s="79"/>
    </row>
    <row r="2306" spans="4:5" ht="11.25" customHeight="1">
      <c r="D2306" s="78"/>
      <c r="E2306" s="79"/>
    </row>
    <row r="2307" spans="4:5" ht="11.25" customHeight="1">
      <c r="D2307" s="78"/>
      <c r="E2307" s="79"/>
    </row>
    <row r="2308" spans="4:5" ht="11.25" customHeight="1">
      <c r="D2308" s="78"/>
      <c r="E2308" s="79"/>
    </row>
    <row r="2309" spans="4:5" ht="11.25" customHeight="1">
      <c r="D2309" s="78"/>
      <c r="E2309" s="79"/>
    </row>
    <row r="2310" spans="4:5" ht="11.25" customHeight="1">
      <c r="D2310" s="78"/>
      <c r="E2310" s="79"/>
    </row>
    <row r="2311" spans="4:5" ht="11.25" customHeight="1">
      <c r="D2311" s="78"/>
      <c r="E2311" s="79"/>
    </row>
    <row r="2312" spans="4:5" ht="11.25" customHeight="1">
      <c r="D2312" s="78"/>
      <c r="E2312" s="79"/>
    </row>
    <row r="2313" spans="4:5" ht="11.25" customHeight="1">
      <c r="D2313" s="78"/>
      <c r="E2313" s="79"/>
    </row>
    <row r="2314" spans="4:5" ht="11.25" customHeight="1">
      <c r="D2314" s="78"/>
      <c r="E2314" s="79"/>
    </row>
    <row r="2315" spans="4:5" ht="11.25" customHeight="1">
      <c r="D2315" s="78"/>
      <c r="E2315" s="79"/>
    </row>
    <row r="2316" spans="4:5" ht="11.25" customHeight="1">
      <c r="D2316" s="78"/>
      <c r="E2316" s="79"/>
    </row>
    <row r="2317" spans="4:5" ht="11.25" customHeight="1">
      <c r="D2317" s="78"/>
      <c r="E2317" s="79"/>
    </row>
    <row r="2318" spans="4:5" ht="11.25" customHeight="1">
      <c r="D2318" s="78"/>
      <c r="E2318" s="79"/>
    </row>
    <row r="2319" spans="4:5" ht="11.25" customHeight="1">
      <c r="D2319" s="78"/>
      <c r="E2319" s="79"/>
    </row>
    <row r="2320" spans="4:5" ht="11.25" customHeight="1">
      <c r="D2320" s="78"/>
      <c r="E2320" s="79"/>
    </row>
    <row r="2321" spans="4:5" ht="11.25" customHeight="1">
      <c r="D2321" s="78"/>
      <c r="E2321" s="79"/>
    </row>
    <row r="2322" spans="4:5" ht="11.25" customHeight="1">
      <c r="D2322" s="78"/>
      <c r="E2322" s="79"/>
    </row>
    <row r="2323" spans="4:5" ht="11.25" customHeight="1">
      <c r="D2323" s="78"/>
      <c r="E2323" s="79"/>
    </row>
    <row r="2324" spans="4:5" ht="11.25" customHeight="1">
      <c r="D2324" s="78"/>
      <c r="E2324" s="79"/>
    </row>
    <row r="2325" spans="4:5" ht="11.25" customHeight="1">
      <c r="D2325" s="78"/>
      <c r="E2325" s="79"/>
    </row>
    <row r="2326" spans="4:5" ht="11.25" customHeight="1">
      <c r="D2326" s="78"/>
      <c r="E2326" s="79"/>
    </row>
    <row r="2327" spans="4:5" ht="11.25" customHeight="1">
      <c r="D2327" s="78"/>
      <c r="E2327" s="79"/>
    </row>
    <row r="2328" spans="4:5" ht="11.25" customHeight="1">
      <c r="D2328" s="78"/>
      <c r="E2328" s="79"/>
    </row>
    <row r="2329" spans="4:5" ht="11.25" customHeight="1">
      <c r="D2329" s="78"/>
      <c r="E2329" s="79"/>
    </row>
    <row r="2330" spans="4:5" ht="11.25" customHeight="1">
      <c r="D2330" s="78"/>
      <c r="E2330" s="79"/>
    </row>
    <row r="2331" spans="4:5" ht="11.25" customHeight="1">
      <c r="D2331" s="78"/>
      <c r="E2331" s="79"/>
    </row>
    <row r="2332" spans="4:5" ht="11.25" customHeight="1">
      <c r="D2332" s="78"/>
      <c r="E2332" s="79"/>
    </row>
    <row r="2333" spans="4:5" ht="11.25" customHeight="1">
      <c r="D2333" s="78"/>
      <c r="E2333" s="79"/>
    </row>
    <row r="2334" spans="4:5" ht="11.25" customHeight="1">
      <c r="D2334" s="78"/>
      <c r="E2334" s="79"/>
    </row>
    <row r="2335" spans="4:5" ht="11.25" customHeight="1">
      <c r="D2335" s="78"/>
      <c r="E2335" s="79"/>
    </row>
    <row r="2336" spans="4:5" ht="11.25" customHeight="1">
      <c r="D2336" s="78"/>
      <c r="E2336" s="79"/>
    </row>
    <row r="2337" spans="4:5" ht="11.25" customHeight="1">
      <c r="D2337" s="78"/>
      <c r="E2337" s="79"/>
    </row>
    <row r="2338" spans="4:5" ht="11.25" customHeight="1">
      <c r="D2338" s="78"/>
      <c r="E2338" s="79"/>
    </row>
    <row r="2339" spans="4:5" ht="11.25" customHeight="1">
      <c r="D2339" s="78"/>
      <c r="E2339" s="79"/>
    </row>
    <row r="2340" spans="4:5" ht="11.25" customHeight="1">
      <c r="D2340" s="78"/>
      <c r="E2340" s="79"/>
    </row>
    <row r="2341" spans="4:5" ht="11.25" customHeight="1">
      <c r="D2341" s="78"/>
      <c r="E2341" s="79"/>
    </row>
    <row r="2342" spans="4:5" ht="11.25" customHeight="1">
      <c r="D2342" s="78"/>
      <c r="E2342" s="79"/>
    </row>
    <row r="2343" spans="4:5" ht="11.25" customHeight="1">
      <c r="D2343" s="78"/>
      <c r="E2343" s="79"/>
    </row>
    <row r="2344" spans="4:5" ht="11.25" customHeight="1">
      <c r="D2344" s="78"/>
      <c r="E2344" s="79"/>
    </row>
    <row r="2345" spans="4:5" ht="11.25" customHeight="1">
      <c r="D2345" s="78"/>
      <c r="E2345" s="79"/>
    </row>
    <row r="2346" spans="4:5" ht="11.25" customHeight="1">
      <c r="D2346" s="78"/>
      <c r="E2346" s="79"/>
    </row>
    <row r="2347" spans="4:5" ht="11.25" customHeight="1">
      <c r="D2347" s="78"/>
      <c r="E2347" s="79"/>
    </row>
    <row r="2348" spans="4:5" ht="11.25" customHeight="1">
      <c r="D2348" s="78"/>
      <c r="E2348" s="79"/>
    </row>
    <row r="2349" spans="4:5" ht="11.25" customHeight="1">
      <c r="D2349" s="78"/>
      <c r="E2349" s="79"/>
    </row>
    <row r="2350" spans="4:5" ht="11.25" customHeight="1">
      <c r="D2350" s="78"/>
      <c r="E2350" s="79"/>
    </row>
    <row r="2351" spans="4:5" ht="11.25" customHeight="1">
      <c r="D2351" s="78"/>
      <c r="E2351" s="79"/>
    </row>
    <row r="2352" spans="4:5" ht="11.25" customHeight="1">
      <c r="D2352" s="78"/>
      <c r="E2352" s="79"/>
    </row>
    <row r="2353" spans="4:5" ht="11.25" customHeight="1">
      <c r="D2353" s="78"/>
      <c r="E2353" s="79"/>
    </row>
    <row r="2354" spans="4:5" ht="11.25" customHeight="1">
      <c r="D2354" s="78"/>
      <c r="E2354" s="79"/>
    </row>
    <row r="2355" spans="4:5" ht="11.25" customHeight="1">
      <c r="D2355" s="78"/>
      <c r="E2355" s="79"/>
    </row>
    <row r="2356" spans="4:5" ht="11.25" customHeight="1">
      <c r="D2356" s="78"/>
      <c r="E2356" s="79"/>
    </row>
    <row r="2357" spans="4:5" ht="11.25" customHeight="1">
      <c r="D2357" s="78"/>
      <c r="E2357" s="79"/>
    </row>
    <row r="2358" spans="4:5" ht="11.25" customHeight="1">
      <c r="D2358" s="78"/>
      <c r="E2358" s="79"/>
    </row>
    <row r="2359" spans="4:5" ht="11.25" customHeight="1">
      <c r="D2359" s="78"/>
      <c r="E2359" s="79"/>
    </row>
    <row r="2360" spans="4:5" ht="11.25" customHeight="1">
      <c r="D2360" s="78"/>
      <c r="E2360" s="79"/>
    </row>
    <row r="2361" spans="4:5" ht="11.25" customHeight="1">
      <c r="D2361" s="78"/>
      <c r="E2361" s="79"/>
    </row>
    <row r="2362" spans="4:5" ht="11.25" customHeight="1">
      <c r="D2362" s="78"/>
      <c r="E2362" s="79"/>
    </row>
    <row r="2363" spans="4:5" ht="11.25" customHeight="1">
      <c r="D2363" s="78"/>
      <c r="E2363" s="79"/>
    </row>
    <row r="2364" spans="4:5" ht="11.25" customHeight="1">
      <c r="D2364" s="78"/>
      <c r="E2364" s="79"/>
    </row>
    <row r="2365" spans="4:5" ht="11.25" customHeight="1">
      <c r="D2365" s="78"/>
      <c r="E2365" s="79"/>
    </row>
    <row r="2366" spans="4:5" ht="11.25" customHeight="1">
      <c r="D2366" s="78"/>
      <c r="E2366" s="79"/>
    </row>
    <row r="2367" spans="4:5" ht="11.25" customHeight="1">
      <c r="D2367" s="78"/>
      <c r="E2367" s="79"/>
    </row>
    <row r="2368" spans="4:5" ht="11.25" customHeight="1">
      <c r="D2368" s="78"/>
      <c r="E2368" s="79"/>
    </row>
    <row r="2369" spans="4:5" ht="11.25" customHeight="1">
      <c r="D2369" s="78"/>
      <c r="E2369" s="79"/>
    </row>
    <row r="2370" spans="4:5" ht="11.25" customHeight="1">
      <c r="D2370" s="78"/>
      <c r="E2370" s="79"/>
    </row>
    <row r="2371" spans="4:5" ht="11.25" customHeight="1">
      <c r="D2371" s="78"/>
      <c r="E2371" s="79"/>
    </row>
    <row r="2372" spans="4:5" ht="11.25" customHeight="1">
      <c r="D2372" s="78"/>
      <c r="E2372" s="79"/>
    </row>
    <row r="2373" spans="4:5" ht="11.25" customHeight="1">
      <c r="D2373" s="78"/>
      <c r="E2373" s="79"/>
    </row>
    <row r="2374" spans="4:5" ht="11.25" customHeight="1">
      <c r="D2374" s="78"/>
      <c r="E2374" s="79"/>
    </row>
    <row r="2375" spans="4:5" ht="11.25" customHeight="1">
      <c r="D2375" s="78"/>
      <c r="E2375" s="79"/>
    </row>
    <row r="2376" spans="4:5" ht="11.25" customHeight="1">
      <c r="D2376" s="78"/>
      <c r="E2376" s="79"/>
    </row>
    <row r="2377" spans="4:5" ht="11.25" customHeight="1">
      <c r="D2377" s="78"/>
      <c r="E2377" s="79"/>
    </row>
    <row r="2378" spans="4:5" ht="11.25" customHeight="1">
      <c r="D2378" s="78"/>
      <c r="E2378" s="79"/>
    </row>
    <row r="2379" spans="4:5" ht="11.25" customHeight="1">
      <c r="D2379" s="78"/>
      <c r="E2379" s="79"/>
    </row>
    <row r="2380" spans="4:5" ht="11.25" customHeight="1">
      <c r="D2380" s="78"/>
      <c r="E2380" s="79"/>
    </row>
    <row r="2381" spans="4:5" ht="11.25" customHeight="1">
      <c r="D2381" s="78"/>
      <c r="E2381" s="79"/>
    </row>
    <row r="2382" spans="4:5" ht="11.25" customHeight="1">
      <c r="D2382" s="78"/>
      <c r="E2382" s="79"/>
    </row>
    <row r="2383" spans="4:5" ht="11.25" customHeight="1">
      <c r="D2383" s="78"/>
      <c r="E2383" s="79"/>
    </row>
    <row r="2384" spans="4:5" ht="11.25" customHeight="1">
      <c r="D2384" s="78"/>
      <c r="E2384" s="79"/>
    </row>
    <row r="2385" spans="4:5" ht="11.25" customHeight="1">
      <c r="D2385" s="78"/>
      <c r="E2385" s="79"/>
    </row>
    <row r="2386" spans="4:5" ht="11.25" customHeight="1">
      <c r="D2386" s="78"/>
      <c r="E2386" s="79"/>
    </row>
    <row r="2387" spans="4:5" ht="11.25" customHeight="1">
      <c r="D2387" s="78"/>
      <c r="E2387" s="79"/>
    </row>
    <row r="2388" spans="4:5" ht="11.25" customHeight="1">
      <c r="D2388" s="78"/>
      <c r="E2388" s="79"/>
    </row>
    <row r="2389" spans="4:5" ht="11.25" customHeight="1">
      <c r="D2389" s="78"/>
      <c r="E2389" s="79"/>
    </row>
    <row r="2390" spans="4:5" ht="11.25" customHeight="1">
      <c r="D2390" s="78"/>
      <c r="E2390" s="79"/>
    </row>
    <row r="2391" spans="4:5" ht="11.25" customHeight="1">
      <c r="D2391" s="78"/>
      <c r="E2391" s="79"/>
    </row>
    <row r="2392" spans="4:5" ht="11.25" customHeight="1">
      <c r="D2392" s="78"/>
      <c r="E2392" s="79"/>
    </row>
    <row r="2393" spans="4:5" ht="11.25" customHeight="1">
      <c r="D2393" s="78"/>
      <c r="E2393" s="79"/>
    </row>
    <row r="2394" spans="4:5" ht="11.25" customHeight="1">
      <c r="D2394" s="78"/>
      <c r="E2394" s="79"/>
    </row>
    <row r="2395" spans="4:5" ht="11.25" customHeight="1">
      <c r="D2395" s="78"/>
      <c r="E2395" s="79"/>
    </row>
    <row r="2396" spans="4:5" ht="11.25" customHeight="1">
      <c r="D2396" s="78"/>
      <c r="E2396" s="79"/>
    </row>
    <row r="2397" spans="4:5" ht="11.25" customHeight="1">
      <c r="D2397" s="78"/>
      <c r="E2397" s="79"/>
    </row>
    <row r="2398" spans="4:5" ht="11.25" customHeight="1">
      <c r="D2398" s="78"/>
      <c r="E2398" s="79"/>
    </row>
    <row r="2399" spans="4:5" ht="11.25" customHeight="1">
      <c r="D2399" s="78"/>
      <c r="E2399" s="79"/>
    </row>
    <row r="2400" spans="4:5" ht="11.25" customHeight="1">
      <c r="D2400" s="78"/>
      <c r="E2400" s="79"/>
    </row>
    <row r="2401" spans="4:5" ht="11.25" customHeight="1">
      <c r="D2401" s="78"/>
      <c r="E2401" s="79"/>
    </row>
    <row r="2402" spans="4:5" ht="11.25" customHeight="1">
      <c r="D2402" s="78"/>
      <c r="E2402" s="79"/>
    </row>
    <row r="2403" spans="4:5" ht="11.25" customHeight="1">
      <c r="D2403" s="78"/>
      <c r="E2403" s="79"/>
    </row>
    <row r="2404" spans="4:5" ht="11.25" customHeight="1">
      <c r="D2404" s="78"/>
      <c r="E2404" s="79"/>
    </row>
    <row r="2405" spans="4:5" ht="11.25" customHeight="1">
      <c r="D2405" s="78"/>
      <c r="E2405" s="79"/>
    </row>
    <row r="2406" spans="4:5" ht="11.25" customHeight="1">
      <c r="D2406" s="78"/>
      <c r="E2406" s="79"/>
    </row>
    <row r="2407" spans="4:5" ht="11.25" customHeight="1">
      <c r="D2407" s="78"/>
      <c r="E2407" s="79"/>
    </row>
    <row r="2408" spans="4:5" ht="11.25" customHeight="1">
      <c r="D2408" s="78"/>
      <c r="E2408" s="79"/>
    </row>
    <row r="2409" spans="4:5" ht="11.25" customHeight="1">
      <c r="D2409" s="78"/>
      <c r="E2409" s="79"/>
    </row>
    <row r="2410" spans="4:5" ht="11.25" customHeight="1">
      <c r="D2410" s="78"/>
      <c r="E2410" s="79"/>
    </row>
    <row r="2411" spans="4:5" ht="11.25" customHeight="1">
      <c r="D2411" s="78"/>
      <c r="E2411" s="79"/>
    </row>
    <row r="2412" spans="4:5" ht="11.25" customHeight="1">
      <c r="D2412" s="78"/>
      <c r="E2412" s="79"/>
    </row>
    <row r="2413" spans="4:5" ht="11.25" customHeight="1">
      <c r="D2413" s="78"/>
      <c r="E2413" s="79"/>
    </row>
    <row r="2414" spans="4:5" ht="11.25" customHeight="1">
      <c r="D2414" s="78"/>
      <c r="E2414" s="79"/>
    </row>
    <row r="2415" spans="4:5" ht="11.25" customHeight="1">
      <c r="D2415" s="78"/>
      <c r="E2415" s="79"/>
    </row>
    <row r="2416" spans="4:5" ht="11.25" customHeight="1">
      <c r="D2416" s="78"/>
      <c r="E2416" s="79"/>
    </row>
    <row r="2417" spans="4:5" ht="11.25" customHeight="1">
      <c r="D2417" s="78"/>
      <c r="E2417" s="79"/>
    </row>
    <row r="2418" spans="4:5" ht="11.25" customHeight="1">
      <c r="D2418" s="78"/>
      <c r="E2418" s="79"/>
    </row>
    <row r="2419" spans="4:5" ht="11.25" customHeight="1">
      <c r="D2419" s="78"/>
      <c r="E2419" s="79"/>
    </row>
    <row r="2420" spans="4:5" ht="11.25" customHeight="1">
      <c r="D2420" s="78"/>
      <c r="E2420" s="79"/>
    </row>
    <row r="2421" spans="4:5" ht="11.25" customHeight="1">
      <c r="D2421" s="78"/>
      <c r="E2421" s="79"/>
    </row>
    <row r="2422" spans="4:5" ht="11.25" customHeight="1">
      <c r="D2422" s="78"/>
      <c r="E2422" s="79"/>
    </row>
    <row r="2423" spans="4:5" ht="11.25" customHeight="1">
      <c r="D2423" s="78"/>
      <c r="E2423" s="79"/>
    </row>
    <row r="2424" spans="4:5" ht="11.25" customHeight="1">
      <c r="D2424" s="78"/>
      <c r="E2424" s="79"/>
    </row>
    <row r="2425" spans="4:5" ht="11.25" customHeight="1">
      <c r="D2425" s="78"/>
      <c r="E2425" s="79"/>
    </row>
    <row r="2426" spans="4:5" ht="11.25" customHeight="1">
      <c r="D2426" s="78"/>
      <c r="E2426" s="79"/>
    </row>
    <row r="2427" spans="4:5" ht="11.25" customHeight="1">
      <c r="D2427" s="78"/>
      <c r="E2427" s="79"/>
    </row>
    <row r="2428" spans="4:5" ht="11.25" customHeight="1">
      <c r="D2428" s="78"/>
      <c r="E2428" s="79"/>
    </row>
    <row r="2429" spans="4:5" ht="11.25" customHeight="1">
      <c r="D2429" s="78"/>
      <c r="E2429" s="79"/>
    </row>
    <row r="2430" spans="4:5" ht="11.25" customHeight="1">
      <c r="D2430" s="78"/>
      <c r="E2430" s="79"/>
    </row>
    <row r="2431" spans="4:5" ht="11.25" customHeight="1">
      <c r="D2431" s="78"/>
      <c r="E2431" s="79"/>
    </row>
    <row r="2432" spans="4:5" ht="11.25" customHeight="1">
      <c r="D2432" s="78"/>
      <c r="E2432" s="79"/>
    </row>
    <row r="2433" spans="4:5" ht="11.25" customHeight="1">
      <c r="D2433" s="78"/>
      <c r="E2433" s="79"/>
    </row>
    <row r="2434" spans="4:5" ht="11.25" customHeight="1">
      <c r="D2434" s="78"/>
      <c r="E2434" s="79"/>
    </row>
    <row r="2435" spans="4:5" ht="11.25" customHeight="1">
      <c r="D2435" s="78"/>
      <c r="E2435" s="79"/>
    </row>
    <row r="2436" spans="4:5" ht="11.25" customHeight="1">
      <c r="D2436" s="78"/>
      <c r="E2436" s="79"/>
    </row>
    <row r="2437" spans="4:5" ht="11.25" customHeight="1">
      <c r="D2437" s="78"/>
      <c r="E2437" s="79"/>
    </row>
    <row r="2438" spans="4:5" ht="11.25" customHeight="1">
      <c r="D2438" s="78"/>
      <c r="E2438" s="79"/>
    </row>
    <row r="2439" spans="4:5" ht="11.25" customHeight="1">
      <c r="D2439" s="78"/>
      <c r="E2439" s="79"/>
    </row>
    <row r="2440" spans="4:5" ht="11.25" customHeight="1">
      <c r="D2440" s="78"/>
      <c r="E2440" s="79"/>
    </row>
    <row r="2441" spans="4:5" ht="11.25" customHeight="1">
      <c r="D2441" s="78"/>
      <c r="E2441" s="79"/>
    </row>
    <row r="2442" spans="4:5" ht="11.25" customHeight="1">
      <c r="D2442" s="78"/>
      <c r="E2442" s="79"/>
    </row>
    <row r="2443" spans="4:5" ht="11.25" customHeight="1">
      <c r="D2443" s="78"/>
      <c r="E2443" s="79"/>
    </row>
    <row r="2444" spans="4:5" ht="11.25" customHeight="1">
      <c r="D2444" s="78"/>
      <c r="E2444" s="79"/>
    </row>
    <row r="2445" spans="4:5" ht="11.25" customHeight="1">
      <c r="D2445" s="78"/>
      <c r="E2445" s="79"/>
    </row>
    <row r="2446" spans="4:5" ht="11.25" customHeight="1">
      <c r="D2446" s="78"/>
      <c r="E2446" s="79"/>
    </row>
    <row r="2447" spans="4:5" ht="11.25" customHeight="1">
      <c r="D2447" s="78"/>
      <c r="E2447" s="79"/>
    </row>
    <row r="2448" spans="4:5" ht="11.25" customHeight="1">
      <c r="D2448" s="78"/>
      <c r="E2448" s="79"/>
    </row>
    <row r="2449" spans="4:5" ht="11.25" customHeight="1">
      <c r="D2449" s="78"/>
      <c r="E2449" s="79"/>
    </row>
    <row r="2450" spans="4:5" ht="11.25" customHeight="1">
      <c r="D2450" s="78"/>
      <c r="E2450" s="79"/>
    </row>
    <row r="2451" spans="4:5" ht="11.25" customHeight="1">
      <c r="D2451" s="78"/>
      <c r="E2451" s="79"/>
    </row>
    <row r="2452" spans="4:5" ht="11.25" customHeight="1">
      <c r="D2452" s="78"/>
      <c r="E2452" s="79"/>
    </row>
    <row r="2453" spans="4:5" ht="11.25" customHeight="1">
      <c r="D2453" s="78"/>
      <c r="E2453" s="79"/>
    </row>
    <row r="2454" spans="4:5" ht="11.25" customHeight="1">
      <c r="D2454" s="78"/>
      <c r="E2454" s="79"/>
    </row>
    <row r="2455" spans="4:5" ht="11.25" customHeight="1">
      <c r="D2455" s="78"/>
      <c r="E2455" s="79"/>
    </row>
    <row r="2456" spans="4:5" ht="11.25" customHeight="1">
      <c r="D2456" s="78"/>
      <c r="E2456" s="79"/>
    </row>
    <row r="2457" spans="4:5" ht="11.25" customHeight="1">
      <c r="D2457" s="78"/>
      <c r="E2457" s="79"/>
    </row>
    <row r="2458" spans="4:5" ht="11.25" customHeight="1">
      <c r="D2458" s="78"/>
      <c r="E2458" s="79"/>
    </row>
    <row r="2459" spans="4:5" ht="11.25" customHeight="1">
      <c r="D2459" s="78"/>
      <c r="E2459" s="79"/>
    </row>
    <row r="2460" spans="4:5" ht="11.25" customHeight="1">
      <c r="D2460" s="78"/>
      <c r="E2460" s="79"/>
    </row>
    <row r="2461" spans="4:5" ht="11.25" customHeight="1">
      <c r="D2461" s="78"/>
      <c r="E2461" s="79"/>
    </row>
    <row r="2462" spans="4:5" ht="11.25" customHeight="1">
      <c r="D2462" s="78"/>
      <c r="E2462" s="79"/>
    </row>
    <row r="2463" spans="4:5" ht="11.25" customHeight="1">
      <c r="D2463" s="78"/>
      <c r="E2463" s="79"/>
    </row>
    <row r="2464" spans="4:5" ht="11.25" customHeight="1">
      <c r="D2464" s="78"/>
      <c r="E2464" s="79"/>
    </row>
    <row r="2465" spans="4:5" ht="11.25" customHeight="1">
      <c r="D2465" s="78"/>
      <c r="E2465" s="79"/>
    </row>
    <row r="2466" spans="4:5" ht="11.25" customHeight="1">
      <c r="D2466" s="78"/>
      <c r="E2466" s="79"/>
    </row>
    <row r="2467" spans="4:5" ht="11.25" customHeight="1">
      <c r="D2467" s="78"/>
      <c r="E2467" s="79"/>
    </row>
    <row r="2468" spans="4:5" ht="11.25" customHeight="1">
      <c r="D2468" s="78"/>
      <c r="E2468" s="79"/>
    </row>
    <row r="2469" spans="4:5" ht="11.25" customHeight="1">
      <c r="D2469" s="78"/>
      <c r="E2469" s="79"/>
    </row>
    <row r="2470" spans="4:5" ht="11.25" customHeight="1">
      <c r="D2470" s="78"/>
      <c r="E2470" s="79"/>
    </row>
    <row r="2471" spans="4:5" ht="11.25" customHeight="1">
      <c r="D2471" s="78"/>
      <c r="E2471" s="79"/>
    </row>
    <row r="2472" spans="4:5" ht="11.25" customHeight="1">
      <c r="D2472" s="78"/>
      <c r="E2472" s="79"/>
    </row>
    <row r="2473" spans="4:5" ht="11.25" customHeight="1">
      <c r="D2473" s="78"/>
      <c r="E2473" s="79"/>
    </row>
    <row r="2474" spans="4:5" ht="11.25" customHeight="1">
      <c r="D2474" s="78"/>
      <c r="E2474" s="79"/>
    </row>
    <row r="2475" spans="4:5" ht="11.25" customHeight="1">
      <c r="D2475" s="78"/>
      <c r="E2475" s="79"/>
    </row>
    <row r="2476" spans="4:5" ht="11.25" customHeight="1">
      <c r="D2476" s="78"/>
      <c r="E2476" s="79"/>
    </row>
    <row r="2477" spans="4:5" ht="11.25" customHeight="1">
      <c r="D2477" s="78"/>
      <c r="E2477" s="79"/>
    </row>
    <row r="2478" spans="4:5" ht="11.25" customHeight="1">
      <c r="D2478" s="78"/>
      <c r="E2478" s="79"/>
    </row>
    <row r="2479" spans="4:5" ht="11.25" customHeight="1">
      <c r="D2479" s="78"/>
      <c r="E2479" s="79"/>
    </row>
    <row r="2480" spans="4:5" ht="11.25" customHeight="1">
      <c r="D2480" s="78"/>
      <c r="E2480" s="79"/>
    </row>
    <row r="2481" spans="4:5" ht="11.25" customHeight="1">
      <c r="D2481" s="78"/>
      <c r="E2481" s="79"/>
    </row>
    <row r="2482" spans="4:5" ht="11.25" customHeight="1">
      <c r="D2482" s="78"/>
      <c r="E2482" s="79"/>
    </row>
    <row r="2483" spans="4:5" ht="11.25" customHeight="1">
      <c r="D2483" s="78"/>
      <c r="E2483" s="79"/>
    </row>
    <row r="2484" spans="4:5" ht="11.25" customHeight="1">
      <c r="D2484" s="78"/>
      <c r="E2484" s="79"/>
    </row>
    <row r="2485" spans="4:5" ht="11.25" customHeight="1">
      <c r="D2485" s="78"/>
      <c r="E2485" s="79"/>
    </row>
    <row r="2486" spans="4:5" ht="11.25" customHeight="1">
      <c r="D2486" s="78"/>
      <c r="E2486" s="79"/>
    </row>
    <row r="2487" spans="4:5" ht="11.25" customHeight="1">
      <c r="D2487" s="78"/>
      <c r="E2487" s="79"/>
    </row>
    <row r="2488" spans="4:5" ht="11.25" customHeight="1">
      <c r="D2488" s="78"/>
      <c r="E2488" s="79"/>
    </row>
    <row r="2489" spans="4:5" ht="11.25" customHeight="1">
      <c r="D2489" s="78"/>
      <c r="E2489" s="79"/>
    </row>
    <row r="2490" spans="4:5" ht="11.25" customHeight="1">
      <c r="D2490" s="78"/>
      <c r="E2490" s="79"/>
    </row>
    <row r="2491" spans="4:5" ht="11.25" customHeight="1">
      <c r="D2491" s="78"/>
      <c r="E2491" s="79"/>
    </row>
    <row r="2492" spans="4:5" ht="11.25" customHeight="1">
      <c r="D2492" s="78"/>
      <c r="E2492" s="79"/>
    </row>
    <row r="2493" spans="4:5" ht="11.25" customHeight="1">
      <c r="D2493" s="78"/>
      <c r="E2493" s="79"/>
    </row>
    <row r="2494" spans="4:5" ht="11.25" customHeight="1">
      <c r="D2494" s="78"/>
      <c r="E2494" s="79"/>
    </row>
    <row r="2495" spans="4:5" ht="11.25" customHeight="1">
      <c r="D2495" s="78"/>
      <c r="E2495" s="79"/>
    </row>
    <row r="2496" spans="4:5" ht="11.25" customHeight="1">
      <c r="D2496" s="78"/>
      <c r="E2496" s="79"/>
    </row>
    <row r="2497" spans="4:5" ht="11.25" customHeight="1">
      <c r="D2497" s="78"/>
      <c r="E2497" s="79"/>
    </row>
    <row r="2498" spans="4:5" ht="11.25" customHeight="1">
      <c r="D2498" s="78"/>
      <c r="E2498" s="79"/>
    </row>
    <row r="2499" spans="4:5" ht="11.25" customHeight="1">
      <c r="D2499" s="78"/>
      <c r="E2499" s="79"/>
    </row>
    <row r="2500" spans="4:5" ht="11.25" customHeight="1">
      <c r="D2500" s="78"/>
      <c r="E2500" s="79"/>
    </row>
    <row r="2501" spans="4:5" ht="11.25" customHeight="1">
      <c r="D2501" s="78"/>
      <c r="E2501" s="79"/>
    </row>
    <row r="2502" spans="4:5" ht="11.25" customHeight="1">
      <c r="D2502" s="78"/>
      <c r="E2502" s="79"/>
    </row>
    <row r="2503" spans="4:5" ht="11.25" customHeight="1">
      <c r="D2503" s="78"/>
      <c r="E2503" s="79"/>
    </row>
    <row r="2504" spans="4:5" ht="11.25" customHeight="1">
      <c r="D2504" s="78"/>
      <c r="E2504" s="79"/>
    </row>
    <row r="2505" spans="4:5" ht="11.25" customHeight="1">
      <c r="D2505" s="78"/>
      <c r="E2505" s="79"/>
    </row>
    <row r="2506" spans="4:5" ht="11.25" customHeight="1">
      <c r="D2506" s="78"/>
      <c r="E2506" s="79"/>
    </row>
    <row r="2507" spans="4:5" ht="11.25" customHeight="1">
      <c r="D2507" s="78"/>
      <c r="E2507" s="79"/>
    </row>
    <row r="2508" spans="4:5" ht="11.25" customHeight="1">
      <c r="D2508" s="78"/>
      <c r="E2508" s="79"/>
    </row>
    <row r="2509" spans="4:5" ht="11.25" customHeight="1">
      <c r="D2509" s="78"/>
      <c r="E2509" s="79"/>
    </row>
    <row r="2510" spans="4:5" ht="11.25" customHeight="1">
      <c r="D2510" s="78"/>
      <c r="E2510" s="79"/>
    </row>
    <row r="2511" spans="4:5" ht="11.25" customHeight="1">
      <c r="D2511" s="78"/>
      <c r="E2511" s="79"/>
    </row>
    <row r="2512" spans="4:5" ht="11.25" customHeight="1">
      <c r="D2512" s="78"/>
      <c r="E2512" s="79"/>
    </row>
    <row r="2513" spans="4:5" ht="11.25" customHeight="1">
      <c r="D2513" s="78"/>
      <c r="E2513" s="79"/>
    </row>
    <row r="2514" spans="4:5" ht="11.25" customHeight="1">
      <c r="D2514" s="78"/>
      <c r="E2514" s="79"/>
    </row>
    <row r="2515" spans="4:5" ht="11.25" customHeight="1">
      <c r="D2515" s="78"/>
      <c r="E2515" s="79"/>
    </row>
    <row r="2516" spans="4:5" ht="11.25" customHeight="1">
      <c r="D2516" s="78"/>
      <c r="E2516" s="79"/>
    </row>
    <row r="2517" spans="4:5" ht="11.25" customHeight="1">
      <c r="D2517" s="78"/>
      <c r="E2517" s="79"/>
    </row>
    <row r="2518" spans="4:5" ht="11.25" customHeight="1">
      <c r="D2518" s="78"/>
      <c r="E2518" s="79"/>
    </row>
    <row r="2519" spans="4:5" ht="11.25" customHeight="1">
      <c r="D2519" s="78"/>
      <c r="E2519" s="79"/>
    </row>
    <row r="2520" spans="4:5" ht="11.25" customHeight="1">
      <c r="D2520" s="78"/>
      <c r="E2520" s="79"/>
    </row>
    <row r="2521" spans="4:5" ht="11.25" customHeight="1">
      <c r="D2521" s="78"/>
      <c r="E2521" s="79"/>
    </row>
    <row r="2522" spans="4:5" ht="11.25" customHeight="1">
      <c r="D2522" s="78"/>
      <c r="E2522" s="79"/>
    </row>
    <row r="2523" spans="4:5" ht="11.25" customHeight="1">
      <c r="D2523" s="78"/>
      <c r="E2523" s="79"/>
    </row>
    <row r="2524" spans="4:5" ht="11.25" customHeight="1">
      <c r="D2524" s="78"/>
      <c r="E2524" s="79"/>
    </row>
    <row r="2525" spans="4:5" ht="11.25" customHeight="1">
      <c r="D2525" s="78"/>
      <c r="E2525" s="79"/>
    </row>
    <row r="2526" spans="4:5" ht="11.25" customHeight="1">
      <c r="D2526" s="78"/>
      <c r="E2526" s="79"/>
    </row>
    <row r="2527" spans="4:5" ht="11.25" customHeight="1">
      <c r="D2527" s="78"/>
      <c r="E2527" s="79"/>
    </row>
    <row r="2528" spans="4:5" ht="11.25" customHeight="1">
      <c r="D2528" s="78"/>
      <c r="E2528" s="79"/>
    </row>
    <row r="2529" spans="4:5" ht="11.25" customHeight="1">
      <c r="D2529" s="78"/>
      <c r="E2529" s="79"/>
    </row>
    <row r="2530" spans="4:5" ht="11.25" customHeight="1">
      <c r="D2530" s="78"/>
      <c r="E2530" s="79"/>
    </row>
    <row r="2531" spans="4:5" ht="11.25" customHeight="1">
      <c r="D2531" s="78"/>
      <c r="E2531" s="79"/>
    </row>
    <row r="2532" spans="4:5" ht="11.25" customHeight="1">
      <c r="D2532" s="78"/>
      <c r="E2532" s="79"/>
    </row>
    <row r="2533" spans="4:5" ht="11.25" customHeight="1">
      <c r="D2533" s="78"/>
      <c r="E2533" s="79"/>
    </row>
    <row r="2534" spans="4:5" ht="11.25" customHeight="1">
      <c r="D2534" s="78"/>
      <c r="E2534" s="79"/>
    </row>
    <row r="2535" spans="4:5" ht="11.25" customHeight="1">
      <c r="D2535" s="78"/>
      <c r="E2535" s="79"/>
    </row>
    <row r="2536" spans="4:5" ht="11.25" customHeight="1">
      <c r="D2536" s="78"/>
      <c r="E2536" s="79"/>
    </row>
    <row r="2537" spans="4:5" ht="11.25" customHeight="1">
      <c r="D2537" s="78"/>
      <c r="E2537" s="79"/>
    </row>
    <row r="2538" spans="4:5" ht="11.25" customHeight="1">
      <c r="D2538" s="78"/>
      <c r="E2538" s="79"/>
    </row>
    <row r="2539" spans="4:5" ht="11.25" customHeight="1">
      <c r="D2539" s="78"/>
      <c r="E2539" s="79"/>
    </row>
    <row r="2540" spans="4:5" ht="11.25" customHeight="1">
      <c r="D2540" s="78"/>
      <c r="E2540" s="79"/>
    </row>
    <row r="2541" spans="4:5" ht="11.25" customHeight="1">
      <c r="D2541" s="78"/>
      <c r="E2541" s="79"/>
    </row>
    <row r="2542" spans="4:5" ht="11.25" customHeight="1">
      <c r="D2542" s="78"/>
      <c r="E2542" s="79"/>
    </row>
    <row r="2543" spans="4:5" ht="11.25" customHeight="1">
      <c r="D2543" s="78"/>
      <c r="E2543" s="79"/>
    </row>
    <row r="2544" spans="4:5" ht="11.25" customHeight="1">
      <c r="D2544" s="78"/>
      <c r="E2544" s="79"/>
    </row>
    <row r="2545" spans="4:5" ht="11.25" customHeight="1">
      <c r="D2545" s="78"/>
      <c r="E2545" s="79"/>
    </row>
    <row r="2546" spans="4:5" ht="11.25" customHeight="1">
      <c r="D2546" s="78"/>
      <c r="E2546" s="79"/>
    </row>
    <row r="2547" spans="4:5" ht="11.25" customHeight="1">
      <c r="D2547" s="78"/>
      <c r="E2547" s="79"/>
    </row>
    <row r="2548" spans="4:5" ht="11.25" customHeight="1">
      <c r="D2548" s="78"/>
      <c r="E2548" s="79"/>
    </row>
    <row r="2549" spans="4:5" ht="11.25" customHeight="1">
      <c r="D2549" s="78"/>
      <c r="E2549" s="79"/>
    </row>
    <row r="2550" spans="4:5" ht="11.25" customHeight="1">
      <c r="D2550" s="78"/>
      <c r="E2550" s="79"/>
    </row>
    <row r="2551" spans="4:5" ht="11.25" customHeight="1">
      <c r="D2551" s="78"/>
      <c r="E2551" s="79"/>
    </row>
    <row r="2552" spans="4:5" ht="11.25" customHeight="1">
      <c r="D2552" s="78"/>
      <c r="E2552" s="79"/>
    </row>
    <row r="2553" spans="4:5" ht="11.25" customHeight="1">
      <c r="D2553" s="78"/>
      <c r="E2553" s="79"/>
    </row>
    <row r="2554" spans="4:5" ht="11.25" customHeight="1">
      <c r="D2554" s="78"/>
      <c r="E2554" s="79"/>
    </row>
    <row r="2555" spans="4:5" ht="11.25" customHeight="1">
      <c r="D2555" s="78"/>
      <c r="E2555" s="79"/>
    </row>
    <row r="2556" spans="4:5" ht="11.25" customHeight="1">
      <c r="D2556" s="78"/>
      <c r="E2556" s="79"/>
    </row>
    <row r="2557" spans="4:5" ht="11.25" customHeight="1">
      <c r="D2557" s="78"/>
      <c r="E2557" s="79"/>
    </row>
    <row r="2558" spans="4:5" ht="11.25" customHeight="1">
      <c r="D2558" s="78"/>
      <c r="E2558" s="79"/>
    </row>
    <row r="2559" spans="4:5" ht="11.25" customHeight="1">
      <c r="D2559" s="78"/>
      <c r="E2559" s="79"/>
    </row>
    <row r="2560" spans="4:5" ht="11.25" customHeight="1">
      <c r="D2560" s="78"/>
      <c r="E2560" s="79"/>
    </row>
    <row r="2561" spans="4:5" ht="11.25" customHeight="1">
      <c r="D2561" s="78"/>
      <c r="E2561" s="79"/>
    </row>
    <row r="2562" spans="4:5" ht="11.25" customHeight="1">
      <c r="D2562" s="78"/>
      <c r="E2562" s="79"/>
    </row>
    <row r="2563" spans="4:5" ht="11.25" customHeight="1">
      <c r="D2563" s="78"/>
      <c r="E2563" s="79"/>
    </row>
    <row r="2564" spans="4:5" ht="11.25" customHeight="1">
      <c r="D2564" s="78"/>
      <c r="E2564" s="79"/>
    </row>
    <row r="2565" spans="4:5" ht="11.25" customHeight="1">
      <c r="D2565" s="78"/>
      <c r="E2565" s="79"/>
    </row>
    <row r="2566" spans="4:5" ht="11.25" customHeight="1">
      <c r="D2566" s="78"/>
      <c r="E2566" s="79"/>
    </row>
    <row r="2567" spans="4:5" ht="11.25" customHeight="1">
      <c r="D2567" s="78"/>
      <c r="E2567" s="79"/>
    </row>
    <row r="2568" spans="4:5" ht="11.25" customHeight="1">
      <c r="D2568" s="78"/>
      <c r="E2568" s="79"/>
    </row>
    <row r="2569" spans="4:5" ht="11.25" customHeight="1">
      <c r="D2569" s="78"/>
      <c r="E2569" s="79"/>
    </row>
    <row r="2570" spans="4:5" ht="11.25" customHeight="1">
      <c r="D2570" s="78"/>
      <c r="E2570" s="79"/>
    </row>
    <row r="2571" spans="4:5" ht="11.25" customHeight="1">
      <c r="D2571" s="78"/>
      <c r="E2571" s="79"/>
    </row>
    <row r="2572" spans="4:5" ht="11.25" customHeight="1">
      <c r="D2572" s="78"/>
      <c r="E2572" s="79"/>
    </row>
    <row r="2573" spans="4:5" ht="11.25" customHeight="1">
      <c r="D2573" s="78"/>
      <c r="E2573" s="79"/>
    </row>
    <row r="2574" spans="4:5" ht="11.25" customHeight="1">
      <c r="D2574" s="78"/>
      <c r="E2574" s="79"/>
    </row>
    <row r="2575" spans="4:5" ht="11.25" customHeight="1">
      <c r="D2575" s="78"/>
      <c r="E2575" s="79"/>
    </row>
    <row r="2576" spans="4:5" ht="11.25" customHeight="1">
      <c r="D2576" s="78"/>
      <c r="E2576" s="79"/>
    </row>
    <row r="2577" spans="4:5" ht="11.25" customHeight="1">
      <c r="D2577" s="78"/>
      <c r="E2577" s="79"/>
    </row>
    <row r="2578" spans="4:5" ht="11.25" customHeight="1">
      <c r="D2578" s="78"/>
      <c r="E2578" s="79"/>
    </row>
    <row r="2579" spans="4:5" ht="11.25" customHeight="1">
      <c r="D2579" s="78"/>
      <c r="E2579" s="79"/>
    </row>
    <row r="2580" spans="4:5" ht="11.25" customHeight="1">
      <c r="D2580" s="78"/>
      <c r="E2580" s="79"/>
    </row>
    <row r="2581" spans="4:5" ht="11.25" customHeight="1">
      <c r="D2581" s="78"/>
      <c r="E2581" s="79"/>
    </row>
    <row r="2582" spans="4:5" ht="11.25" customHeight="1">
      <c r="D2582" s="78"/>
      <c r="E2582" s="79"/>
    </row>
    <row r="2583" spans="4:5" ht="11.25" customHeight="1">
      <c r="D2583" s="78"/>
      <c r="E2583" s="79"/>
    </row>
    <row r="2584" spans="4:5" ht="11.25" customHeight="1">
      <c r="D2584" s="78"/>
      <c r="E2584" s="79"/>
    </row>
    <row r="2585" spans="4:5" ht="11.25" customHeight="1">
      <c r="D2585" s="78"/>
      <c r="E2585" s="79"/>
    </row>
    <row r="2586" spans="4:5" ht="11.25" customHeight="1">
      <c r="D2586" s="78"/>
      <c r="E2586" s="79"/>
    </row>
    <row r="2587" spans="4:5" ht="11.25" customHeight="1">
      <c r="D2587" s="78"/>
      <c r="E2587" s="79"/>
    </row>
    <row r="2588" spans="4:5" ht="11.25" customHeight="1">
      <c r="D2588" s="78"/>
      <c r="E2588" s="79"/>
    </row>
    <row r="2589" spans="4:5" ht="11.25" customHeight="1">
      <c r="D2589" s="78"/>
      <c r="E2589" s="79"/>
    </row>
    <row r="2590" spans="4:5" ht="11.25" customHeight="1">
      <c r="D2590" s="78"/>
      <c r="E2590" s="79"/>
    </row>
    <row r="2591" spans="4:5" ht="11.25" customHeight="1">
      <c r="D2591" s="78"/>
      <c r="E2591" s="79"/>
    </row>
    <row r="2592" spans="4:5" ht="11.25" customHeight="1">
      <c r="D2592" s="78"/>
      <c r="E2592" s="79"/>
    </row>
    <row r="2593" spans="4:5" ht="11.25" customHeight="1">
      <c r="D2593" s="78"/>
      <c r="E2593" s="79"/>
    </row>
    <row r="2594" spans="4:5" ht="11.25" customHeight="1">
      <c r="D2594" s="78"/>
      <c r="E2594" s="79"/>
    </row>
    <row r="2595" spans="4:5" ht="11.25" customHeight="1">
      <c r="D2595" s="78"/>
      <c r="E2595" s="79"/>
    </row>
    <row r="2596" spans="4:5" ht="11.25" customHeight="1">
      <c r="D2596" s="78"/>
      <c r="E2596" s="79"/>
    </row>
    <row r="2597" spans="4:5" ht="11.25" customHeight="1">
      <c r="D2597" s="78"/>
      <c r="E2597" s="79"/>
    </row>
    <row r="2598" spans="4:5" ht="11.25" customHeight="1">
      <c r="D2598" s="78"/>
      <c r="E2598" s="79"/>
    </row>
    <row r="2599" spans="4:5" ht="11.25" customHeight="1">
      <c r="D2599" s="78"/>
      <c r="E2599" s="79"/>
    </row>
    <row r="2600" spans="4:5" ht="11.25" customHeight="1">
      <c r="D2600" s="78"/>
      <c r="E2600" s="79"/>
    </row>
    <row r="2601" spans="4:5" ht="11.25" customHeight="1">
      <c r="D2601" s="78"/>
      <c r="E2601" s="79"/>
    </row>
    <row r="2602" spans="4:5" ht="11.25" customHeight="1">
      <c r="D2602" s="78"/>
      <c r="E2602" s="79"/>
    </row>
    <row r="2603" spans="4:5" ht="11.25" customHeight="1">
      <c r="D2603" s="78"/>
      <c r="E2603" s="79"/>
    </row>
    <row r="2604" spans="4:5" ht="11.25" customHeight="1">
      <c r="D2604" s="78"/>
      <c r="E2604" s="79"/>
    </row>
    <row r="2605" spans="4:5" ht="11.25" customHeight="1">
      <c r="D2605" s="78"/>
      <c r="E2605" s="79"/>
    </row>
    <row r="2606" spans="4:5" ht="11.25" customHeight="1">
      <c r="D2606" s="78"/>
      <c r="E2606" s="79"/>
    </row>
    <row r="2607" spans="4:5" ht="11.25" customHeight="1">
      <c r="D2607" s="78"/>
      <c r="E2607" s="79"/>
    </row>
    <row r="2608" spans="4:5" ht="11.25" customHeight="1">
      <c r="D2608" s="78"/>
      <c r="E2608" s="79"/>
    </row>
    <row r="2609" spans="4:5" ht="11.25" customHeight="1">
      <c r="D2609" s="78"/>
      <c r="E2609" s="79"/>
    </row>
    <row r="2610" spans="4:5" ht="11.25" customHeight="1">
      <c r="D2610" s="78"/>
      <c r="E2610" s="79"/>
    </row>
    <row r="2611" spans="4:5" ht="11.25" customHeight="1">
      <c r="D2611" s="78"/>
      <c r="E2611" s="79"/>
    </row>
    <row r="2612" spans="4:5" ht="11.25" customHeight="1">
      <c r="D2612" s="78"/>
      <c r="E2612" s="79"/>
    </row>
    <row r="2613" spans="4:5" ht="11.25" customHeight="1">
      <c r="D2613" s="78"/>
      <c r="E2613" s="79"/>
    </row>
    <row r="2614" spans="4:5" ht="11.25" customHeight="1">
      <c r="D2614" s="78"/>
      <c r="E2614" s="79"/>
    </row>
    <row r="2615" spans="4:5" ht="11.25" customHeight="1">
      <c r="D2615" s="78"/>
      <c r="E2615" s="79"/>
    </row>
    <row r="2616" spans="4:5" ht="11.25" customHeight="1">
      <c r="D2616" s="78"/>
      <c r="E2616" s="79"/>
    </row>
    <row r="2617" spans="4:5" ht="11.25" customHeight="1">
      <c r="D2617" s="78"/>
      <c r="E2617" s="79"/>
    </row>
    <row r="2618" spans="4:5" ht="11.25" customHeight="1">
      <c r="D2618" s="78"/>
      <c r="E2618" s="79"/>
    </row>
    <row r="2619" spans="4:5" ht="11.25" customHeight="1">
      <c r="D2619" s="78"/>
      <c r="E2619" s="79"/>
    </row>
    <row r="2620" spans="4:5" ht="11.25" customHeight="1">
      <c r="D2620" s="78"/>
      <c r="E2620" s="79"/>
    </row>
    <row r="2621" spans="4:5" ht="11.25" customHeight="1">
      <c r="D2621" s="78"/>
      <c r="E2621" s="79"/>
    </row>
    <row r="2622" spans="4:5" ht="11.25" customHeight="1">
      <c r="D2622" s="78"/>
      <c r="E2622" s="79"/>
    </row>
    <row r="2623" spans="4:5" ht="11.25" customHeight="1">
      <c r="D2623" s="78"/>
      <c r="E2623" s="79"/>
    </row>
    <row r="2624" spans="4:5" ht="11.25" customHeight="1">
      <c r="D2624" s="78"/>
      <c r="E2624" s="79"/>
    </row>
    <row r="2625" spans="4:5" ht="11.25" customHeight="1">
      <c r="D2625" s="78"/>
      <c r="E2625" s="79"/>
    </row>
    <row r="2626" spans="4:5" ht="11.25" customHeight="1">
      <c r="D2626" s="78"/>
      <c r="E2626" s="79"/>
    </row>
    <row r="2627" spans="4:5" ht="11.25" customHeight="1">
      <c r="D2627" s="78"/>
      <c r="E2627" s="79"/>
    </row>
    <row r="2628" spans="4:5" ht="11.25" customHeight="1">
      <c r="D2628" s="78"/>
      <c r="E2628" s="79"/>
    </row>
    <row r="2629" spans="4:5" ht="11.25" customHeight="1">
      <c r="D2629" s="78"/>
      <c r="E2629" s="79"/>
    </row>
    <row r="2630" spans="4:5" ht="11.25" customHeight="1">
      <c r="D2630" s="78"/>
      <c r="E2630" s="79"/>
    </row>
    <row r="2631" spans="4:5" ht="11.25" customHeight="1">
      <c r="D2631" s="78"/>
      <c r="E2631" s="79"/>
    </row>
    <row r="2632" spans="4:5" ht="11.25" customHeight="1">
      <c r="D2632" s="78"/>
      <c r="E2632" s="79"/>
    </row>
    <row r="2633" spans="4:5" ht="11.25" customHeight="1">
      <c r="D2633" s="78"/>
      <c r="E2633" s="79"/>
    </row>
    <row r="2634" spans="4:5" ht="11.25" customHeight="1">
      <c r="D2634" s="78"/>
      <c r="E2634" s="79"/>
    </row>
    <row r="2635" spans="4:5" ht="11.25" customHeight="1">
      <c r="D2635" s="78"/>
      <c r="E2635" s="79"/>
    </row>
    <row r="2636" spans="4:5" ht="11.25" customHeight="1">
      <c r="D2636" s="78"/>
      <c r="E2636" s="79"/>
    </row>
    <row r="2637" spans="4:5" ht="11.25" customHeight="1">
      <c r="D2637" s="78"/>
      <c r="E2637" s="79"/>
    </row>
    <row r="2638" spans="4:5" ht="11.25" customHeight="1">
      <c r="D2638" s="78"/>
      <c r="E2638" s="79"/>
    </row>
    <row r="2639" spans="4:5" ht="11.25" customHeight="1">
      <c r="D2639" s="78"/>
      <c r="E2639" s="79"/>
    </row>
    <row r="2640" spans="4:5" ht="11.25" customHeight="1">
      <c r="D2640" s="78"/>
      <c r="E2640" s="79"/>
    </row>
    <row r="2641" spans="4:5" ht="11.25" customHeight="1">
      <c r="D2641" s="78"/>
      <c r="E2641" s="79"/>
    </row>
    <row r="2642" spans="4:5" ht="11.25" customHeight="1">
      <c r="D2642" s="78"/>
      <c r="E2642" s="79"/>
    </row>
    <row r="2643" spans="4:5" ht="11.25" customHeight="1">
      <c r="D2643" s="78"/>
      <c r="E2643" s="79"/>
    </row>
    <row r="2644" spans="4:5" ht="11.25" customHeight="1">
      <c r="D2644" s="78"/>
      <c r="E2644" s="79"/>
    </row>
    <row r="2645" spans="4:5" ht="11.25" customHeight="1">
      <c r="D2645" s="78"/>
      <c r="E2645" s="79"/>
    </row>
    <row r="2646" spans="4:5" ht="11.25" customHeight="1">
      <c r="D2646" s="78"/>
      <c r="E2646" s="79"/>
    </row>
    <row r="2647" spans="4:5" ht="11.25" customHeight="1">
      <c r="D2647" s="78"/>
      <c r="E2647" s="79"/>
    </row>
    <row r="2648" spans="4:5" ht="11.25" customHeight="1">
      <c r="D2648" s="78"/>
      <c r="E2648" s="79"/>
    </row>
    <row r="2649" spans="4:5" ht="11.25" customHeight="1">
      <c r="D2649" s="78"/>
      <c r="E2649" s="79"/>
    </row>
    <row r="2650" spans="4:5" ht="11.25" customHeight="1">
      <c r="D2650" s="78"/>
      <c r="E2650" s="79"/>
    </row>
    <row r="2651" spans="4:5" ht="11.25" customHeight="1">
      <c r="D2651" s="78"/>
      <c r="E2651" s="79"/>
    </row>
    <row r="2652" spans="4:5" ht="11.25" customHeight="1">
      <c r="D2652" s="78"/>
      <c r="E2652" s="79"/>
    </row>
    <row r="2653" spans="4:5" ht="11.25" customHeight="1">
      <c r="D2653" s="78"/>
      <c r="E2653" s="79"/>
    </row>
    <row r="2654" spans="4:5" ht="11.25" customHeight="1">
      <c r="D2654" s="78"/>
      <c r="E2654" s="79"/>
    </row>
    <row r="2655" spans="4:5" ht="11.25" customHeight="1">
      <c r="D2655" s="78"/>
      <c r="E2655" s="79"/>
    </row>
    <row r="2656" spans="4:5" ht="11.25" customHeight="1">
      <c r="D2656" s="78"/>
      <c r="E2656" s="79"/>
    </row>
    <row r="2657" spans="4:5" ht="11.25" customHeight="1">
      <c r="D2657" s="78"/>
      <c r="E2657" s="79"/>
    </row>
    <row r="2658" spans="4:5" ht="11.25" customHeight="1">
      <c r="D2658" s="78"/>
      <c r="E2658" s="79"/>
    </row>
    <row r="2659" spans="4:5" ht="11.25" customHeight="1">
      <c r="D2659" s="78"/>
      <c r="E2659" s="79"/>
    </row>
    <row r="2660" spans="4:5" ht="11.25" customHeight="1">
      <c r="D2660" s="78"/>
      <c r="E2660" s="79"/>
    </row>
    <row r="2661" spans="4:5" ht="11.25" customHeight="1">
      <c r="D2661" s="78"/>
      <c r="E2661" s="79"/>
    </row>
    <row r="2662" spans="4:5" ht="11.25" customHeight="1">
      <c r="D2662" s="78"/>
      <c r="E2662" s="79"/>
    </row>
    <row r="2663" spans="4:5" ht="11.25" customHeight="1">
      <c r="D2663" s="78"/>
      <c r="E2663" s="79"/>
    </row>
    <row r="2664" spans="4:5" ht="11.25" customHeight="1">
      <c r="D2664" s="78"/>
      <c r="E2664" s="79"/>
    </row>
    <row r="2665" spans="4:5" ht="11.25" customHeight="1">
      <c r="D2665" s="78"/>
      <c r="E2665" s="79"/>
    </row>
    <row r="2666" spans="4:5" ht="11.25" customHeight="1">
      <c r="D2666" s="78"/>
      <c r="E2666" s="79"/>
    </row>
    <row r="2667" spans="4:5" ht="11.25" customHeight="1">
      <c r="D2667" s="78"/>
      <c r="E2667" s="79"/>
    </row>
    <row r="2668" spans="4:5" ht="11.25" customHeight="1">
      <c r="D2668" s="78"/>
      <c r="E2668" s="79"/>
    </row>
    <row r="2669" spans="4:5" ht="11.25" customHeight="1">
      <c r="D2669" s="78"/>
      <c r="E2669" s="79"/>
    </row>
    <row r="2670" spans="4:5" ht="11.25" customHeight="1">
      <c r="D2670" s="78"/>
      <c r="E2670" s="79"/>
    </row>
    <row r="2671" spans="4:5" ht="11.25" customHeight="1">
      <c r="D2671" s="78"/>
      <c r="E2671" s="79"/>
    </row>
    <row r="2672" spans="4:5" ht="11.25" customHeight="1">
      <c r="D2672" s="78"/>
      <c r="E2672" s="79"/>
    </row>
    <row r="2673" spans="4:5" ht="11.25" customHeight="1">
      <c r="D2673" s="78"/>
      <c r="E2673" s="79"/>
    </row>
    <row r="2674" spans="4:5" ht="11.25" customHeight="1">
      <c r="D2674" s="78"/>
      <c r="E2674" s="79"/>
    </row>
    <row r="2675" spans="4:5" ht="11.25" customHeight="1">
      <c r="D2675" s="78"/>
      <c r="E2675" s="79"/>
    </row>
    <row r="2676" spans="4:5" ht="11.25" customHeight="1">
      <c r="D2676" s="78"/>
      <c r="E2676" s="79"/>
    </row>
    <row r="2677" spans="4:5" ht="11.25" customHeight="1">
      <c r="D2677" s="78"/>
      <c r="E2677" s="79"/>
    </row>
    <row r="2678" spans="4:5" ht="11.25" customHeight="1">
      <c r="D2678" s="78"/>
      <c r="E2678" s="79"/>
    </row>
    <row r="2679" spans="4:5" ht="11.25" customHeight="1">
      <c r="D2679" s="78"/>
      <c r="E2679" s="79"/>
    </row>
    <row r="2680" spans="4:5" ht="11.25" customHeight="1">
      <c r="D2680" s="78"/>
      <c r="E2680" s="79"/>
    </row>
    <row r="2681" spans="4:5" ht="11.25" customHeight="1">
      <c r="D2681" s="78"/>
      <c r="E2681" s="79"/>
    </row>
    <row r="2682" spans="4:5" ht="11.25" customHeight="1">
      <c r="D2682" s="78"/>
      <c r="E2682" s="79"/>
    </row>
    <row r="2683" spans="4:5" ht="11.25" customHeight="1">
      <c r="D2683" s="78"/>
      <c r="E2683" s="79"/>
    </row>
    <row r="2684" spans="4:5" ht="11.25" customHeight="1">
      <c r="D2684" s="78"/>
      <c r="E2684" s="79"/>
    </row>
    <row r="2685" spans="4:5" ht="11.25" customHeight="1">
      <c r="D2685" s="78"/>
      <c r="E2685" s="79"/>
    </row>
    <row r="2686" spans="4:5" ht="11.25" customHeight="1">
      <c r="D2686" s="78"/>
      <c r="E2686" s="79"/>
    </row>
    <row r="2687" spans="4:5" ht="11.25" customHeight="1">
      <c r="D2687" s="78"/>
      <c r="E2687" s="79"/>
    </row>
    <row r="2688" spans="4:5" ht="11.25" customHeight="1">
      <c r="D2688" s="78"/>
      <c r="E2688" s="79"/>
    </row>
    <row r="2689" spans="4:5" ht="11.25" customHeight="1">
      <c r="D2689" s="78"/>
      <c r="E2689" s="79"/>
    </row>
    <row r="2690" spans="4:5" ht="11.25" customHeight="1">
      <c r="D2690" s="78"/>
      <c r="E2690" s="79"/>
    </row>
    <row r="2691" spans="4:5" ht="11.25" customHeight="1">
      <c r="D2691" s="78"/>
      <c r="E2691" s="79"/>
    </row>
    <row r="2692" spans="4:5" ht="11.25" customHeight="1">
      <c r="D2692" s="78"/>
      <c r="E2692" s="79"/>
    </row>
    <row r="2693" spans="4:5" ht="11.25" customHeight="1">
      <c r="D2693" s="78"/>
      <c r="E2693" s="79"/>
    </row>
    <row r="2694" spans="4:5" ht="11.25" customHeight="1">
      <c r="D2694" s="78"/>
      <c r="E2694" s="79"/>
    </row>
    <row r="2695" spans="4:5" ht="11.25" customHeight="1">
      <c r="D2695" s="78"/>
      <c r="E2695" s="79"/>
    </row>
    <row r="2696" spans="4:5" ht="11.25" customHeight="1">
      <c r="D2696" s="78"/>
      <c r="E2696" s="79"/>
    </row>
    <row r="2697" spans="4:5" ht="11.25" customHeight="1">
      <c r="D2697" s="78"/>
      <c r="E2697" s="79"/>
    </row>
    <row r="2698" spans="4:5" ht="11.25" customHeight="1">
      <c r="D2698" s="78"/>
      <c r="E2698" s="79"/>
    </row>
    <row r="2699" spans="4:5" ht="11.25" customHeight="1">
      <c r="D2699" s="78"/>
      <c r="E2699" s="79"/>
    </row>
    <row r="2700" spans="4:5" ht="11.25" customHeight="1">
      <c r="D2700" s="78"/>
      <c r="E2700" s="79"/>
    </row>
    <row r="2701" spans="4:5" ht="11.25" customHeight="1">
      <c r="D2701" s="78"/>
      <c r="E2701" s="79"/>
    </row>
    <row r="2702" spans="4:5" ht="11.25" customHeight="1">
      <c r="D2702" s="78"/>
      <c r="E2702" s="79"/>
    </row>
    <row r="2703" spans="4:5" ht="11.25" customHeight="1">
      <c r="D2703" s="78"/>
      <c r="E2703" s="79"/>
    </row>
    <row r="2704" spans="4:5" ht="11.25" customHeight="1">
      <c r="D2704" s="78"/>
      <c r="E2704" s="79"/>
    </row>
    <row r="2705" spans="4:5" ht="11.25" customHeight="1">
      <c r="D2705" s="78"/>
      <c r="E2705" s="79"/>
    </row>
    <row r="2706" spans="4:5" ht="11.25" customHeight="1">
      <c r="D2706" s="78"/>
      <c r="E2706" s="79"/>
    </row>
    <row r="2707" spans="4:5" ht="11.25" customHeight="1">
      <c r="D2707" s="78"/>
      <c r="E2707" s="79"/>
    </row>
    <row r="2708" spans="4:5" ht="11.25" customHeight="1">
      <c r="D2708" s="78"/>
      <c r="E2708" s="79"/>
    </row>
    <row r="2709" spans="4:5" ht="11.25" customHeight="1">
      <c r="D2709" s="78"/>
      <c r="E2709" s="79"/>
    </row>
    <row r="2710" spans="4:5" ht="11.25" customHeight="1">
      <c r="D2710" s="78"/>
      <c r="E2710" s="79"/>
    </row>
    <row r="2711" spans="4:5" ht="11.25" customHeight="1">
      <c r="D2711" s="78"/>
      <c r="E2711" s="79"/>
    </row>
    <row r="2712" spans="4:5" ht="11.25" customHeight="1">
      <c r="D2712" s="78"/>
      <c r="E2712" s="79"/>
    </row>
    <row r="2713" spans="4:5" ht="11.25" customHeight="1">
      <c r="D2713" s="78"/>
      <c r="E2713" s="79"/>
    </row>
    <row r="2714" spans="4:5" ht="11.25" customHeight="1">
      <c r="D2714" s="78"/>
      <c r="E2714" s="79"/>
    </row>
    <row r="2715" spans="4:5" ht="11.25" customHeight="1">
      <c r="D2715" s="78"/>
      <c r="E2715" s="79"/>
    </row>
    <row r="2716" spans="4:5" ht="11.25" customHeight="1">
      <c r="D2716" s="78"/>
      <c r="E2716" s="79"/>
    </row>
    <row r="2717" spans="4:5" ht="11.25" customHeight="1">
      <c r="D2717" s="78"/>
      <c r="E2717" s="79"/>
    </row>
    <row r="2718" spans="4:5" ht="11.25" customHeight="1">
      <c r="D2718" s="78"/>
      <c r="E2718" s="79"/>
    </row>
    <row r="2719" spans="4:5" ht="11.25" customHeight="1">
      <c r="D2719" s="78"/>
      <c r="E2719" s="79"/>
    </row>
    <row r="2720" spans="4:5" ht="11.25" customHeight="1">
      <c r="D2720" s="78"/>
      <c r="E2720" s="79"/>
    </row>
    <row r="2721" spans="4:5" ht="11.25" customHeight="1">
      <c r="D2721" s="78"/>
      <c r="E2721" s="79"/>
    </row>
    <row r="2722" spans="4:5" ht="11.25" customHeight="1">
      <c r="D2722" s="78"/>
      <c r="E2722" s="79"/>
    </row>
    <row r="2723" spans="4:5" ht="11.25" customHeight="1">
      <c r="D2723" s="78"/>
      <c r="E2723" s="79"/>
    </row>
    <row r="2724" spans="4:5" ht="11.25" customHeight="1">
      <c r="D2724" s="78"/>
      <c r="E2724" s="79"/>
    </row>
    <row r="2725" spans="4:5" ht="11.25" customHeight="1">
      <c r="D2725" s="78"/>
      <c r="E2725" s="79"/>
    </row>
    <row r="2726" spans="4:5" ht="11.25" customHeight="1">
      <c r="D2726" s="78"/>
      <c r="E2726" s="79"/>
    </row>
    <row r="2727" spans="4:5" ht="11.25" customHeight="1">
      <c r="D2727" s="78"/>
      <c r="E2727" s="79"/>
    </row>
    <row r="2728" spans="4:5" ht="11.25" customHeight="1">
      <c r="D2728" s="78"/>
      <c r="E2728" s="79"/>
    </row>
    <row r="2729" spans="4:5" ht="11.25" customHeight="1">
      <c r="D2729" s="78"/>
      <c r="E2729" s="79"/>
    </row>
    <row r="2730" spans="4:5" ht="11.25" customHeight="1">
      <c r="D2730" s="78"/>
      <c r="E2730" s="79"/>
    </row>
    <row r="2731" spans="4:5" ht="11.25" customHeight="1">
      <c r="D2731" s="78"/>
      <c r="E2731" s="79"/>
    </row>
    <row r="2732" spans="4:5" ht="11.25" customHeight="1">
      <c r="D2732" s="78"/>
      <c r="E2732" s="79"/>
    </row>
    <row r="2733" spans="4:5" ht="11.25" customHeight="1">
      <c r="D2733" s="78"/>
      <c r="E2733" s="79"/>
    </row>
    <row r="2734" spans="4:5" ht="11.25" customHeight="1">
      <c r="D2734" s="78"/>
      <c r="E2734" s="79"/>
    </row>
    <row r="2735" spans="4:5" ht="11.25" customHeight="1">
      <c r="D2735" s="78"/>
      <c r="E2735" s="79"/>
    </row>
    <row r="2736" spans="4:5" ht="11.25" customHeight="1">
      <c r="D2736" s="78"/>
      <c r="E2736" s="79"/>
    </row>
    <row r="2737" spans="4:5" ht="11.25" customHeight="1">
      <c r="D2737" s="78"/>
      <c r="E2737" s="79"/>
    </row>
    <row r="2738" spans="4:5" ht="11.25" customHeight="1">
      <c r="D2738" s="78"/>
      <c r="E2738" s="79"/>
    </row>
    <row r="2739" spans="4:5" ht="11.25" customHeight="1">
      <c r="D2739" s="78"/>
      <c r="E2739" s="79"/>
    </row>
    <row r="2740" spans="4:5" ht="11.25" customHeight="1">
      <c r="D2740" s="78"/>
      <c r="E2740" s="79"/>
    </row>
    <row r="2741" spans="4:5" ht="11.25" customHeight="1">
      <c r="D2741" s="78"/>
      <c r="E2741" s="79"/>
    </row>
    <row r="2742" spans="4:5" ht="11.25" customHeight="1">
      <c r="D2742" s="78"/>
      <c r="E2742" s="79"/>
    </row>
    <row r="2743" spans="4:5" ht="11.25" customHeight="1">
      <c r="D2743" s="78"/>
      <c r="E2743" s="79"/>
    </row>
    <row r="2744" spans="4:5" ht="11.25" customHeight="1">
      <c r="D2744" s="78"/>
      <c r="E2744" s="79"/>
    </row>
    <row r="2745" spans="4:5" ht="11.25" customHeight="1">
      <c r="D2745" s="78"/>
      <c r="E2745" s="79"/>
    </row>
    <row r="2746" spans="4:5" ht="11.25" customHeight="1">
      <c r="D2746" s="78"/>
      <c r="E2746" s="79"/>
    </row>
    <row r="2747" spans="4:5" ht="11.25" customHeight="1">
      <c r="D2747" s="78"/>
      <c r="E2747" s="79"/>
    </row>
    <row r="2748" spans="4:5" ht="11.25" customHeight="1">
      <c r="D2748" s="78"/>
      <c r="E2748" s="79"/>
    </row>
    <row r="2749" spans="4:5" ht="11.25" customHeight="1">
      <c r="D2749" s="78"/>
      <c r="E2749" s="79"/>
    </row>
    <row r="2750" spans="4:5" ht="11.25" customHeight="1">
      <c r="D2750" s="78"/>
      <c r="E2750" s="79"/>
    </row>
    <row r="2751" spans="4:5" ht="11.25" customHeight="1">
      <c r="D2751" s="78"/>
      <c r="E2751" s="79"/>
    </row>
    <row r="2752" spans="4:5" ht="11.25" customHeight="1">
      <c r="D2752" s="78"/>
      <c r="E2752" s="79"/>
    </row>
    <row r="2753" spans="4:5" ht="11.25" customHeight="1">
      <c r="D2753" s="78"/>
      <c r="E2753" s="79"/>
    </row>
    <row r="2754" spans="4:5" ht="11.25" customHeight="1">
      <c r="D2754" s="78"/>
      <c r="E2754" s="79"/>
    </row>
    <row r="2755" spans="4:5" ht="11.25" customHeight="1">
      <c r="D2755" s="78"/>
      <c r="E2755" s="79"/>
    </row>
    <row r="2756" spans="4:5" ht="11.25" customHeight="1">
      <c r="D2756" s="78"/>
      <c r="E2756" s="79"/>
    </row>
    <row r="2757" spans="4:5" ht="11.25" customHeight="1">
      <c r="D2757" s="78"/>
      <c r="E2757" s="79"/>
    </row>
    <row r="2758" spans="4:5" ht="11.25" customHeight="1">
      <c r="D2758" s="78"/>
      <c r="E2758" s="79"/>
    </row>
    <row r="2759" spans="4:5" ht="11.25" customHeight="1">
      <c r="D2759" s="78"/>
      <c r="E2759" s="79"/>
    </row>
    <row r="2760" spans="4:5" ht="11.25" customHeight="1">
      <c r="D2760" s="78"/>
      <c r="E2760" s="79"/>
    </row>
    <row r="2761" spans="4:5" ht="11.25" customHeight="1">
      <c r="D2761" s="78"/>
      <c r="E2761" s="79"/>
    </row>
    <row r="2762" spans="4:5" ht="11.25" customHeight="1">
      <c r="D2762" s="78"/>
      <c r="E2762" s="79"/>
    </row>
    <row r="2763" spans="4:5" ht="11.25" customHeight="1">
      <c r="D2763" s="78"/>
      <c r="E2763" s="79"/>
    </row>
    <row r="2764" spans="4:5" ht="11.25" customHeight="1">
      <c r="D2764" s="78"/>
      <c r="E2764" s="79"/>
    </row>
    <row r="2765" spans="4:5" ht="11.25" customHeight="1">
      <c r="D2765" s="78"/>
      <c r="E2765" s="79"/>
    </row>
    <row r="2766" spans="4:5" ht="11.25" customHeight="1">
      <c r="D2766" s="78"/>
      <c r="E2766" s="79"/>
    </row>
    <row r="2767" spans="4:5" ht="11.25" customHeight="1">
      <c r="D2767" s="78"/>
      <c r="E2767" s="79"/>
    </row>
    <row r="2768" spans="4:5" ht="11.25" customHeight="1">
      <c r="D2768" s="78"/>
      <c r="E2768" s="79"/>
    </row>
    <row r="2769" spans="4:5" ht="11.25" customHeight="1">
      <c r="D2769" s="78"/>
      <c r="E2769" s="79"/>
    </row>
    <row r="2770" spans="4:5" ht="11.25" customHeight="1">
      <c r="D2770" s="78"/>
      <c r="E2770" s="79"/>
    </row>
    <row r="2771" spans="4:5" ht="11.25" customHeight="1">
      <c r="D2771" s="78"/>
      <c r="E2771" s="79"/>
    </row>
    <row r="2772" spans="4:5" ht="11.25" customHeight="1">
      <c r="D2772" s="78"/>
      <c r="E2772" s="79"/>
    </row>
    <row r="2773" spans="4:5" ht="11.25" customHeight="1">
      <c r="D2773" s="78"/>
      <c r="E2773" s="79"/>
    </row>
    <row r="2774" spans="4:5" ht="11.25" customHeight="1">
      <c r="D2774" s="78"/>
      <c r="E2774" s="79"/>
    </row>
    <row r="2775" spans="4:5" ht="11.25" customHeight="1">
      <c r="D2775" s="78"/>
      <c r="E2775" s="79"/>
    </row>
    <row r="2776" spans="4:5" ht="11.25" customHeight="1">
      <c r="D2776" s="78"/>
      <c r="E2776" s="79"/>
    </row>
    <row r="2777" spans="4:5" ht="11.25" customHeight="1">
      <c r="D2777" s="78"/>
      <c r="E2777" s="79"/>
    </row>
    <row r="2778" spans="4:5" ht="11.25" customHeight="1">
      <c r="D2778" s="78"/>
      <c r="E2778" s="79"/>
    </row>
    <row r="2779" spans="4:5" ht="11.25" customHeight="1">
      <c r="D2779" s="78"/>
      <c r="E2779" s="79"/>
    </row>
    <row r="2780" spans="4:5" ht="11.25" customHeight="1">
      <c r="D2780" s="78"/>
      <c r="E2780" s="79"/>
    </row>
    <row r="2781" spans="4:5" ht="11.25" customHeight="1">
      <c r="D2781" s="78"/>
      <c r="E2781" s="79"/>
    </row>
    <row r="2782" spans="4:5" ht="11.25" customHeight="1">
      <c r="D2782" s="78"/>
      <c r="E2782" s="79"/>
    </row>
    <row r="2783" spans="4:5" ht="11.25" customHeight="1">
      <c r="D2783" s="78"/>
      <c r="E2783" s="79"/>
    </row>
    <row r="2784" spans="4:5" ht="11.25" customHeight="1">
      <c r="D2784" s="78"/>
      <c r="E2784" s="79"/>
    </row>
    <row r="2785" spans="4:5" ht="11.25" customHeight="1">
      <c r="D2785" s="78"/>
      <c r="E2785" s="79"/>
    </row>
    <row r="2786" spans="4:5" ht="11.25" customHeight="1">
      <c r="D2786" s="78"/>
      <c r="E2786" s="79"/>
    </row>
    <row r="2787" spans="4:5" ht="11.25" customHeight="1">
      <c r="D2787" s="78"/>
      <c r="E2787" s="79"/>
    </row>
    <row r="2788" spans="4:5" ht="11.25" customHeight="1">
      <c r="D2788" s="78"/>
      <c r="E2788" s="79"/>
    </row>
    <row r="2789" spans="4:5" ht="11.25" customHeight="1">
      <c r="D2789" s="78"/>
      <c r="E2789" s="79"/>
    </row>
    <row r="2790" spans="4:5" ht="11.25" customHeight="1">
      <c r="D2790" s="78"/>
      <c r="E2790" s="79"/>
    </row>
    <row r="2791" spans="4:5" ht="11.25" customHeight="1">
      <c r="D2791" s="78"/>
      <c r="E2791" s="79"/>
    </row>
    <row r="2792" spans="4:5" ht="11.25" customHeight="1">
      <c r="D2792" s="78"/>
      <c r="E2792" s="79"/>
    </row>
    <row r="2793" spans="4:5" ht="11.25" customHeight="1">
      <c r="D2793" s="78"/>
      <c r="E2793" s="79"/>
    </row>
    <row r="2794" spans="4:5" ht="11.25" customHeight="1">
      <c r="D2794" s="78"/>
      <c r="E2794" s="79"/>
    </row>
    <row r="2795" spans="4:5" ht="11.25" customHeight="1">
      <c r="D2795" s="78"/>
      <c r="E2795" s="79"/>
    </row>
    <row r="2796" spans="4:5" ht="11.25" customHeight="1">
      <c r="D2796" s="78"/>
      <c r="E2796" s="79"/>
    </row>
    <row r="2797" spans="4:5" ht="11.25" customHeight="1">
      <c r="D2797" s="78"/>
      <c r="E2797" s="79"/>
    </row>
    <row r="2798" spans="4:5" ht="11.25" customHeight="1">
      <c r="D2798" s="78"/>
      <c r="E2798" s="79"/>
    </row>
    <row r="2799" spans="4:5" ht="11.25" customHeight="1">
      <c r="D2799" s="78"/>
      <c r="E2799" s="79"/>
    </row>
    <row r="2800" spans="4:5" ht="11.25" customHeight="1">
      <c r="D2800" s="78"/>
      <c r="E2800" s="79"/>
    </row>
    <row r="2801" spans="4:5" ht="11.25" customHeight="1">
      <c r="D2801" s="78"/>
      <c r="E2801" s="79"/>
    </row>
    <row r="2802" spans="4:5" ht="11.25" customHeight="1">
      <c r="D2802" s="78"/>
      <c r="E2802" s="79"/>
    </row>
    <row r="2803" spans="4:5" ht="11.25" customHeight="1">
      <c r="D2803" s="78"/>
      <c r="E2803" s="79"/>
    </row>
    <row r="2804" spans="4:5" ht="11.25" customHeight="1">
      <c r="D2804" s="78"/>
      <c r="E2804" s="79"/>
    </row>
    <row r="2805" spans="4:5" ht="11.25" customHeight="1">
      <c r="D2805" s="78"/>
      <c r="E2805" s="79"/>
    </row>
    <row r="2806" spans="4:5" ht="11.25" customHeight="1">
      <c r="D2806" s="78"/>
      <c r="E2806" s="79"/>
    </row>
    <row r="2807" spans="4:5" ht="11.25" customHeight="1">
      <c r="D2807" s="78"/>
      <c r="E2807" s="79"/>
    </row>
    <row r="2808" spans="4:5" ht="11.25" customHeight="1">
      <c r="D2808" s="78"/>
      <c r="E2808" s="79"/>
    </row>
    <row r="2809" spans="4:5" ht="11.25" customHeight="1">
      <c r="D2809" s="78"/>
      <c r="E2809" s="79"/>
    </row>
    <row r="2810" spans="4:5" ht="11.25" customHeight="1">
      <c r="D2810" s="78"/>
      <c r="E2810" s="79"/>
    </row>
    <row r="2811" spans="4:5" ht="11.25" customHeight="1">
      <c r="D2811" s="78"/>
      <c r="E2811" s="79"/>
    </row>
    <row r="2812" spans="4:5" ht="11.25" customHeight="1">
      <c r="D2812" s="78"/>
      <c r="E2812" s="79"/>
    </row>
    <row r="2813" spans="4:5" ht="11.25" customHeight="1">
      <c r="D2813" s="78"/>
      <c r="E2813" s="79"/>
    </row>
    <row r="2814" spans="4:5" ht="11.25" customHeight="1">
      <c r="D2814" s="78"/>
      <c r="E2814" s="79"/>
    </row>
    <row r="2815" spans="4:5" ht="11.25" customHeight="1">
      <c r="D2815" s="78"/>
      <c r="E2815" s="79"/>
    </row>
    <row r="2816" spans="4:5" ht="11.25" customHeight="1">
      <c r="D2816" s="78"/>
      <c r="E2816" s="79"/>
    </row>
    <row r="2817" spans="4:5" ht="11.25" customHeight="1">
      <c r="D2817" s="78"/>
      <c r="E2817" s="79"/>
    </row>
    <row r="2818" spans="4:5" ht="11.25" customHeight="1">
      <c r="D2818" s="78"/>
      <c r="E2818" s="79"/>
    </row>
    <row r="2819" spans="4:5" ht="11.25" customHeight="1">
      <c r="D2819" s="78"/>
      <c r="E2819" s="79"/>
    </row>
    <row r="2820" spans="4:5" ht="11.25" customHeight="1">
      <c r="D2820" s="78"/>
      <c r="E2820" s="79"/>
    </row>
    <row r="2821" spans="4:5" ht="11.25" customHeight="1">
      <c r="D2821" s="78"/>
      <c r="E2821" s="79"/>
    </row>
    <row r="2822" spans="4:5" ht="11.25" customHeight="1">
      <c r="D2822" s="78"/>
      <c r="E2822" s="79"/>
    </row>
    <row r="2823" spans="4:5" ht="11.25" customHeight="1">
      <c r="D2823" s="78"/>
      <c r="E2823" s="79"/>
    </row>
    <row r="2824" spans="4:5" ht="11.25" customHeight="1">
      <c r="D2824" s="78"/>
      <c r="E2824" s="79"/>
    </row>
    <row r="2825" spans="4:5" ht="11.25" customHeight="1">
      <c r="D2825" s="78"/>
      <c r="E2825" s="79"/>
    </row>
    <row r="2826" spans="4:5" ht="11.25" customHeight="1">
      <c r="D2826" s="78"/>
      <c r="E2826" s="79"/>
    </row>
    <row r="2827" spans="4:5" ht="11.25" customHeight="1">
      <c r="D2827" s="78"/>
      <c r="E2827" s="79"/>
    </row>
    <row r="2828" spans="4:5" ht="11.25" customHeight="1">
      <c r="D2828" s="78"/>
      <c r="E2828" s="79"/>
    </row>
    <row r="2829" spans="4:5" ht="11.25" customHeight="1">
      <c r="D2829" s="78"/>
      <c r="E2829" s="79"/>
    </row>
    <row r="2830" spans="4:5" ht="11.25" customHeight="1">
      <c r="D2830" s="78"/>
      <c r="E2830" s="79"/>
    </row>
    <row r="2831" spans="4:5" ht="11.25" customHeight="1">
      <c r="D2831" s="78"/>
      <c r="E2831" s="79"/>
    </row>
    <row r="2832" spans="4:5" ht="11.25" customHeight="1">
      <c r="D2832" s="78"/>
      <c r="E2832" s="79"/>
    </row>
    <row r="2833" spans="4:5" ht="11.25" customHeight="1">
      <c r="D2833" s="78"/>
      <c r="E2833" s="79"/>
    </row>
    <row r="2834" spans="4:5" ht="11.25" customHeight="1">
      <c r="D2834" s="78"/>
      <c r="E2834" s="79"/>
    </row>
    <row r="2835" spans="4:5" ht="11.25" customHeight="1">
      <c r="D2835" s="78"/>
      <c r="E2835" s="79"/>
    </row>
    <row r="2836" spans="4:5" ht="11.25" customHeight="1">
      <c r="D2836" s="78"/>
      <c r="E2836" s="79"/>
    </row>
    <row r="2837" spans="4:5" ht="11.25" customHeight="1">
      <c r="D2837" s="78"/>
      <c r="E2837" s="79"/>
    </row>
    <row r="2838" spans="4:5" ht="11.25" customHeight="1">
      <c r="D2838" s="78"/>
      <c r="E2838" s="79"/>
    </row>
    <row r="2839" spans="4:5" ht="11.25" customHeight="1">
      <c r="D2839" s="78"/>
      <c r="E2839" s="79"/>
    </row>
    <row r="2840" spans="4:5" ht="11.25" customHeight="1">
      <c r="D2840" s="78"/>
      <c r="E2840" s="79"/>
    </row>
    <row r="2841" spans="4:5" ht="11.25" customHeight="1">
      <c r="D2841" s="78"/>
      <c r="E2841" s="79"/>
    </row>
    <row r="2842" spans="4:5" ht="11.25" customHeight="1">
      <c r="D2842" s="78"/>
      <c r="E2842" s="79"/>
    </row>
    <row r="2843" spans="4:5" ht="11.25" customHeight="1">
      <c r="D2843" s="78"/>
      <c r="E2843" s="79"/>
    </row>
    <row r="2844" spans="4:5" ht="11.25" customHeight="1">
      <c r="D2844" s="78"/>
      <c r="E2844" s="79"/>
    </row>
    <row r="2845" spans="4:5" ht="11.25" customHeight="1">
      <c r="D2845" s="78"/>
      <c r="E2845" s="79"/>
    </row>
    <row r="2846" spans="4:5" ht="11.25" customHeight="1">
      <c r="D2846" s="78"/>
      <c r="E2846" s="79"/>
    </row>
    <row r="2847" spans="4:5" ht="11.25" customHeight="1">
      <c r="D2847" s="78"/>
      <c r="E2847" s="79"/>
    </row>
    <row r="2848" spans="4:5" ht="11.25" customHeight="1">
      <c r="D2848" s="78"/>
      <c r="E2848" s="79"/>
    </row>
    <row r="2849" spans="4:5" ht="11.25" customHeight="1">
      <c r="D2849" s="78"/>
      <c r="E2849" s="79"/>
    </row>
    <row r="2850" spans="4:5" ht="11.25" customHeight="1">
      <c r="D2850" s="78"/>
      <c r="E2850" s="79"/>
    </row>
    <row r="2851" spans="4:5" ht="11.25" customHeight="1">
      <c r="D2851" s="78"/>
      <c r="E2851" s="79"/>
    </row>
    <row r="2852" spans="4:5" ht="11.25" customHeight="1">
      <c r="D2852" s="78"/>
      <c r="E2852" s="79"/>
    </row>
    <row r="2853" spans="4:5" ht="11.25" customHeight="1">
      <c r="D2853" s="78"/>
      <c r="E2853" s="79"/>
    </row>
    <row r="2854" spans="4:5" ht="11.25" customHeight="1">
      <c r="D2854" s="78"/>
      <c r="E2854" s="79"/>
    </row>
    <row r="2855" spans="4:5" ht="11.25" customHeight="1">
      <c r="D2855" s="78"/>
      <c r="E2855" s="79"/>
    </row>
    <row r="2856" spans="4:5" ht="11.25" customHeight="1">
      <c r="D2856" s="78"/>
      <c r="E2856" s="79"/>
    </row>
    <row r="2857" spans="4:5" ht="11.25" customHeight="1">
      <c r="D2857" s="78"/>
      <c r="E2857" s="79"/>
    </row>
    <row r="2858" spans="4:5" ht="11.25" customHeight="1">
      <c r="D2858" s="78"/>
      <c r="E2858" s="79"/>
    </row>
    <row r="2859" spans="4:5" ht="11.25" customHeight="1">
      <c r="D2859" s="78"/>
      <c r="E2859" s="79"/>
    </row>
    <row r="2860" spans="4:5" ht="11.25" customHeight="1">
      <c r="D2860" s="78"/>
      <c r="E2860" s="79"/>
    </row>
    <row r="2861" spans="4:5" ht="11.25" customHeight="1">
      <c r="D2861" s="78"/>
      <c r="E2861" s="79"/>
    </row>
    <row r="2862" spans="4:5" ht="11.25" customHeight="1">
      <c r="D2862" s="78"/>
      <c r="E2862" s="79"/>
    </row>
    <row r="2863" spans="4:5" ht="11.25" customHeight="1">
      <c r="D2863" s="78"/>
      <c r="E2863" s="79"/>
    </row>
    <row r="2864" spans="4:5" ht="11.25" customHeight="1">
      <c r="D2864" s="78"/>
      <c r="E2864" s="79"/>
    </row>
    <row r="2865" spans="4:5" ht="11.25" customHeight="1">
      <c r="D2865" s="78"/>
      <c r="E2865" s="79"/>
    </row>
    <row r="2866" spans="4:5" ht="11.25" customHeight="1">
      <c r="D2866" s="78"/>
      <c r="E2866" s="79"/>
    </row>
    <row r="2867" spans="4:5" ht="11.25" customHeight="1">
      <c r="D2867" s="78"/>
      <c r="E2867" s="79"/>
    </row>
    <row r="2868" spans="4:5" ht="11.25" customHeight="1">
      <c r="D2868" s="78"/>
      <c r="E2868" s="79"/>
    </row>
    <row r="2869" spans="4:5" ht="11.25" customHeight="1">
      <c r="D2869" s="78"/>
      <c r="E2869" s="79"/>
    </row>
    <row r="2870" spans="4:5" ht="11.25" customHeight="1">
      <c r="D2870" s="78"/>
      <c r="E2870" s="79"/>
    </row>
    <row r="2871" spans="4:5" ht="11.25" customHeight="1">
      <c r="D2871" s="78"/>
      <c r="E2871" s="79"/>
    </row>
    <row r="2872" spans="4:5" ht="11.25" customHeight="1">
      <c r="D2872" s="78"/>
      <c r="E2872" s="79"/>
    </row>
    <row r="2873" spans="4:5" ht="11.25" customHeight="1">
      <c r="D2873" s="78"/>
      <c r="E2873" s="79"/>
    </row>
    <row r="2874" spans="4:5" ht="11.25" customHeight="1">
      <c r="D2874" s="78"/>
      <c r="E2874" s="79"/>
    </row>
    <row r="2875" spans="4:5" ht="11.25" customHeight="1">
      <c r="D2875" s="78"/>
      <c r="E2875" s="79"/>
    </row>
    <row r="2876" spans="4:5" ht="11.25" customHeight="1">
      <c r="D2876" s="78"/>
      <c r="E2876" s="79"/>
    </row>
    <row r="2877" spans="4:5" ht="11.25" customHeight="1">
      <c r="D2877" s="78"/>
      <c r="E2877" s="79"/>
    </row>
    <row r="2878" spans="4:5" ht="11.25" customHeight="1">
      <c r="D2878" s="78"/>
      <c r="E2878" s="79"/>
    </row>
    <row r="2879" spans="4:5" ht="11.25" customHeight="1">
      <c r="D2879" s="78"/>
      <c r="E2879" s="79"/>
    </row>
    <row r="2880" spans="4:5" ht="11.25" customHeight="1">
      <c r="D2880" s="78"/>
      <c r="E2880" s="79"/>
    </row>
    <row r="2881" spans="4:5" ht="11.25" customHeight="1">
      <c r="D2881" s="78"/>
      <c r="E2881" s="79"/>
    </row>
    <row r="2882" spans="4:5" ht="11.25" customHeight="1">
      <c r="D2882" s="78"/>
      <c r="E2882" s="79"/>
    </row>
    <row r="2883" spans="4:5" ht="11.25" customHeight="1">
      <c r="D2883" s="78"/>
      <c r="E2883" s="79"/>
    </row>
    <row r="2884" spans="4:5" ht="11.25" customHeight="1">
      <c r="D2884" s="78"/>
      <c r="E2884" s="79"/>
    </row>
    <row r="2885" spans="4:5" ht="11.25" customHeight="1">
      <c r="D2885" s="78"/>
      <c r="E2885" s="79"/>
    </row>
    <row r="2886" spans="4:5" ht="11.25" customHeight="1">
      <c r="D2886" s="78"/>
      <c r="E2886" s="79"/>
    </row>
    <row r="2887" spans="4:5" ht="11.25" customHeight="1">
      <c r="D2887" s="78"/>
      <c r="E2887" s="79"/>
    </row>
    <row r="2888" spans="4:5" ht="11.25" customHeight="1">
      <c r="D2888" s="78"/>
      <c r="E2888" s="79"/>
    </row>
    <row r="2889" spans="4:5" ht="11.25" customHeight="1">
      <c r="D2889" s="78"/>
      <c r="E2889" s="79"/>
    </row>
    <row r="2890" spans="4:5" ht="11.25" customHeight="1">
      <c r="D2890" s="78"/>
      <c r="E2890" s="79"/>
    </row>
    <row r="2891" spans="4:5" ht="11.25" customHeight="1">
      <c r="D2891" s="78"/>
      <c r="E2891" s="79"/>
    </row>
    <row r="2892" spans="4:5" ht="11.25" customHeight="1">
      <c r="D2892" s="78"/>
      <c r="E2892" s="79"/>
    </row>
    <row r="2893" spans="4:5" ht="11.25" customHeight="1">
      <c r="D2893" s="78"/>
      <c r="E2893" s="79"/>
    </row>
    <row r="2894" spans="4:5" ht="11.25" customHeight="1">
      <c r="D2894" s="78"/>
      <c r="E2894" s="79"/>
    </row>
    <row r="2895" spans="4:5" ht="11.25" customHeight="1">
      <c r="D2895" s="78"/>
      <c r="E2895" s="79"/>
    </row>
    <row r="2896" spans="4:5" ht="11.25" customHeight="1">
      <c r="D2896" s="78"/>
      <c r="E2896" s="79"/>
    </row>
    <row r="2897" spans="4:5" ht="11.25" customHeight="1">
      <c r="D2897" s="78"/>
      <c r="E2897" s="79"/>
    </row>
    <row r="2898" spans="4:5" ht="11.25" customHeight="1">
      <c r="D2898" s="78"/>
      <c r="E2898" s="79"/>
    </row>
    <row r="2899" spans="4:5" ht="11.25" customHeight="1">
      <c r="D2899" s="78"/>
      <c r="E2899" s="79"/>
    </row>
    <row r="2900" spans="4:5" ht="11.25" customHeight="1">
      <c r="D2900" s="78"/>
      <c r="E2900" s="79"/>
    </row>
    <row r="2901" spans="4:5" ht="11.25" customHeight="1">
      <c r="D2901" s="78"/>
      <c r="E2901" s="79"/>
    </row>
    <row r="2902" spans="4:5" ht="11.25" customHeight="1">
      <c r="D2902" s="78"/>
      <c r="E2902" s="79"/>
    </row>
    <row r="2903" spans="4:5" ht="11.25" customHeight="1">
      <c r="D2903" s="78"/>
      <c r="E2903" s="79"/>
    </row>
    <row r="2904" spans="4:5" ht="11.25" customHeight="1">
      <c r="D2904" s="78"/>
      <c r="E2904" s="79"/>
    </row>
    <row r="2905" spans="4:5" ht="11.25" customHeight="1">
      <c r="D2905" s="78"/>
      <c r="E2905" s="79"/>
    </row>
    <row r="2906" spans="4:5" ht="11.25" customHeight="1">
      <c r="D2906" s="78"/>
      <c r="E2906" s="79"/>
    </row>
    <row r="2907" spans="4:5" ht="11.25" customHeight="1">
      <c r="D2907" s="78"/>
      <c r="E2907" s="79"/>
    </row>
    <row r="2908" spans="4:5" ht="11.25" customHeight="1">
      <c r="D2908" s="78"/>
      <c r="E2908" s="79"/>
    </row>
    <row r="2909" spans="4:5" ht="11.25" customHeight="1">
      <c r="D2909" s="78"/>
      <c r="E2909" s="79"/>
    </row>
    <row r="2910" spans="4:5" ht="11.25" customHeight="1">
      <c r="D2910" s="78"/>
      <c r="E2910" s="79"/>
    </row>
    <row r="2911" spans="4:5" ht="11.25" customHeight="1">
      <c r="D2911" s="78"/>
      <c r="E2911" s="79"/>
    </row>
    <row r="2912" spans="4:5" ht="11.25" customHeight="1">
      <c r="D2912" s="78"/>
      <c r="E2912" s="79"/>
    </row>
    <row r="2913" spans="4:5" ht="11.25" customHeight="1">
      <c r="D2913" s="78"/>
      <c r="E2913" s="79"/>
    </row>
    <row r="2914" spans="4:5" ht="11.25" customHeight="1">
      <c r="D2914" s="78"/>
      <c r="E2914" s="79"/>
    </row>
    <row r="2915" spans="4:5" ht="11.25" customHeight="1">
      <c r="D2915" s="78"/>
      <c r="E2915" s="79"/>
    </row>
    <row r="2916" spans="4:5" ht="11.25" customHeight="1">
      <c r="D2916" s="78"/>
      <c r="E2916" s="79"/>
    </row>
    <row r="2917" spans="4:5" ht="11.25" customHeight="1">
      <c r="D2917" s="78"/>
      <c r="E2917" s="79"/>
    </row>
    <row r="2918" spans="4:5" ht="11.25" customHeight="1">
      <c r="D2918" s="78"/>
      <c r="E2918" s="79"/>
    </row>
    <row r="2919" spans="4:5" ht="11.25" customHeight="1">
      <c r="D2919" s="78"/>
      <c r="E2919" s="79"/>
    </row>
    <row r="2920" spans="4:5" ht="11.25" customHeight="1">
      <c r="D2920" s="78"/>
      <c r="E2920" s="79"/>
    </row>
    <row r="2921" spans="4:5" ht="11.25" customHeight="1">
      <c r="D2921" s="78"/>
      <c r="E2921" s="79"/>
    </row>
    <row r="2922" spans="4:5" ht="11.25" customHeight="1">
      <c r="D2922" s="78"/>
      <c r="E2922" s="79"/>
    </row>
    <row r="2923" spans="4:5" ht="11.25" customHeight="1">
      <c r="D2923" s="78"/>
      <c r="E2923" s="79"/>
    </row>
    <row r="2924" spans="4:5" ht="11.25" customHeight="1">
      <c r="D2924" s="78"/>
      <c r="E2924" s="79"/>
    </row>
    <row r="2925" spans="4:5" ht="11.25" customHeight="1">
      <c r="D2925" s="78"/>
      <c r="E2925" s="79"/>
    </row>
    <row r="2926" spans="4:5" ht="11.25" customHeight="1">
      <c r="D2926" s="78"/>
      <c r="E2926" s="79"/>
    </row>
    <row r="2927" spans="4:5" ht="11.25" customHeight="1">
      <c r="D2927" s="78"/>
      <c r="E2927" s="79"/>
    </row>
    <row r="2928" spans="4:5" ht="11.25" customHeight="1">
      <c r="D2928" s="78"/>
      <c r="E2928" s="79"/>
    </row>
    <row r="2929" spans="4:5" ht="11.25" customHeight="1">
      <c r="D2929" s="78"/>
      <c r="E2929" s="79"/>
    </row>
    <row r="2930" spans="4:5" ht="11.25" customHeight="1">
      <c r="D2930" s="78"/>
      <c r="E2930" s="79"/>
    </row>
    <row r="2931" spans="4:5" ht="11.25" customHeight="1">
      <c r="D2931" s="78"/>
      <c r="E2931" s="79"/>
    </row>
    <row r="2932" spans="4:5" ht="11.25" customHeight="1">
      <c r="D2932" s="78"/>
      <c r="E2932" s="79"/>
    </row>
    <row r="2933" spans="4:5" ht="11.25" customHeight="1">
      <c r="D2933" s="78"/>
      <c r="E2933" s="79"/>
    </row>
    <row r="2934" spans="4:5" ht="11.25" customHeight="1">
      <c r="D2934" s="78"/>
      <c r="E2934" s="79"/>
    </row>
    <row r="2935" spans="4:5" ht="11.25" customHeight="1">
      <c r="D2935" s="78"/>
      <c r="E2935" s="79"/>
    </row>
    <row r="2936" spans="4:5" ht="11.25" customHeight="1">
      <c r="D2936" s="78"/>
      <c r="E2936" s="79"/>
    </row>
    <row r="2937" spans="4:5" ht="11.25" customHeight="1">
      <c r="D2937" s="78"/>
      <c r="E2937" s="79"/>
    </row>
    <row r="2938" spans="4:5" ht="11.25" customHeight="1">
      <c r="D2938" s="78"/>
      <c r="E2938" s="79"/>
    </row>
    <row r="2939" spans="4:5" ht="11.25" customHeight="1">
      <c r="D2939" s="78"/>
      <c r="E2939" s="79"/>
    </row>
    <row r="2940" spans="4:5" ht="11.25" customHeight="1">
      <c r="D2940" s="78"/>
      <c r="E2940" s="79"/>
    </row>
    <row r="2941" spans="4:5" ht="11.25" customHeight="1">
      <c r="D2941" s="78"/>
      <c r="E2941" s="79"/>
    </row>
    <row r="2942" spans="4:5" ht="11.25" customHeight="1">
      <c r="D2942" s="78"/>
      <c r="E2942" s="79"/>
    </row>
    <row r="2943" spans="4:5" ht="11.25" customHeight="1">
      <c r="D2943" s="78"/>
      <c r="E2943" s="79"/>
    </row>
    <row r="2944" spans="4:5" ht="11.25" customHeight="1">
      <c r="D2944" s="78"/>
      <c r="E2944" s="79"/>
    </row>
    <row r="2945" spans="4:5" ht="11.25" customHeight="1">
      <c r="D2945" s="78"/>
      <c r="E2945" s="79"/>
    </row>
    <row r="2946" spans="4:5" ht="11.25" customHeight="1">
      <c r="D2946" s="78"/>
      <c r="E2946" s="79"/>
    </row>
    <row r="2947" spans="4:5" ht="11.25" customHeight="1">
      <c r="D2947" s="78"/>
      <c r="E2947" s="79"/>
    </row>
    <row r="2948" spans="4:5" ht="11.25" customHeight="1">
      <c r="D2948" s="78"/>
      <c r="E2948" s="79"/>
    </row>
    <row r="2949" spans="4:5" ht="11.25" customHeight="1">
      <c r="D2949" s="78"/>
      <c r="E2949" s="79"/>
    </row>
    <row r="2950" spans="4:5" ht="11.25" customHeight="1">
      <c r="D2950" s="78"/>
      <c r="E2950" s="79"/>
    </row>
    <row r="2951" spans="4:5" ht="11.25" customHeight="1">
      <c r="D2951" s="78"/>
      <c r="E2951" s="79"/>
    </row>
    <row r="2952" spans="4:5" ht="11.25" customHeight="1">
      <c r="D2952" s="78"/>
      <c r="E2952" s="79"/>
    </row>
    <row r="2953" spans="4:5" ht="11.25" customHeight="1">
      <c r="D2953" s="78"/>
      <c r="E2953" s="79"/>
    </row>
    <row r="2954" spans="4:5" ht="11.25" customHeight="1">
      <c r="D2954" s="78"/>
      <c r="E2954" s="79"/>
    </row>
    <row r="2955" spans="4:5" ht="11.25" customHeight="1">
      <c r="D2955" s="78"/>
      <c r="E2955" s="79"/>
    </row>
    <row r="2956" spans="4:5" ht="11.25" customHeight="1">
      <c r="D2956" s="78"/>
      <c r="E2956" s="79"/>
    </row>
    <row r="2957" spans="4:5" ht="11.25" customHeight="1">
      <c r="D2957" s="78"/>
      <c r="E2957" s="79"/>
    </row>
    <row r="2958" spans="4:5" ht="11.25" customHeight="1">
      <c r="D2958" s="78"/>
      <c r="E2958" s="79"/>
    </row>
    <row r="2959" spans="4:5" ht="11.25" customHeight="1">
      <c r="D2959" s="78"/>
      <c r="E2959" s="79"/>
    </row>
    <row r="2960" spans="4:5" ht="11.25" customHeight="1">
      <c r="D2960" s="78"/>
      <c r="E2960" s="79"/>
    </row>
    <row r="2961" spans="4:5" ht="11.25" customHeight="1">
      <c r="D2961" s="78"/>
      <c r="E2961" s="79"/>
    </row>
    <row r="2962" spans="4:5" ht="11.25" customHeight="1">
      <c r="D2962" s="78"/>
      <c r="E2962" s="79"/>
    </row>
    <row r="2963" spans="4:5" ht="11.25" customHeight="1">
      <c r="D2963" s="78"/>
      <c r="E2963" s="79"/>
    </row>
    <row r="2964" spans="4:5" ht="11.25" customHeight="1">
      <c r="D2964" s="78"/>
      <c r="E2964" s="79"/>
    </row>
    <row r="2965" spans="4:5" ht="11.25" customHeight="1">
      <c r="D2965" s="78"/>
      <c r="E2965" s="79"/>
    </row>
    <row r="2966" spans="4:5" ht="11.25" customHeight="1">
      <c r="D2966" s="78"/>
      <c r="E2966" s="79"/>
    </row>
    <row r="2967" spans="4:5" ht="11.25" customHeight="1">
      <c r="D2967" s="78"/>
      <c r="E2967" s="79"/>
    </row>
    <row r="2968" spans="4:5" ht="11.25" customHeight="1">
      <c r="D2968" s="78"/>
      <c r="E2968" s="79"/>
    </row>
    <row r="2969" spans="4:5" ht="11.25" customHeight="1">
      <c r="D2969" s="78"/>
      <c r="E2969" s="79"/>
    </row>
    <row r="2970" spans="4:5" ht="11.25" customHeight="1">
      <c r="D2970" s="78"/>
      <c r="E2970" s="79"/>
    </row>
    <row r="2971" spans="4:5" ht="11.25" customHeight="1">
      <c r="D2971" s="78"/>
      <c r="E2971" s="79"/>
    </row>
    <row r="2972" spans="4:5" ht="11.25" customHeight="1">
      <c r="D2972" s="78"/>
      <c r="E2972" s="79"/>
    </row>
    <row r="2973" spans="4:5" ht="11.25" customHeight="1">
      <c r="D2973" s="78"/>
      <c r="E2973" s="79"/>
    </row>
    <row r="2974" spans="4:5" ht="11.25" customHeight="1">
      <c r="D2974" s="78"/>
      <c r="E2974" s="79"/>
    </row>
    <row r="2975" spans="4:5" ht="11.25" customHeight="1">
      <c r="D2975" s="78"/>
      <c r="E2975" s="79"/>
    </row>
    <row r="2976" spans="4:5" ht="11.25" customHeight="1">
      <c r="D2976" s="78"/>
      <c r="E2976" s="79"/>
    </row>
    <row r="2977" spans="4:5" ht="11.25" customHeight="1">
      <c r="D2977" s="78"/>
      <c r="E2977" s="79"/>
    </row>
    <row r="2978" spans="4:5" ht="11.25" customHeight="1">
      <c r="D2978" s="78"/>
      <c r="E2978" s="79"/>
    </row>
    <row r="2979" spans="4:5" ht="11.25" customHeight="1">
      <c r="D2979" s="78"/>
      <c r="E2979" s="79"/>
    </row>
    <row r="2980" spans="4:5" ht="11.25" customHeight="1">
      <c r="D2980" s="78"/>
      <c r="E2980" s="79"/>
    </row>
    <row r="2981" spans="4:5" ht="11.25" customHeight="1">
      <c r="D2981" s="78"/>
      <c r="E2981" s="79"/>
    </row>
    <row r="2982" spans="4:5" ht="11.25" customHeight="1">
      <c r="D2982" s="78"/>
      <c r="E2982" s="79"/>
    </row>
    <row r="2983" spans="4:5" ht="11.25" customHeight="1">
      <c r="D2983" s="78"/>
      <c r="E2983" s="79"/>
    </row>
    <row r="2984" spans="4:5" ht="11.25" customHeight="1">
      <c r="D2984" s="78"/>
      <c r="E2984" s="79"/>
    </row>
    <row r="2985" spans="4:5" ht="11.25" customHeight="1">
      <c r="D2985" s="78"/>
      <c r="E2985" s="79"/>
    </row>
    <row r="2986" spans="4:5" ht="11.25" customHeight="1">
      <c r="D2986" s="78"/>
      <c r="E2986" s="79"/>
    </row>
    <row r="2987" spans="4:5" ht="11.25" customHeight="1">
      <c r="D2987" s="78"/>
      <c r="E2987" s="79"/>
    </row>
    <row r="2988" spans="4:5" ht="11.25" customHeight="1">
      <c r="D2988" s="78"/>
      <c r="E2988" s="79"/>
    </row>
    <row r="2989" spans="4:5" ht="11.25" customHeight="1">
      <c r="D2989" s="78"/>
      <c r="E2989" s="79"/>
    </row>
    <row r="2990" spans="4:5" ht="11.25" customHeight="1">
      <c r="D2990" s="78"/>
      <c r="E2990" s="79"/>
    </row>
    <row r="2991" spans="4:5" ht="11.25" customHeight="1">
      <c r="D2991" s="78"/>
      <c r="E2991" s="79"/>
    </row>
    <row r="2992" spans="4:5" ht="11.25" customHeight="1">
      <c r="D2992" s="78"/>
      <c r="E2992" s="79"/>
    </row>
    <row r="2993" spans="4:5" ht="11.25" customHeight="1">
      <c r="D2993" s="78"/>
      <c r="E2993" s="79"/>
    </row>
    <row r="2994" spans="4:5" ht="11.25" customHeight="1">
      <c r="D2994" s="78"/>
      <c r="E2994" s="79"/>
    </row>
    <row r="2995" spans="4:5" ht="11.25" customHeight="1">
      <c r="D2995" s="78"/>
      <c r="E2995" s="79"/>
    </row>
    <row r="2996" spans="4:5" ht="11.25" customHeight="1">
      <c r="D2996" s="78"/>
      <c r="E2996" s="79"/>
    </row>
    <row r="2997" spans="4:5" ht="11.25" customHeight="1">
      <c r="D2997" s="78"/>
      <c r="E2997" s="79"/>
    </row>
    <row r="2998" spans="4:5" ht="11.25" customHeight="1">
      <c r="D2998" s="78"/>
      <c r="E2998" s="79"/>
    </row>
    <row r="2999" spans="4:5" ht="11.25" customHeight="1">
      <c r="D2999" s="78"/>
      <c r="E2999" s="79"/>
    </row>
    <row r="3000" spans="4:5" ht="11.25" customHeight="1">
      <c r="D3000" s="78"/>
      <c r="E3000" s="79"/>
    </row>
    <row r="3001" spans="4:5" ht="11.25" customHeight="1">
      <c r="D3001" s="78"/>
      <c r="E3001" s="79"/>
    </row>
    <row r="3002" spans="4:5" ht="11.25" customHeight="1">
      <c r="D3002" s="78"/>
      <c r="E3002" s="79"/>
    </row>
    <row r="3003" spans="4:5" ht="11.25" customHeight="1">
      <c r="D3003" s="78"/>
      <c r="E3003" s="79"/>
    </row>
    <row r="3004" spans="4:5" ht="11.25" customHeight="1">
      <c r="D3004" s="78"/>
      <c r="E3004" s="79"/>
    </row>
    <row r="3005" spans="4:5" ht="11.25" customHeight="1">
      <c r="D3005" s="78"/>
      <c r="E3005" s="79"/>
    </row>
    <row r="3006" spans="4:5" ht="11.25" customHeight="1">
      <c r="D3006" s="78"/>
      <c r="E3006" s="79"/>
    </row>
    <row r="3007" spans="4:5" ht="11.25" customHeight="1">
      <c r="D3007" s="78"/>
      <c r="E3007" s="79"/>
    </row>
    <row r="3008" spans="4:5" ht="11.25" customHeight="1">
      <c r="D3008" s="78"/>
      <c r="E3008" s="79"/>
    </row>
    <row r="3009" spans="4:5" ht="11.25" customHeight="1">
      <c r="D3009" s="78"/>
      <c r="E3009" s="79"/>
    </row>
    <row r="3010" spans="4:5" ht="11.25" customHeight="1">
      <c r="D3010" s="78"/>
      <c r="E3010" s="79"/>
    </row>
    <row r="3011" spans="4:5" ht="11.25" customHeight="1">
      <c r="D3011" s="78"/>
      <c r="E3011" s="79"/>
    </row>
    <row r="3012" spans="4:5" ht="11.25" customHeight="1">
      <c r="D3012" s="78"/>
      <c r="E3012" s="79"/>
    </row>
    <row r="3013" spans="4:5" ht="11.25" customHeight="1">
      <c r="D3013" s="78"/>
      <c r="E3013" s="79"/>
    </row>
    <row r="3014" spans="4:5" ht="11.25" customHeight="1">
      <c r="D3014" s="78"/>
      <c r="E3014" s="79"/>
    </row>
    <row r="3015" spans="4:5" ht="11.25" customHeight="1">
      <c r="D3015" s="78"/>
      <c r="E3015" s="79"/>
    </row>
    <row r="3016" spans="4:5" ht="11.25" customHeight="1">
      <c r="D3016" s="78"/>
      <c r="E3016" s="79"/>
    </row>
    <row r="3017" spans="4:5" ht="11.25" customHeight="1">
      <c r="D3017" s="78"/>
      <c r="E3017" s="79"/>
    </row>
    <row r="3018" spans="4:5" ht="11.25" customHeight="1">
      <c r="D3018" s="78"/>
      <c r="E3018" s="79"/>
    </row>
    <row r="3019" spans="4:5" ht="11.25" customHeight="1">
      <c r="D3019" s="78"/>
      <c r="E3019" s="79"/>
    </row>
    <row r="3020" spans="4:5" ht="11.25" customHeight="1">
      <c r="D3020" s="78"/>
      <c r="E3020" s="79"/>
    </row>
    <row r="3021" spans="4:5" ht="11.25" customHeight="1">
      <c r="D3021" s="78"/>
      <c r="E3021" s="79"/>
    </row>
    <row r="3022" spans="4:5" ht="11.25" customHeight="1">
      <c r="D3022" s="78"/>
      <c r="E3022" s="79"/>
    </row>
    <row r="3023" spans="4:5" ht="11.25" customHeight="1">
      <c r="D3023" s="78"/>
      <c r="E3023" s="79"/>
    </row>
    <row r="3024" spans="4:5" ht="11.25" customHeight="1">
      <c r="D3024" s="78"/>
      <c r="E3024" s="79"/>
    </row>
    <row r="3025" spans="4:5" ht="11.25" customHeight="1">
      <c r="D3025" s="78"/>
      <c r="E3025" s="79"/>
    </row>
    <row r="3026" spans="4:5" ht="11.25" customHeight="1">
      <c r="D3026" s="78"/>
      <c r="E3026" s="79"/>
    </row>
    <row r="3027" spans="4:5" ht="11.25" customHeight="1">
      <c r="D3027" s="78"/>
      <c r="E3027" s="79"/>
    </row>
    <row r="3028" spans="4:5" ht="11.25" customHeight="1">
      <c r="D3028" s="78"/>
      <c r="E3028" s="79"/>
    </row>
    <row r="3029" spans="4:5" ht="11.25" customHeight="1">
      <c r="D3029" s="78"/>
      <c r="E3029" s="79"/>
    </row>
    <row r="3030" spans="4:5" ht="11.25" customHeight="1">
      <c r="D3030" s="78"/>
      <c r="E3030" s="79"/>
    </row>
    <row r="3031" spans="4:5" ht="11.25" customHeight="1">
      <c r="D3031" s="78"/>
      <c r="E3031" s="79"/>
    </row>
    <row r="3032" spans="4:5" ht="11.25" customHeight="1">
      <c r="D3032" s="78"/>
      <c r="E3032" s="79"/>
    </row>
    <row r="3033" spans="4:5" ht="11.25" customHeight="1">
      <c r="D3033" s="78"/>
      <c r="E3033" s="79"/>
    </row>
    <row r="3034" spans="4:5" ht="11.25" customHeight="1">
      <c r="D3034" s="78"/>
      <c r="E3034" s="79"/>
    </row>
    <row r="3035" spans="4:5" ht="11.25" customHeight="1">
      <c r="D3035" s="78"/>
      <c r="E3035" s="79"/>
    </row>
    <row r="3036" spans="4:5" ht="11.25" customHeight="1">
      <c r="D3036" s="78"/>
      <c r="E3036" s="79"/>
    </row>
    <row r="3037" spans="4:5" ht="11.25" customHeight="1">
      <c r="D3037" s="78"/>
      <c r="E3037" s="79"/>
    </row>
    <row r="3038" spans="4:5" ht="11.25" customHeight="1">
      <c r="D3038" s="78"/>
      <c r="E3038" s="79"/>
    </row>
    <row r="3039" spans="4:5" ht="11.25" customHeight="1">
      <c r="D3039" s="78"/>
      <c r="E3039" s="79"/>
    </row>
    <row r="3040" spans="4:5" ht="11.25" customHeight="1">
      <c r="D3040" s="78"/>
      <c r="E3040" s="79"/>
    </row>
    <row r="3041" spans="4:5" ht="11.25" customHeight="1">
      <c r="D3041" s="78"/>
      <c r="E3041" s="79"/>
    </row>
    <row r="3042" spans="4:5" ht="11.25" customHeight="1">
      <c r="D3042" s="78"/>
      <c r="E3042" s="79"/>
    </row>
    <row r="3043" spans="4:5" ht="11.25" customHeight="1">
      <c r="D3043" s="78"/>
      <c r="E3043" s="79"/>
    </row>
    <row r="3044" spans="4:5" ht="11.25" customHeight="1">
      <c r="D3044" s="78"/>
      <c r="E3044" s="79"/>
    </row>
    <row r="3045" spans="4:5" ht="11.25" customHeight="1">
      <c r="D3045" s="78"/>
      <c r="E3045" s="79"/>
    </row>
    <row r="3046" spans="4:5" ht="11.25" customHeight="1">
      <c r="D3046" s="78"/>
      <c r="E3046" s="79"/>
    </row>
    <row r="3047" spans="4:5" ht="11.25" customHeight="1">
      <c r="D3047" s="78"/>
      <c r="E3047" s="79"/>
    </row>
    <row r="3048" spans="4:5" ht="11.25" customHeight="1">
      <c r="D3048" s="78"/>
      <c r="E3048" s="79"/>
    </row>
    <row r="3049" spans="4:5" ht="11.25" customHeight="1">
      <c r="D3049" s="78"/>
      <c r="E3049" s="79"/>
    </row>
    <row r="3050" spans="4:5" ht="11.25" customHeight="1">
      <c r="D3050" s="78"/>
      <c r="E3050" s="79"/>
    </row>
    <row r="3051" spans="4:5" ht="11.25" customHeight="1">
      <c r="D3051" s="78"/>
      <c r="E3051" s="79"/>
    </row>
    <row r="3052" spans="4:5" ht="11.25" customHeight="1">
      <c r="D3052" s="78"/>
      <c r="E3052" s="79"/>
    </row>
    <row r="3053" spans="4:5" ht="11.25" customHeight="1">
      <c r="D3053" s="78"/>
      <c r="E3053" s="79"/>
    </row>
    <row r="3054" spans="4:5" ht="11.25" customHeight="1">
      <c r="D3054" s="78"/>
      <c r="E3054" s="79"/>
    </row>
    <row r="3055" spans="4:5" ht="11.25" customHeight="1">
      <c r="D3055" s="78"/>
      <c r="E3055" s="79"/>
    </row>
    <row r="3056" spans="4:5" ht="11.25" customHeight="1">
      <c r="D3056" s="78"/>
      <c r="E3056" s="79"/>
    </row>
    <row r="3057" spans="4:5" ht="11.25" customHeight="1">
      <c r="D3057" s="78"/>
      <c r="E3057" s="79"/>
    </row>
    <row r="3058" spans="4:5" ht="11.25" customHeight="1">
      <c r="D3058" s="78"/>
      <c r="E3058" s="79"/>
    </row>
    <row r="3059" spans="4:5" ht="11.25" customHeight="1">
      <c r="D3059" s="78"/>
      <c r="E3059" s="79"/>
    </row>
    <row r="3060" spans="4:5" ht="11.25" customHeight="1">
      <c r="D3060" s="78"/>
      <c r="E3060" s="79"/>
    </row>
    <row r="3061" spans="4:5" ht="11.25" customHeight="1">
      <c r="D3061" s="78"/>
      <c r="E3061" s="79"/>
    </row>
    <row r="3062" spans="4:5" ht="11.25" customHeight="1">
      <c r="D3062" s="78"/>
      <c r="E3062" s="79"/>
    </row>
    <row r="3063" spans="4:5" ht="11.25" customHeight="1">
      <c r="D3063" s="78"/>
      <c r="E3063" s="79"/>
    </row>
    <row r="3064" spans="4:5" ht="11.25" customHeight="1">
      <c r="D3064" s="78"/>
      <c r="E3064" s="79"/>
    </row>
    <row r="3065" spans="4:5" ht="11.25" customHeight="1">
      <c r="D3065" s="78"/>
      <c r="E3065" s="79"/>
    </row>
    <row r="3066" spans="4:5" ht="11.25" customHeight="1">
      <c r="D3066" s="78"/>
      <c r="E3066" s="79"/>
    </row>
    <row r="3067" spans="4:5" ht="11.25" customHeight="1">
      <c r="D3067" s="78"/>
      <c r="E3067" s="79"/>
    </row>
    <row r="3068" spans="4:5" ht="11.25" customHeight="1">
      <c r="D3068" s="78"/>
      <c r="E3068" s="79"/>
    </row>
    <row r="3069" spans="4:5" ht="11.25" customHeight="1">
      <c r="D3069" s="78"/>
      <c r="E3069" s="79"/>
    </row>
    <row r="3070" spans="4:5" ht="11.25" customHeight="1">
      <c r="D3070" s="78"/>
      <c r="E3070" s="79"/>
    </row>
    <row r="3071" spans="4:5" ht="11.25" customHeight="1">
      <c r="D3071" s="78"/>
      <c r="E3071" s="79"/>
    </row>
    <row r="3072" spans="4:5" ht="11.25" customHeight="1">
      <c r="D3072" s="78"/>
      <c r="E3072" s="79"/>
    </row>
    <row r="3073" spans="4:5" ht="11.25" customHeight="1">
      <c r="D3073" s="78"/>
      <c r="E3073" s="79"/>
    </row>
    <row r="3074" spans="4:5" ht="11.25" customHeight="1">
      <c r="D3074" s="78"/>
      <c r="E3074" s="79"/>
    </row>
    <row r="3075" spans="4:5" ht="11.25" customHeight="1">
      <c r="D3075" s="78"/>
      <c r="E3075" s="79"/>
    </row>
    <row r="3076" spans="4:5" ht="11.25" customHeight="1">
      <c r="D3076" s="78"/>
      <c r="E3076" s="79"/>
    </row>
    <row r="3077" spans="4:5" ht="11.25" customHeight="1">
      <c r="D3077" s="78"/>
      <c r="E3077" s="79"/>
    </row>
    <row r="3078" spans="4:5" ht="11.25" customHeight="1">
      <c r="D3078" s="78"/>
      <c r="E3078" s="79"/>
    </row>
    <row r="3079" spans="4:5" ht="11.25" customHeight="1">
      <c r="D3079" s="78"/>
      <c r="E3079" s="79"/>
    </row>
    <row r="3080" spans="4:5" ht="11.25" customHeight="1">
      <c r="D3080" s="78"/>
      <c r="E3080" s="79"/>
    </row>
    <row r="3081" spans="4:5" ht="11.25" customHeight="1">
      <c r="D3081" s="78"/>
      <c r="E3081" s="79"/>
    </row>
    <row r="3082" spans="4:5" ht="11.25" customHeight="1">
      <c r="D3082" s="78"/>
      <c r="E3082" s="79"/>
    </row>
    <row r="3083" spans="4:5" ht="11.25" customHeight="1">
      <c r="D3083" s="78"/>
      <c r="E3083" s="79"/>
    </row>
    <row r="3084" spans="4:5" ht="11.25" customHeight="1">
      <c r="D3084" s="78"/>
      <c r="E3084" s="79"/>
    </row>
    <row r="3085" spans="4:5" ht="11.25" customHeight="1">
      <c r="D3085" s="78"/>
      <c r="E3085" s="79"/>
    </row>
    <row r="3086" spans="4:5" ht="11.25" customHeight="1">
      <c r="D3086" s="78"/>
      <c r="E3086" s="79"/>
    </row>
    <row r="3087" spans="4:5" ht="11.25" customHeight="1">
      <c r="D3087" s="78"/>
      <c r="E3087" s="79"/>
    </row>
    <row r="3088" spans="4:5" ht="11.25" customHeight="1">
      <c r="D3088" s="78"/>
      <c r="E3088" s="79"/>
    </row>
    <row r="3089" spans="4:5" ht="11.25" customHeight="1">
      <c r="D3089" s="78"/>
      <c r="E3089" s="79"/>
    </row>
    <row r="3090" spans="4:5" ht="11.25" customHeight="1">
      <c r="D3090" s="78"/>
      <c r="E3090" s="79"/>
    </row>
    <row r="3091" spans="4:5" ht="11.25" customHeight="1">
      <c r="D3091" s="78"/>
      <c r="E3091" s="79"/>
    </row>
    <row r="3092" spans="4:5" ht="11.25" customHeight="1">
      <c r="D3092" s="78"/>
      <c r="E3092" s="79"/>
    </row>
    <row r="3093" spans="4:5" ht="11.25" customHeight="1">
      <c r="D3093" s="78"/>
      <c r="E3093" s="79"/>
    </row>
    <row r="3094" spans="4:5" ht="11.25" customHeight="1">
      <c r="D3094" s="78"/>
      <c r="E3094" s="79"/>
    </row>
    <row r="3095" spans="4:5" ht="11.25" customHeight="1">
      <c r="D3095" s="78"/>
      <c r="E3095" s="79"/>
    </row>
    <row r="3096" spans="4:5" ht="11.25" customHeight="1">
      <c r="D3096" s="78"/>
      <c r="E3096" s="79"/>
    </row>
    <row r="3097" spans="4:5" ht="11.25" customHeight="1">
      <c r="D3097" s="78"/>
      <c r="E3097" s="79"/>
    </row>
    <row r="3098" spans="4:5" ht="11.25" customHeight="1">
      <c r="D3098" s="78"/>
      <c r="E3098" s="79"/>
    </row>
    <row r="3099" spans="4:5" ht="11.25" customHeight="1">
      <c r="D3099" s="78"/>
      <c r="E3099" s="79"/>
    </row>
    <row r="3100" spans="4:5" ht="11.25" customHeight="1">
      <c r="D3100" s="78"/>
      <c r="E3100" s="79"/>
    </row>
    <row r="3101" spans="4:5" ht="11.25" customHeight="1">
      <c r="D3101" s="78"/>
      <c r="E3101" s="79"/>
    </row>
    <row r="3102" spans="4:5" ht="11.25" customHeight="1">
      <c r="D3102" s="78"/>
      <c r="E3102" s="79"/>
    </row>
    <row r="3103" spans="4:5" ht="11.25" customHeight="1">
      <c r="D3103" s="78"/>
      <c r="E3103" s="79"/>
    </row>
    <row r="3104" spans="4:5" ht="11.25" customHeight="1">
      <c r="D3104" s="78"/>
      <c r="E3104" s="79"/>
    </row>
    <row r="3105" spans="4:5" ht="11.25" customHeight="1">
      <c r="D3105" s="78"/>
      <c r="E3105" s="79"/>
    </row>
    <row r="3106" spans="4:5" ht="11.25" customHeight="1">
      <c r="D3106" s="78"/>
      <c r="E3106" s="79"/>
    </row>
    <row r="3107" spans="4:5" ht="11.25" customHeight="1">
      <c r="D3107" s="78"/>
      <c r="E3107" s="79"/>
    </row>
    <row r="3108" spans="4:5" ht="11.25" customHeight="1">
      <c r="D3108" s="78"/>
      <c r="E3108" s="79"/>
    </row>
    <row r="3109" spans="4:5" ht="11.25" customHeight="1">
      <c r="D3109" s="78"/>
      <c r="E3109" s="79"/>
    </row>
    <row r="3110" spans="4:5" ht="11.25" customHeight="1">
      <c r="D3110" s="78"/>
      <c r="E3110" s="79"/>
    </row>
    <row r="3111" spans="4:5" ht="11.25" customHeight="1">
      <c r="D3111" s="78"/>
      <c r="E3111" s="79"/>
    </row>
    <row r="3112" spans="4:5" ht="11.25" customHeight="1">
      <c r="D3112" s="78"/>
      <c r="E3112" s="79"/>
    </row>
    <row r="3113" spans="4:5" ht="11.25" customHeight="1">
      <c r="D3113" s="78"/>
      <c r="E3113" s="79"/>
    </row>
    <row r="3114" spans="4:5" ht="11.25" customHeight="1">
      <c r="D3114" s="78"/>
      <c r="E3114" s="79"/>
    </row>
    <row r="3115" spans="4:5" ht="11.25" customHeight="1">
      <c r="D3115" s="78"/>
      <c r="E3115" s="79"/>
    </row>
    <row r="3116" spans="4:5" ht="11.25" customHeight="1">
      <c r="D3116" s="78"/>
      <c r="E3116" s="79"/>
    </row>
    <row r="3117" spans="4:5" ht="11.25" customHeight="1">
      <c r="D3117" s="78"/>
      <c r="E3117" s="79"/>
    </row>
    <row r="3118" spans="4:5" ht="11.25" customHeight="1">
      <c r="D3118" s="78"/>
      <c r="E3118" s="79"/>
    </row>
    <row r="3119" spans="4:5" ht="11.25" customHeight="1">
      <c r="D3119" s="78"/>
      <c r="E3119" s="79"/>
    </row>
    <row r="3120" spans="4:5" ht="11.25" customHeight="1">
      <c r="D3120" s="78"/>
      <c r="E3120" s="79"/>
    </row>
    <row r="3121" spans="4:5" ht="11.25" customHeight="1">
      <c r="D3121" s="78"/>
      <c r="E3121" s="79"/>
    </row>
    <row r="3122" spans="4:5" ht="11.25" customHeight="1">
      <c r="D3122" s="78"/>
      <c r="E3122" s="79"/>
    </row>
    <row r="3123" spans="4:5" ht="11.25" customHeight="1">
      <c r="D3123" s="78"/>
      <c r="E3123" s="79"/>
    </row>
    <row r="3124" spans="4:5" ht="11.25" customHeight="1">
      <c r="D3124" s="78"/>
      <c r="E3124" s="79"/>
    </row>
    <row r="3125" spans="4:5" ht="11.25" customHeight="1">
      <c r="D3125" s="78"/>
      <c r="E3125" s="79"/>
    </row>
    <row r="3126" spans="4:5" ht="11.25" customHeight="1">
      <c r="D3126" s="78"/>
      <c r="E3126" s="79"/>
    </row>
    <row r="3127" spans="4:5" ht="11.25" customHeight="1">
      <c r="D3127" s="78"/>
      <c r="E3127" s="79"/>
    </row>
    <row r="3128" spans="4:5" ht="11.25" customHeight="1">
      <c r="D3128" s="78"/>
      <c r="E3128" s="79"/>
    </row>
    <row r="3129" spans="4:5" ht="11.25" customHeight="1">
      <c r="D3129" s="78"/>
      <c r="E3129" s="79"/>
    </row>
    <row r="3130" spans="4:5" ht="11.25" customHeight="1">
      <c r="D3130" s="78"/>
      <c r="E3130" s="79"/>
    </row>
    <row r="3131" spans="4:5" ht="11.25" customHeight="1">
      <c r="D3131" s="78"/>
      <c r="E3131" s="79"/>
    </row>
    <row r="3132" spans="4:5" ht="11.25" customHeight="1">
      <c r="D3132" s="78"/>
      <c r="E3132" s="79"/>
    </row>
    <row r="3133" spans="4:5" ht="11.25" customHeight="1">
      <c r="D3133" s="78"/>
      <c r="E3133" s="79"/>
    </row>
    <row r="3134" spans="4:5" ht="11.25" customHeight="1">
      <c r="D3134" s="78"/>
      <c r="E3134" s="79"/>
    </row>
    <row r="3135" spans="4:5" ht="11.25" customHeight="1">
      <c r="D3135" s="78"/>
      <c r="E3135" s="79"/>
    </row>
    <row r="3136" spans="4:5" ht="11.25" customHeight="1">
      <c r="D3136" s="78"/>
      <c r="E3136" s="79"/>
    </row>
    <row r="3137" spans="4:5" ht="11.25" customHeight="1">
      <c r="D3137" s="78"/>
      <c r="E3137" s="79"/>
    </row>
    <row r="3138" spans="4:5" ht="11.25" customHeight="1">
      <c r="D3138" s="78"/>
      <c r="E3138" s="79"/>
    </row>
    <row r="3139" spans="4:5" ht="11.25" customHeight="1">
      <c r="D3139" s="78"/>
      <c r="E3139" s="79"/>
    </row>
    <row r="3140" spans="4:5" ht="11.25" customHeight="1">
      <c r="D3140" s="78"/>
      <c r="E3140" s="79"/>
    </row>
    <row r="3141" spans="4:5" ht="11.25" customHeight="1">
      <c r="D3141" s="78"/>
      <c r="E3141" s="79"/>
    </row>
    <row r="3142" spans="4:5" ht="11.25" customHeight="1">
      <c r="D3142" s="78"/>
      <c r="E3142" s="79"/>
    </row>
    <row r="3143" spans="4:5" ht="11.25" customHeight="1">
      <c r="D3143" s="78"/>
      <c r="E3143" s="79"/>
    </row>
    <row r="3144" spans="4:5" ht="11.25" customHeight="1">
      <c r="D3144" s="78"/>
      <c r="E3144" s="79"/>
    </row>
    <row r="3145" spans="4:5" ht="11.25" customHeight="1">
      <c r="D3145" s="78"/>
      <c r="E3145" s="79"/>
    </row>
    <row r="3146" spans="4:5" ht="11.25" customHeight="1">
      <c r="D3146" s="78"/>
      <c r="E3146" s="79"/>
    </row>
    <row r="3147" spans="4:5" ht="11.25" customHeight="1">
      <c r="D3147" s="78"/>
      <c r="E3147" s="79"/>
    </row>
    <row r="3148" spans="4:5" ht="11.25" customHeight="1">
      <c r="D3148" s="78"/>
      <c r="E3148" s="79"/>
    </row>
    <row r="3149" spans="4:5" ht="11.25" customHeight="1">
      <c r="D3149" s="78"/>
      <c r="E3149" s="79"/>
    </row>
    <row r="3150" spans="4:5" ht="11.25" customHeight="1">
      <c r="D3150" s="78"/>
      <c r="E3150" s="79"/>
    </row>
    <row r="3151" spans="4:5" ht="11.25" customHeight="1">
      <c r="D3151" s="78"/>
      <c r="E3151" s="79"/>
    </row>
    <row r="3152" spans="4:5" ht="11.25" customHeight="1">
      <c r="D3152" s="78"/>
      <c r="E3152" s="79"/>
    </row>
    <row r="3153" spans="4:5" ht="11.25" customHeight="1">
      <c r="D3153" s="78"/>
      <c r="E3153" s="79"/>
    </row>
    <row r="3154" spans="4:5" ht="11.25" customHeight="1">
      <c r="D3154" s="78"/>
      <c r="E3154" s="79"/>
    </row>
    <row r="3155" spans="4:5" ht="11.25" customHeight="1">
      <c r="D3155" s="78"/>
      <c r="E3155" s="79"/>
    </row>
    <row r="3156" spans="4:5" ht="11.25" customHeight="1">
      <c r="D3156" s="78"/>
      <c r="E3156" s="79"/>
    </row>
    <row r="3157" spans="4:5" ht="11.25" customHeight="1">
      <c r="D3157" s="78"/>
      <c r="E3157" s="79"/>
    </row>
    <row r="3158" spans="4:5" ht="11.25" customHeight="1">
      <c r="D3158" s="78"/>
      <c r="E3158" s="79"/>
    </row>
    <row r="3159" spans="4:5" ht="11.25" customHeight="1">
      <c r="D3159" s="78"/>
      <c r="E3159" s="79"/>
    </row>
    <row r="3160" spans="4:5" ht="11.25" customHeight="1">
      <c r="D3160" s="78"/>
      <c r="E3160" s="79"/>
    </row>
    <row r="3161" spans="4:5" ht="11.25" customHeight="1">
      <c r="D3161" s="78"/>
      <c r="E3161" s="79"/>
    </row>
    <row r="3162" spans="4:5" ht="11.25" customHeight="1">
      <c r="D3162" s="78"/>
      <c r="E3162" s="79"/>
    </row>
    <row r="3163" spans="4:5" ht="11.25" customHeight="1">
      <c r="D3163" s="78"/>
      <c r="E3163" s="79"/>
    </row>
    <row r="3164" spans="4:5" ht="11.25" customHeight="1">
      <c r="D3164" s="78"/>
      <c r="E3164" s="79"/>
    </row>
    <row r="3165" spans="4:5" ht="11.25" customHeight="1">
      <c r="D3165" s="78"/>
      <c r="E3165" s="79"/>
    </row>
    <row r="3166" spans="4:5" ht="11.25" customHeight="1">
      <c r="D3166" s="78"/>
      <c r="E3166" s="79"/>
    </row>
    <row r="3167" spans="4:5" ht="11.25" customHeight="1">
      <c r="D3167" s="78"/>
      <c r="E3167" s="79"/>
    </row>
    <row r="3168" spans="4:5" ht="11.25" customHeight="1">
      <c r="D3168" s="78"/>
      <c r="E3168" s="79"/>
    </row>
    <row r="3169" spans="4:5" ht="11.25" customHeight="1">
      <c r="D3169" s="78"/>
      <c r="E3169" s="79"/>
    </row>
    <row r="3170" spans="4:5" ht="11.25" customHeight="1">
      <c r="D3170" s="78"/>
      <c r="E3170" s="79"/>
    </row>
    <row r="3171" spans="4:5" ht="11.25" customHeight="1">
      <c r="D3171" s="78"/>
      <c r="E3171" s="79"/>
    </row>
    <row r="3172" spans="4:5" ht="11.25" customHeight="1">
      <c r="D3172" s="78"/>
      <c r="E3172" s="79"/>
    </row>
    <row r="3173" spans="4:5" ht="11.25" customHeight="1">
      <c r="D3173" s="78"/>
      <c r="E3173" s="79"/>
    </row>
    <row r="3174" spans="4:5" ht="11.25" customHeight="1">
      <c r="D3174" s="78"/>
      <c r="E3174" s="79"/>
    </row>
    <row r="3175" spans="4:5" ht="11.25" customHeight="1">
      <c r="D3175" s="78"/>
      <c r="E3175" s="79"/>
    </row>
    <row r="3176" spans="4:5" ht="11.25" customHeight="1">
      <c r="D3176" s="78"/>
      <c r="E3176" s="79"/>
    </row>
    <row r="3177" spans="4:5" ht="11.25" customHeight="1">
      <c r="D3177" s="78"/>
      <c r="E3177" s="79"/>
    </row>
    <row r="3178" spans="4:5" ht="11.25" customHeight="1">
      <c r="D3178" s="78"/>
      <c r="E3178" s="79"/>
    </row>
    <row r="3179" spans="4:5" ht="11.25" customHeight="1">
      <c r="D3179" s="78"/>
      <c r="E3179" s="79"/>
    </row>
    <row r="3180" spans="4:5" ht="11.25" customHeight="1">
      <c r="D3180" s="78"/>
      <c r="E3180" s="79"/>
    </row>
    <row r="3181" spans="4:5" ht="11.25" customHeight="1">
      <c r="D3181" s="78"/>
      <c r="E3181" s="79"/>
    </row>
    <row r="3182" spans="4:5" ht="11.25" customHeight="1">
      <c r="D3182" s="78"/>
      <c r="E3182" s="79"/>
    </row>
    <row r="3183" spans="4:5" ht="11.25" customHeight="1">
      <c r="D3183" s="78"/>
      <c r="E3183" s="79"/>
    </row>
    <row r="3184" spans="4:5" ht="11.25" customHeight="1">
      <c r="D3184" s="78"/>
      <c r="E3184" s="79"/>
    </row>
    <row r="3185" spans="4:5" ht="11.25" customHeight="1">
      <c r="D3185" s="78"/>
      <c r="E3185" s="79"/>
    </row>
    <row r="3186" spans="4:5" ht="11.25" customHeight="1">
      <c r="D3186" s="78"/>
      <c r="E3186" s="79"/>
    </row>
    <row r="3187" spans="4:5" ht="11.25" customHeight="1">
      <c r="D3187" s="78"/>
      <c r="E3187" s="79"/>
    </row>
    <row r="3188" spans="4:5" ht="11.25" customHeight="1">
      <c r="D3188" s="78"/>
      <c r="E3188" s="79"/>
    </row>
    <row r="3189" spans="4:5" ht="11.25" customHeight="1">
      <c r="D3189" s="78"/>
      <c r="E3189" s="79"/>
    </row>
    <row r="3190" spans="4:5" ht="11.25" customHeight="1">
      <c r="D3190" s="78"/>
      <c r="E3190" s="79"/>
    </row>
    <row r="3191" spans="4:5" ht="11.25" customHeight="1">
      <c r="D3191" s="78"/>
      <c r="E3191" s="79"/>
    </row>
    <row r="3192" spans="4:5" ht="11.25" customHeight="1">
      <c r="D3192" s="78"/>
      <c r="E3192" s="79"/>
    </row>
    <row r="3193" spans="4:5" ht="11.25" customHeight="1">
      <c r="D3193" s="78"/>
      <c r="E3193" s="79"/>
    </row>
    <row r="3194" spans="4:5" ht="11.25" customHeight="1">
      <c r="D3194" s="78"/>
      <c r="E3194" s="79"/>
    </row>
    <row r="3195" spans="4:5" ht="11.25" customHeight="1">
      <c r="D3195" s="78"/>
      <c r="E3195" s="79"/>
    </row>
    <row r="3196" spans="4:5" ht="11.25" customHeight="1">
      <c r="D3196" s="78"/>
      <c r="E3196" s="79"/>
    </row>
    <row r="3197" spans="4:5" ht="11.25" customHeight="1">
      <c r="D3197" s="78"/>
      <c r="E3197" s="79"/>
    </row>
    <row r="3198" spans="4:5" ht="11.25" customHeight="1">
      <c r="D3198" s="78"/>
      <c r="E3198" s="79"/>
    </row>
    <row r="3199" spans="4:5" ht="11.25" customHeight="1">
      <c r="D3199" s="78"/>
      <c r="E3199" s="79"/>
    </row>
    <row r="3200" spans="4:5" ht="11.25" customHeight="1">
      <c r="D3200" s="78"/>
      <c r="E3200" s="79"/>
    </row>
    <row r="3201" spans="4:5" ht="11.25" customHeight="1">
      <c r="D3201" s="78"/>
      <c r="E3201" s="79"/>
    </row>
    <row r="3202" spans="4:5" ht="11.25" customHeight="1">
      <c r="D3202" s="78"/>
      <c r="E3202" s="79"/>
    </row>
    <row r="3203" spans="4:5" ht="11.25" customHeight="1">
      <c r="D3203" s="78"/>
      <c r="E3203" s="79"/>
    </row>
    <row r="3204" spans="4:5" ht="11.25" customHeight="1">
      <c r="D3204" s="78"/>
      <c r="E3204" s="79"/>
    </row>
    <row r="3205" spans="4:5" ht="11.25" customHeight="1">
      <c r="D3205" s="78"/>
      <c r="E3205" s="79"/>
    </row>
    <row r="3206" spans="4:5" ht="11.25" customHeight="1">
      <c r="D3206" s="78"/>
      <c r="E3206" s="79"/>
    </row>
    <row r="3207" spans="4:5" ht="11.25" customHeight="1">
      <c r="D3207" s="78"/>
      <c r="E3207" s="79"/>
    </row>
    <row r="3208" spans="4:5" ht="11.25" customHeight="1">
      <c r="D3208" s="78"/>
      <c r="E3208" s="79"/>
    </row>
    <row r="3209" spans="4:5" ht="11.25" customHeight="1">
      <c r="D3209" s="78"/>
      <c r="E3209" s="79"/>
    </row>
    <row r="3210" spans="4:5" ht="11.25" customHeight="1">
      <c r="D3210" s="78"/>
      <c r="E3210" s="79"/>
    </row>
    <row r="3211" spans="4:5" ht="11.25" customHeight="1">
      <c r="D3211" s="78"/>
      <c r="E3211" s="79"/>
    </row>
    <row r="3212" spans="4:5" ht="11.25" customHeight="1">
      <c r="D3212" s="78"/>
      <c r="E3212" s="79"/>
    </row>
    <row r="3213" spans="4:5" ht="11.25" customHeight="1">
      <c r="D3213" s="78"/>
      <c r="E3213" s="79"/>
    </row>
    <row r="3214" spans="4:5" ht="11.25" customHeight="1">
      <c r="D3214" s="78"/>
      <c r="E3214" s="79"/>
    </row>
    <row r="3215" spans="4:5" ht="11.25" customHeight="1">
      <c r="D3215" s="78"/>
      <c r="E3215" s="79"/>
    </row>
    <row r="3216" spans="4:5" ht="11.25" customHeight="1">
      <c r="D3216" s="78"/>
      <c r="E3216" s="79"/>
    </row>
    <row r="3217" spans="4:5" ht="11.25" customHeight="1">
      <c r="D3217" s="78"/>
      <c r="E3217" s="79"/>
    </row>
    <row r="3218" spans="4:5" ht="11.25" customHeight="1">
      <c r="D3218" s="78"/>
      <c r="E3218" s="79"/>
    </row>
    <row r="3219" spans="4:5" ht="11.25" customHeight="1">
      <c r="D3219" s="78"/>
      <c r="E3219" s="79"/>
    </row>
    <row r="3220" spans="4:5" ht="11.25" customHeight="1">
      <c r="D3220" s="78"/>
      <c r="E3220" s="79"/>
    </row>
    <row r="3221" spans="4:5" ht="11.25" customHeight="1">
      <c r="D3221" s="78"/>
      <c r="E3221" s="79"/>
    </row>
    <row r="3222" spans="4:5" ht="11.25" customHeight="1">
      <c r="D3222" s="78"/>
      <c r="E3222" s="79"/>
    </row>
    <row r="3223" spans="4:5" ht="11.25" customHeight="1">
      <c r="D3223" s="78"/>
      <c r="E3223" s="79"/>
    </row>
    <row r="3224" spans="4:5" ht="11.25" customHeight="1">
      <c r="D3224" s="78"/>
      <c r="E3224" s="79"/>
    </row>
    <row r="3225" spans="4:5" ht="11.25" customHeight="1">
      <c r="D3225" s="78"/>
      <c r="E3225" s="79"/>
    </row>
    <row r="3226" spans="4:5" ht="11.25" customHeight="1">
      <c r="D3226" s="78"/>
      <c r="E3226" s="79"/>
    </row>
    <row r="3227" spans="4:5" ht="11.25" customHeight="1">
      <c r="D3227" s="78"/>
      <c r="E3227" s="79"/>
    </row>
    <row r="3228" spans="4:5" ht="11.25" customHeight="1">
      <c r="D3228" s="78"/>
      <c r="E3228" s="79"/>
    </row>
    <row r="3229" spans="4:5" ht="11.25" customHeight="1">
      <c r="D3229" s="78"/>
      <c r="E3229" s="79"/>
    </row>
    <row r="3230" spans="4:5" ht="11.25" customHeight="1">
      <c r="D3230" s="78"/>
      <c r="E3230" s="79"/>
    </row>
    <row r="3231" spans="4:5" ht="11.25" customHeight="1">
      <c r="D3231" s="78"/>
      <c r="E3231" s="79"/>
    </row>
    <row r="3232" spans="4:5" ht="11.25" customHeight="1">
      <c r="D3232" s="78"/>
      <c r="E3232" s="79"/>
    </row>
    <row r="3233" spans="4:5" ht="11.25" customHeight="1">
      <c r="D3233" s="78"/>
      <c r="E3233" s="79"/>
    </row>
    <row r="3234" spans="4:5" ht="11.25" customHeight="1">
      <c r="D3234" s="78"/>
      <c r="E3234" s="79"/>
    </row>
    <row r="3235" spans="4:5" ht="11.25" customHeight="1">
      <c r="D3235" s="78"/>
      <c r="E3235" s="79"/>
    </row>
    <row r="3236" spans="4:5" ht="11.25" customHeight="1">
      <c r="D3236" s="78"/>
      <c r="E3236" s="79"/>
    </row>
    <row r="3237" spans="4:5" ht="11.25" customHeight="1">
      <c r="D3237" s="78"/>
      <c r="E3237" s="79"/>
    </row>
    <row r="3238" spans="4:5" ht="11.25" customHeight="1">
      <c r="D3238" s="78"/>
      <c r="E3238" s="79"/>
    </row>
    <row r="3239" spans="4:5" ht="11.25" customHeight="1">
      <c r="D3239" s="78"/>
      <c r="E3239" s="79"/>
    </row>
    <row r="3240" spans="4:5" ht="11.25" customHeight="1">
      <c r="D3240" s="78"/>
      <c r="E3240" s="79"/>
    </row>
    <row r="3241" spans="4:5" ht="11.25" customHeight="1">
      <c r="D3241" s="78"/>
      <c r="E3241" s="79"/>
    </row>
    <row r="3242" spans="4:5" ht="11.25" customHeight="1">
      <c r="D3242" s="78"/>
      <c r="E3242" s="79"/>
    </row>
    <row r="3243" spans="4:5" ht="11.25" customHeight="1">
      <c r="D3243" s="78"/>
      <c r="E3243" s="79"/>
    </row>
    <row r="3244" spans="4:5" ht="11.25" customHeight="1">
      <c r="D3244" s="78"/>
      <c r="E3244" s="79"/>
    </row>
    <row r="3245" spans="4:5" ht="11.25" customHeight="1">
      <c r="D3245" s="78"/>
      <c r="E3245" s="79"/>
    </row>
    <row r="3246" spans="4:5" ht="11.25" customHeight="1">
      <c r="D3246" s="78"/>
      <c r="E3246" s="79"/>
    </row>
    <row r="3247" spans="4:5" ht="11.25" customHeight="1">
      <c r="D3247" s="78"/>
      <c r="E3247" s="79"/>
    </row>
    <row r="3248" spans="4:5" ht="11.25" customHeight="1">
      <c r="D3248" s="78"/>
      <c r="E3248" s="79"/>
    </row>
    <row r="3249" spans="4:5" ht="11.25" customHeight="1">
      <c r="D3249" s="78"/>
      <c r="E3249" s="79"/>
    </row>
    <row r="3250" spans="4:5" ht="11.25" customHeight="1">
      <c r="D3250" s="78"/>
      <c r="E3250" s="79"/>
    </row>
    <row r="3251" spans="4:5" ht="11.25" customHeight="1">
      <c r="D3251" s="78"/>
      <c r="E3251" s="79"/>
    </row>
    <row r="3252" spans="4:5" ht="11.25" customHeight="1">
      <c r="D3252" s="78"/>
      <c r="E3252" s="79"/>
    </row>
    <row r="3253" spans="4:5" ht="11.25" customHeight="1">
      <c r="D3253" s="78"/>
      <c r="E3253" s="79"/>
    </row>
    <row r="3254" spans="4:5" ht="11.25" customHeight="1">
      <c r="D3254" s="78"/>
      <c r="E3254" s="79"/>
    </row>
    <row r="3255" spans="4:5" ht="11.25" customHeight="1">
      <c r="D3255" s="78"/>
      <c r="E3255" s="79"/>
    </row>
    <row r="3256" spans="4:5" ht="11.25" customHeight="1">
      <c r="D3256" s="78"/>
      <c r="E3256" s="79"/>
    </row>
    <row r="3257" spans="4:5" ht="11.25" customHeight="1">
      <c r="D3257" s="78"/>
      <c r="E3257" s="79"/>
    </row>
    <row r="3258" spans="4:5" ht="11.25" customHeight="1">
      <c r="D3258" s="78"/>
      <c r="E3258" s="79"/>
    </row>
    <row r="3259" spans="4:5" ht="11.25" customHeight="1">
      <c r="D3259" s="78"/>
      <c r="E3259" s="79"/>
    </row>
    <row r="3260" spans="4:5" ht="11.25" customHeight="1">
      <c r="D3260" s="78"/>
      <c r="E3260" s="79"/>
    </row>
    <row r="3261" spans="4:5" ht="11.25" customHeight="1">
      <c r="D3261" s="78"/>
      <c r="E3261" s="79"/>
    </row>
    <row r="3262" spans="4:5" ht="11.25" customHeight="1">
      <c r="D3262" s="78"/>
      <c r="E3262" s="79"/>
    </row>
    <row r="3263" spans="4:5" ht="11.25" customHeight="1">
      <c r="D3263" s="78"/>
      <c r="E3263" s="79"/>
    </row>
    <row r="3264" spans="4:5" ht="11.25" customHeight="1">
      <c r="D3264" s="78"/>
      <c r="E3264" s="79"/>
    </row>
    <row r="3265" spans="4:5" ht="11.25" customHeight="1">
      <c r="D3265" s="78"/>
      <c r="E3265" s="79"/>
    </row>
    <row r="3266" spans="4:5" ht="11.25" customHeight="1">
      <c r="D3266" s="78"/>
      <c r="E3266" s="79"/>
    </row>
    <row r="3267" spans="4:5" ht="11.25" customHeight="1">
      <c r="D3267" s="78"/>
      <c r="E3267" s="79"/>
    </row>
    <row r="3268" spans="4:5" ht="11.25" customHeight="1">
      <c r="D3268" s="78"/>
      <c r="E3268" s="79"/>
    </row>
    <row r="3269" spans="4:5" ht="11.25" customHeight="1">
      <c r="D3269" s="78"/>
      <c r="E3269" s="79"/>
    </row>
    <row r="3270" spans="4:5" ht="11.25" customHeight="1">
      <c r="D3270" s="78"/>
      <c r="E3270" s="79"/>
    </row>
    <row r="3271" spans="4:5" ht="11.25" customHeight="1">
      <c r="D3271" s="78"/>
      <c r="E3271" s="79"/>
    </row>
    <row r="3272" spans="4:5" ht="11.25" customHeight="1">
      <c r="D3272" s="78"/>
      <c r="E3272" s="79"/>
    </row>
    <row r="3273" spans="4:5" ht="11.25" customHeight="1">
      <c r="D3273" s="78"/>
      <c r="E3273" s="79"/>
    </row>
    <row r="3274" spans="4:5" ht="11.25" customHeight="1">
      <c r="D3274" s="78"/>
      <c r="E3274" s="79"/>
    </row>
    <row r="3275" spans="4:5" ht="11.25" customHeight="1">
      <c r="D3275" s="78"/>
      <c r="E3275" s="79"/>
    </row>
    <row r="3276" spans="4:5" ht="11.25" customHeight="1">
      <c r="D3276" s="78"/>
      <c r="E3276" s="79"/>
    </row>
    <row r="3277" spans="4:5" ht="11.25" customHeight="1">
      <c r="D3277" s="78"/>
      <c r="E3277" s="79"/>
    </row>
    <row r="3278" spans="4:5" ht="11.25" customHeight="1">
      <c r="D3278" s="78"/>
      <c r="E3278" s="79"/>
    </row>
    <row r="3279" spans="4:5" ht="11.25" customHeight="1">
      <c r="D3279" s="78"/>
      <c r="E3279" s="79"/>
    </row>
    <row r="3280" spans="4:5" ht="11.25" customHeight="1">
      <c r="D3280" s="78"/>
      <c r="E3280" s="79"/>
    </row>
    <row r="3281" spans="4:5" ht="11.25" customHeight="1">
      <c r="D3281" s="78"/>
      <c r="E3281" s="79"/>
    </row>
    <row r="3282" spans="4:5" ht="11.25" customHeight="1">
      <c r="D3282" s="78"/>
      <c r="E3282" s="79"/>
    </row>
    <row r="3283" spans="4:5" ht="11.25" customHeight="1">
      <c r="D3283" s="78"/>
      <c r="E3283" s="79"/>
    </row>
    <row r="3284" spans="4:5" ht="11.25" customHeight="1">
      <c r="D3284" s="78"/>
      <c r="E3284" s="79"/>
    </row>
    <row r="3285" spans="4:5" ht="11.25" customHeight="1">
      <c r="D3285" s="78"/>
      <c r="E3285" s="79"/>
    </row>
    <row r="3286" spans="4:5" ht="11.25" customHeight="1">
      <c r="D3286" s="78"/>
      <c r="E3286" s="79"/>
    </row>
    <row r="3287" spans="4:5" ht="11.25" customHeight="1">
      <c r="D3287" s="78"/>
      <c r="E3287" s="79"/>
    </row>
    <row r="3288" spans="4:5" ht="11.25" customHeight="1">
      <c r="D3288" s="78"/>
      <c r="E3288" s="79"/>
    </row>
    <row r="3289" spans="4:5" ht="11.25" customHeight="1">
      <c r="D3289" s="78"/>
      <c r="E3289" s="79"/>
    </row>
    <row r="3290" spans="4:5" ht="11.25" customHeight="1">
      <c r="D3290" s="78"/>
      <c r="E3290" s="79"/>
    </row>
    <row r="3291" spans="4:5" ht="11.25" customHeight="1">
      <c r="D3291" s="78"/>
      <c r="E3291" s="79"/>
    </row>
    <row r="3292" spans="4:5" ht="11.25" customHeight="1">
      <c r="D3292" s="78"/>
      <c r="E3292" s="79"/>
    </row>
    <row r="3293" spans="4:5" ht="11.25" customHeight="1">
      <c r="D3293" s="78"/>
      <c r="E3293" s="79"/>
    </row>
    <row r="3294" spans="4:5" ht="11.25" customHeight="1">
      <c r="D3294" s="78"/>
      <c r="E3294" s="79"/>
    </row>
    <row r="3295" spans="4:5" ht="11.25" customHeight="1">
      <c r="D3295" s="78"/>
      <c r="E3295" s="79"/>
    </row>
    <row r="3296" spans="4:5" ht="11.25" customHeight="1">
      <c r="D3296" s="78"/>
      <c r="E3296" s="79"/>
    </row>
    <row r="3297" spans="4:5" ht="11.25" customHeight="1">
      <c r="D3297" s="78"/>
      <c r="E3297" s="79"/>
    </row>
    <row r="3298" spans="4:5" ht="11.25" customHeight="1">
      <c r="D3298" s="78"/>
      <c r="E3298" s="79"/>
    </row>
    <row r="3299" spans="4:5" ht="11.25" customHeight="1">
      <c r="D3299" s="78"/>
      <c r="E3299" s="79"/>
    </row>
    <row r="3300" spans="4:5" ht="11.25" customHeight="1">
      <c r="D3300" s="78"/>
      <c r="E3300" s="79"/>
    </row>
    <row r="3301" spans="4:5" ht="11.25" customHeight="1">
      <c r="D3301" s="78"/>
      <c r="E3301" s="79"/>
    </row>
    <row r="3302" spans="4:5" ht="11.25" customHeight="1">
      <c r="D3302" s="78"/>
      <c r="E3302" s="79"/>
    </row>
    <row r="3303" spans="4:5" ht="11.25" customHeight="1">
      <c r="D3303" s="78"/>
      <c r="E3303" s="79"/>
    </row>
    <row r="3304" spans="4:5" ht="11.25" customHeight="1">
      <c r="D3304" s="78"/>
      <c r="E3304" s="79"/>
    </row>
    <row r="3305" spans="4:5" ht="11.25" customHeight="1">
      <c r="D3305" s="78"/>
      <c r="E3305" s="79"/>
    </row>
    <row r="3306" spans="4:5" ht="11.25" customHeight="1">
      <c r="D3306" s="78"/>
      <c r="E3306" s="79"/>
    </row>
    <row r="3307" spans="4:5" ht="11.25" customHeight="1">
      <c r="D3307" s="78"/>
      <c r="E3307" s="79"/>
    </row>
    <row r="3308" spans="4:5" ht="11.25" customHeight="1">
      <c r="D3308" s="78"/>
      <c r="E3308" s="79"/>
    </row>
    <row r="3309" spans="4:5" ht="11.25" customHeight="1">
      <c r="D3309" s="78"/>
      <c r="E3309" s="79"/>
    </row>
    <row r="3310" spans="4:5" ht="11.25" customHeight="1">
      <c r="D3310" s="78"/>
      <c r="E3310" s="79"/>
    </row>
    <row r="3311" spans="4:5" ht="11.25" customHeight="1">
      <c r="D3311" s="78"/>
      <c r="E3311" s="79"/>
    </row>
    <row r="3312" spans="4:5" ht="11.25" customHeight="1">
      <c r="D3312" s="78"/>
      <c r="E3312" s="79"/>
    </row>
    <row r="3313" spans="4:5" ht="11.25" customHeight="1">
      <c r="D3313" s="78"/>
      <c r="E3313" s="79"/>
    </row>
    <row r="3314" spans="4:5" ht="11.25" customHeight="1">
      <c r="D3314" s="78"/>
      <c r="E3314" s="79"/>
    </row>
    <row r="3315" spans="4:5" ht="11.25" customHeight="1">
      <c r="D3315" s="78"/>
      <c r="E3315" s="79"/>
    </row>
    <row r="3316" spans="4:5" ht="11.25" customHeight="1">
      <c r="D3316" s="78"/>
      <c r="E3316" s="79"/>
    </row>
    <row r="3317" spans="4:5" ht="11.25" customHeight="1">
      <c r="D3317" s="78"/>
      <c r="E3317" s="79"/>
    </row>
    <row r="3318" spans="4:5" ht="11.25" customHeight="1">
      <c r="D3318" s="78"/>
      <c r="E3318" s="79"/>
    </row>
    <row r="3319" spans="4:5" ht="11.25" customHeight="1">
      <c r="D3319" s="78"/>
      <c r="E3319" s="79"/>
    </row>
    <row r="3320" spans="4:5" ht="11.25" customHeight="1">
      <c r="D3320" s="78"/>
      <c r="E3320" s="79"/>
    </row>
    <row r="3321" spans="4:5" ht="11.25" customHeight="1">
      <c r="D3321" s="78"/>
      <c r="E3321" s="79"/>
    </row>
    <row r="3322" spans="4:5" ht="11.25" customHeight="1">
      <c r="D3322" s="78"/>
      <c r="E3322" s="79"/>
    </row>
    <row r="3323" spans="4:5" ht="11.25" customHeight="1">
      <c r="D3323" s="78"/>
      <c r="E3323" s="79"/>
    </row>
    <row r="3324" spans="4:5" ht="11.25" customHeight="1">
      <c r="D3324" s="78"/>
      <c r="E3324" s="79"/>
    </row>
    <row r="3325" spans="4:5" ht="11.25" customHeight="1">
      <c r="D3325" s="78"/>
      <c r="E3325" s="79"/>
    </row>
    <row r="3326" spans="4:5" ht="11.25" customHeight="1">
      <c r="D3326" s="78"/>
      <c r="E3326" s="79"/>
    </row>
    <row r="3327" spans="4:5" ht="11.25" customHeight="1">
      <c r="D3327" s="78"/>
      <c r="E3327" s="79"/>
    </row>
    <row r="3328" spans="4:5" ht="11.25" customHeight="1">
      <c r="D3328" s="78"/>
      <c r="E3328" s="79"/>
    </row>
    <row r="3329" spans="4:5" ht="11.25" customHeight="1">
      <c r="D3329" s="78"/>
      <c r="E3329" s="79"/>
    </row>
    <row r="3330" spans="4:5" ht="11.25" customHeight="1">
      <c r="D3330" s="78"/>
      <c r="E3330" s="79"/>
    </row>
    <row r="3331" spans="4:5" ht="11.25" customHeight="1">
      <c r="D3331" s="78"/>
      <c r="E3331" s="79"/>
    </row>
    <row r="3332" spans="4:5" ht="11.25" customHeight="1">
      <c r="D3332" s="78"/>
      <c r="E3332" s="79"/>
    </row>
    <row r="3333" spans="4:5" ht="11.25" customHeight="1">
      <c r="D3333" s="78"/>
      <c r="E3333" s="79"/>
    </row>
    <row r="3334" spans="4:5" ht="11.25" customHeight="1">
      <c r="D3334" s="78"/>
      <c r="E3334" s="79"/>
    </row>
    <row r="3335" spans="4:5" ht="11.25" customHeight="1">
      <c r="D3335" s="78"/>
      <c r="E3335" s="79"/>
    </row>
    <row r="3336" spans="4:5" ht="11.25" customHeight="1">
      <c r="D3336" s="78"/>
      <c r="E3336" s="79"/>
    </row>
    <row r="3337" spans="4:5" ht="11.25" customHeight="1">
      <c r="D3337" s="78"/>
      <c r="E3337" s="79"/>
    </row>
    <row r="3338" spans="4:5" ht="11.25" customHeight="1">
      <c r="D3338" s="78"/>
      <c r="E3338" s="79"/>
    </row>
    <row r="3339" spans="4:5" ht="11.25" customHeight="1">
      <c r="D3339" s="78"/>
      <c r="E3339" s="79"/>
    </row>
    <row r="3340" spans="4:5" ht="11.25" customHeight="1">
      <c r="D3340" s="78"/>
      <c r="E3340" s="79"/>
    </row>
    <row r="3341" spans="4:5" ht="11.25" customHeight="1">
      <c r="D3341" s="78"/>
      <c r="E3341" s="79"/>
    </row>
    <row r="3342" spans="4:5" ht="11.25" customHeight="1">
      <c r="D3342" s="78"/>
      <c r="E3342" s="79"/>
    </row>
    <row r="3343" spans="4:5" ht="11.25" customHeight="1">
      <c r="D3343" s="78"/>
      <c r="E3343" s="79"/>
    </row>
    <row r="3344" spans="4:5" ht="11.25" customHeight="1">
      <c r="D3344" s="78"/>
      <c r="E3344" s="79"/>
    </row>
    <row r="3345" spans="4:5" ht="11.25" customHeight="1">
      <c r="D3345" s="78"/>
      <c r="E3345" s="79"/>
    </row>
    <row r="3346" spans="4:5" ht="11.25" customHeight="1">
      <c r="D3346" s="78"/>
      <c r="E3346" s="79"/>
    </row>
    <row r="3347" spans="4:5" ht="11.25" customHeight="1">
      <c r="D3347" s="78"/>
      <c r="E3347" s="79"/>
    </row>
    <row r="3348" spans="4:5" ht="11.25" customHeight="1">
      <c r="D3348" s="78"/>
      <c r="E3348" s="79"/>
    </row>
    <row r="3349" spans="4:5" ht="11.25" customHeight="1">
      <c r="D3349" s="78"/>
      <c r="E3349" s="79"/>
    </row>
    <row r="3350" spans="4:5" ht="11.25" customHeight="1">
      <c r="D3350" s="78"/>
      <c r="E3350" s="79"/>
    </row>
    <row r="3351" spans="4:5" ht="11.25" customHeight="1">
      <c r="D3351" s="78"/>
      <c r="E3351" s="79"/>
    </row>
    <row r="3352" spans="4:5" ht="11.25" customHeight="1">
      <c r="D3352" s="78"/>
      <c r="E3352" s="79"/>
    </row>
    <row r="3353" spans="4:5" ht="11.25" customHeight="1">
      <c r="D3353" s="78"/>
      <c r="E3353" s="79"/>
    </row>
    <row r="3354" spans="4:5" ht="11.25" customHeight="1">
      <c r="D3354" s="78"/>
      <c r="E3354" s="79"/>
    </row>
    <row r="3355" spans="4:5" ht="11.25" customHeight="1">
      <c r="D3355" s="78"/>
      <c r="E3355" s="79"/>
    </row>
    <row r="3356" spans="4:5" ht="11.25" customHeight="1">
      <c r="D3356" s="78"/>
      <c r="E3356" s="79"/>
    </row>
    <row r="3357" spans="4:5" ht="11.25" customHeight="1">
      <c r="D3357" s="78"/>
      <c r="E3357" s="79"/>
    </row>
    <row r="3358" spans="4:5" ht="11.25" customHeight="1">
      <c r="D3358" s="78"/>
      <c r="E3358" s="79"/>
    </row>
    <row r="3359" spans="4:5" ht="11.25" customHeight="1">
      <c r="D3359" s="78"/>
      <c r="E3359" s="79"/>
    </row>
    <row r="3360" spans="4:5" ht="11.25" customHeight="1">
      <c r="D3360" s="78"/>
      <c r="E3360" s="79"/>
    </row>
    <row r="3361" spans="4:5" ht="11.25" customHeight="1">
      <c r="D3361" s="78"/>
      <c r="E3361" s="79"/>
    </row>
    <row r="3362" spans="4:5" ht="11.25" customHeight="1">
      <c r="D3362" s="78"/>
      <c r="E3362" s="79"/>
    </row>
    <row r="3363" spans="4:5" ht="11.25" customHeight="1">
      <c r="D3363" s="78"/>
      <c r="E3363" s="79"/>
    </row>
    <row r="3364" spans="4:5" ht="11.25" customHeight="1">
      <c r="D3364" s="78"/>
      <c r="E3364" s="79"/>
    </row>
    <row r="3365" spans="4:5" ht="11.25" customHeight="1">
      <c r="D3365" s="78"/>
      <c r="E3365" s="79"/>
    </row>
    <row r="3366" spans="4:5" ht="11.25" customHeight="1">
      <c r="D3366" s="78"/>
      <c r="E3366" s="79"/>
    </row>
    <row r="3367" spans="4:5" ht="11.25" customHeight="1">
      <c r="D3367" s="78"/>
      <c r="E3367" s="79"/>
    </row>
    <row r="3368" spans="4:5" ht="11.25" customHeight="1">
      <c r="D3368" s="78"/>
      <c r="E3368" s="79"/>
    </row>
    <row r="3369" spans="4:5" ht="11.25" customHeight="1">
      <c r="D3369" s="78"/>
      <c r="E3369" s="79"/>
    </row>
    <row r="3370" spans="4:5" ht="11.25" customHeight="1">
      <c r="D3370" s="78"/>
      <c r="E3370" s="79"/>
    </row>
    <row r="3371" spans="4:5" ht="11.25" customHeight="1">
      <c r="D3371" s="78"/>
      <c r="E3371" s="79"/>
    </row>
    <row r="3372" spans="4:5" ht="11.25" customHeight="1">
      <c r="D3372" s="78"/>
      <c r="E3372" s="79"/>
    </row>
    <row r="3373" spans="4:5" ht="11.25" customHeight="1">
      <c r="D3373" s="78"/>
      <c r="E3373" s="79"/>
    </row>
    <row r="3374" spans="4:5" ht="11.25" customHeight="1">
      <c r="D3374" s="78"/>
      <c r="E3374" s="79"/>
    </row>
    <row r="3375" spans="4:5" ht="11.25" customHeight="1">
      <c r="D3375" s="78"/>
      <c r="E3375" s="79"/>
    </row>
    <row r="3376" spans="4:5" ht="11.25" customHeight="1">
      <c r="D3376" s="78"/>
      <c r="E3376" s="79"/>
    </row>
    <row r="3377" spans="4:5" ht="11.25" customHeight="1">
      <c r="D3377" s="78"/>
      <c r="E3377" s="79"/>
    </row>
    <row r="3378" spans="4:5" ht="11.25" customHeight="1">
      <c r="D3378" s="78"/>
      <c r="E3378" s="79"/>
    </row>
    <row r="3379" spans="4:5" ht="11.25" customHeight="1">
      <c r="D3379" s="78"/>
      <c r="E3379" s="79"/>
    </row>
    <row r="3380" spans="4:5" ht="11.25" customHeight="1">
      <c r="D3380" s="78"/>
      <c r="E3380" s="79"/>
    </row>
    <row r="3381" spans="4:5" ht="11.25" customHeight="1">
      <c r="D3381" s="78"/>
      <c r="E3381" s="79"/>
    </row>
    <row r="3382" spans="4:5" ht="11.25" customHeight="1">
      <c r="D3382" s="78"/>
      <c r="E3382" s="79"/>
    </row>
    <row r="3383" spans="4:5" ht="11.25" customHeight="1">
      <c r="D3383" s="78"/>
      <c r="E3383" s="79"/>
    </row>
    <row r="3384" spans="4:5" ht="11.25" customHeight="1">
      <c r="D3384" s="78"/>
      <c r="E3384" s="79"/>
    </row>
    <row r="3385" spans="4:5" ht="11.25" customHeight="1">
      <c r="D3385" s="78"/>
      <c r="E3385" s="79"/>
    </row>
    <row r="3386" spans="4:5" ht="11.25" customHeight="1">
      <c r="D3386" s="78"/>
      <c r="E3386" s="79"/>
    </row>
    <row r="3387" spans="4:5" ht="11.25" customHeight="1">
      <c r="D3387" s="78"/>
      <c r="E3387" s="79"/>
    </row>
    <row r="3388" spans="4:5" ht="11.25" customHeight="1">
      <c r="D3388" s="78"/>
      <c r="E3388" s="79"/>
    </row>
    <row r="3389" spans="4:5" ht="11.25" customHeight="1">
      <c r="D3389" s="78"/>
      <c r="E3389" s="79"/>
    </row>
    <row r="3390" spans="4:5" ht="11.25" customHeight="1">
      <c r="D3390" s="78"/>
      <c r="E3390" s="79"/>
    </row>
    <row r="3391" spans="4:5" ht="11.25" customHeight="1">
      <c r="D3391" s="78"/>
      <c r="E3391" s="79"/>
    </row>
    <row r="3392" spans="4:5" ht="11.25" customHeight="1">
      <c r="D3392" s="78"/>
      <c r="E3392" s="79"/>
    </row>
    <row r="3393" spans="4:5" ht="11.25" customHeight="1">
      <c r="D3393" s="78"/>
      <c r="E3393" s="79"/>
    </row>
    <row r="3394" spans="4:5" ht="11.25" customHeight="1">
      <c r="D3394" s="78"/>
      <c r="E3394" s="79"/>
    </row>
    <row r="3395" spans="4:5" ht="11.25" customHeight="1">
      <c r="D3395" s="78"/>
      <c r="E3395" s="79"/>
    </row>
    <row r="3396" spans="4:5" ht="11.25" customHeight="1">
      <c r="D3396" s="78"/>
      <c r="E3396" s="79"/>
    </row>
    <row r="3397" spans="4:5" ht="11.25" customHeight="1">
      <c r="D3397" s="78"/>
      <c r="E3397" s="79"/>
    </row>
    <row r="3398" spans="4:5" ht="11.25" customHeight="1">
      <c r="D3398" s="78"/>
      <c r="E3398" s="79"/>
    </row>
    <row r="3399" spans="4:5" ht="11.25" customHeight="1">
      <c r="D3399" s="78"/>
      <c r="E3399" s="79"/>
    </row>
    <row r="3400" spans="4:5" ht="11.25" customHeight="1">
      <c r="D3400" s="78"/>
      <c r="E3400" s="79"/>
    </row>
    <row r="3401" spans="4:5" ht="11.25" customHeight="1">
      <c r="D3401" s="78"/>
      <c r="E3401" s="79"/>
    </row>
    <row r="3402" spans="4:5" ht="11.25" customHeight="1">
      <c r="D3402" s="78"/>
      <c r="E3402" s="79"/>
    </row>
    <row r="3403" spans="4:5" ht="11.25" customHeight="1">
      <c r="D3403" s="78"/>
      <c r="E3403" s="79"/>
    </row>
    <row r="3404" spans="4:5" ht="11.25" customHeight="1">
      <c r="D3404" s="78"/>
      <c r="E3404" s="79"/>
    </row>
    <row r="3405" spans="4:5" ht="11.25" customHeight="1">
      <c r="D3405" s="78"/>
      <c r="E3405" s="79"/>
    </row>
    <row r="3406" spans="4:5" ht="11.25" customHeight="1">
      <c r="D3406" s="78"/>
      <c r="E3406" s="79"/>
    </row>
    <row r="3407" spans="4:5" ht="11.25" customHeight="1">
      <c r="D3407" s="78"/>
      <c r="E3407" s="79"/>
    </row>
    <row r="3408" spans="4:5" ht="11.25" customHeight="1">
      <c r="D3408" s="78"/>
      <c r="E3408" s="79"/>
    </row>
    <row r="3409" spans="4:5" ht="11.25" customHeight="1">
      <c r="D3409" s="78"/>
      <c r="E3409" s="79"/>
    </row>
    <row r="3410" spans="4:5" ht="11.25" customHeight="1">
      <c r="D3410" s="78"/>
      <c r="E3410" s="79"/>
    </row>
    <row r="3411" spans="4:5" ht="11.25" customHeight="1">
      <c r="D3411" s="78"/>
      <c r="E3411" s="79"/>
    </row>
    <row r="3412" spans="4:5" ht="11.25" customHeight="1">
      <c r="D3412" s="78"/>
      <c r="E3412" s="79"/>
    </row>
    <row r="3413" spans="4:5" ht="11.25" customHeight="1">
      <c r="D3413" s="78"/>
      <c r="E3413" s="79"/>
    </row>
    <row r="3414" spans="4:5" ht="11.25" customHeight="1">
      <c r="D3414" s="78"/>
      <c r="E3414" s="79"/>
    </row>
    <row r="3415" spans="4:5" ht="11.25" customHeight="1">
      <c r="D3415" s="78"/>
      <c r="E3415" s="79"/>
    </row>
    <row r="3416" spans="4:5" ht="11.25" customHeight="1">
      <c r="D3416" s="78"/>
      <c r="E3416" s="79"/>
    </row>
    <row r="3417" spans="4:5" ht="11.25" customHeight="1">
      <c r="D3417" s="78"/>
      <c r="E3417" s="79"/>
    </row>
    <row r="3418" spans="4:5" ht="11.25" customHeight="1">
      <c r="D3418" s="78"/>
      <c r="E3418" s="79"/>
    </row>
    <row r="3419" spans="4:5" ht="11.25" customHeight="1">
      <c r="D3419" s="78"/>
      <c r="E3419" s="79"/>
    </row>
    <row r="3420" spans="4:5" ht="11.25" customHeight="1">
      <c r="D3420" s="78"/>
      <c r="E3420" s="79"/>
    </row>
    <row r="3421" spans="4:5" ht="11.25" customHeight="1">
      <c r="D3421" s="78"/>
      <c r="E3421" s="79"/>
    </row>
    <row r="3422" spans="4:5" ht="11.25" customHeight="1">
      <c r="D3422" s="78"/>
      <c r="E3422" s="79"/>
    </row>
    <row r="3423" spans="4:5" ht="11.25" customHeight="1">
      <c r="D3423" s="78"/>
      <c r="E3423" s="79"/>
    </row>
    <row r="3424" spans="4:5" ht="11.25" customHeight="1">
      <c r="D3424" s="78"/>
      <c r="E3424" s="79"/>
    </row>
    <row r="3425" spans="4:5" ht="11.25" customHeight="1">
      <c r="D3425" s="78"/>
      <c r="E3425" s="79"/>
    </row>
    <row r="3426" spans="4:5" ht="11.25" customHeight="1">
      <c r="D3426" s="78"/>
      <c r="E3426" s="79"/>
    </row>
    <row r="3427" spans="4:5" ht="11.25" customHeight="1">
      <c r="D3427" s="78"/>
      <c r="E3427" s="79"/>
    </row>
    <row r="3428" spans="4:5" ht="11.25" customHeight="1">
      <c r="D3428" s="78"/>
      <c r="E3428" s="79"/>
    </row>
    <row r="3429" spans="4:5" ht="11.25" customHeight="1">
      <c r="D3429" s="78"/>
      <c r="E3429" s="79"/>
    </row>
    <row r="3430" spans="4:5" ht="11.25" customHeight="1">
      <c r="D3430" s="78"/>
      <c r="E3430" s="79"/>
    </row>
    <row r="3431" spans="4:5" ht="11.25" customHeight="1">
      <c r="D3431" s="78"/>
      <c r="E3431" s="79"/>
    </row>
    <row r="3432" spans="4:5" ht="11.25" customHeight="1">
      <c r="D3432" s="78"/>
      <c r="E3432" s="79"/>
    </row>
    <row r="3433" spans="4:5" ht="11.25" customHeight="1">
      <c r="D3433" s="78"/>
      <c r="E3433" s="79"/>
    </row>
    <row r="3434" spans="4:5" ht="11.25" customHeight="1">
      <c r="D3434" s="78"/>
      <c r="E3434" s="79"/>
    </row>
    <row r="3435" spans="4:5" ht="11.25" customHeight="1">
      <c r="D3435" s="78"/>
      <c r="E3435" s="79"/>
    </row>
    <row r="3436" spans="4:5" ht="11.25" customHeight="1">
      <c r="D3436" s="78"/>
      <c r="E3436" s="79"/>
    </row>
    <row r="3437" spans="4:5" ht="11.25" customHeight="1">
      <c r="D3437" s="78"/>
      <c r="E3437" s="79"/>
    </row>
    <row r="3438" spans="4:5" ht="11.25" customHeight="1">
      <c r="D3438" s="78"/>
      <c r="E3438" s="79"/>
    </row>
    <row r="3439" spans="4:5" ht="11.25" customHeight="1">
      <c r="D3439" s="78"/>
      <c r="E3439" s="79"/>
    </row>
    <row r="3440" spans="4:5" ht="11.25" customHeight="1">
      <c r="D3440" s="78"/>
      <c r="E3440" s="79"/>
    </row>
    <row r="3441" spans="4:5" ht="11.25" customHeight="1">
      <c r="D3441" s="78"/>
      <c r="E3441" s="79"/>
    </row>
    <row r="3442" spans="4:5" ht="11.25" customHeight="1">
      <c r="D3442" s="78"/>
      <c r="E3442" s="79"/>
    </row>
    <row r="3443" spans="4:5" ht="11.25" customHeight="1">
      <c r="D3443" s="78"/>
      <c r="E3443" s="79"/>
    </row>
    <row r="3444" spans="4:5" ht="11.25" customHeight="1">
      <c r="D3444" s="78"/>
      <c r="E3444" s="79"/>
    </row>
    <row r="3445" spans="4:5" ht="11.25" customHeight="1">
      <c r="D3445" s="78"/>
      <c r="E3445" s="79"/>
    </row>
    <row r="3446" spans="4:5" ht="11.25" customHeight="1">
      <c r="D3446" s="78"/>
      <c r="E3446" s="79"/>
    </row>
    <row r="3447" spans="4:5" ht="11.25" customHeight="1">
      <c r="D3447" s="78"/>
      <c r="E3447" s="79"/>
    </row>
    <row r="3448" spans="4:5" ht="11.25" customHeight="1">
      <c r="D3448" s="78"/>
      <c r="E3448" s="79"/>
    </row>
    <row r="3449" spans="4:5" ht="11.25" customHeight="1">
      <c r="D3449" s="78"/>
      <c r="E3449" s="79"/>
    </row>
    <row r="3450" spans="4:5" ht="11.25" customHeight="1">
      <c r="D3450" s="78"/>
      <c r="E3450" s="79"/>
    </row>
    <row r="3451" spans="4:5" ht="11.25" customHeight="1">
      <c r="D3451" s="78"/>
      <c r="E3451" s="79"/>
    </row>
    <row r="3452" spans="4:5" ht="11.25" customHeight="1">
      <c r="D3452" s="78"/>
      <c r="E3452" s="79"/>
    </row>
    <row r="3453" spans="4:5" ht="11.25" customHeight="1">
      <c r="D3453" s="78"/>
      <c r="E3453" s="79"/>
    </row>
    <row r="3454" spans="4:5" ht="11.25" customHeight="1">
      <c r="D3454" s="78"/>
      <c r="E3454" s="79"/>
    </row>
    <row r="3455" spans="4:5" ht="11.25" customHeight="1">
      <c r="D3455" s="78"/>
      <c r="E3455" s="79"/>
    </row>
    <row r="3456" spans="4:5" ht="11.25" customHeight="1">
      <c r="D3456" s="78"/>
      <c r="E3456" s="79"/>
    </row>
    <row r="3457" spans="4:5" ht="11.25" customHeight="1">
      <c r="D3457" s="78"/>
      <c r="E3457" s="79"/>
    </row>
    <row r="3458" spans="4:5" ht="11.25" customHeight="1">
      <c r="D3458" s="78"/>
      <c r="E3458" s="79"/>
    </row>
    <row r="3459" spans="4:5" ht="11.25" customHeight="1">
      <c r="D3459" s="78"/>
      <c r="E3459" s="79"/>
    </row>
    <row r="3460" spans="4:5" ht="11.25" customHeight="1">
      <c r="D3460" s="78"/>
      <c r="E3460" s="79"/>
    </row>
    <row r="3461" spans="4:5" ht="11.25" customHeight="1">
      <c r="D3461" s="78"/>
      <c r="E3461" s="79"/>
    </row>
    <row r="3462" spans="4:5" ht="11.25" customHeight="1">
      <c r="D3462" s="78"/>
      <c r="E3462" s="79"/>
    </row>
    <row r="3463" spans="4:5" ht="11.25" customHeight="1">
      <c r="D3463" s="78"/>
      <c r="E3463" s="79"/>
    </row>
    <row r="3464" spans="4:5" ht="11.25" customHeight="1">
      <c r="D3464" s="78"/>
      <c r="E3464" s="79"/>
    </row>
    <row r="3465" spans="4:5" ht="11.25" customHeight="1">
      <c r="D3465" s="78"/>
      <c r="E3465" s="79"/>
    </row>
    <row r="3466" spans="4:5" ht="11.25" customHeight="1">
      <c r="D3466" s="78"/>
      <c r="E3466" s="79"/>
    </row>
    <row r="3467" spans="4:5" ht="11.25" customHeight="1">
      <c r="D3467" s="78"/>
      <c r="E3467" s="79"/>
    </row>
    <row r="3468" spans="4:5" ht="11.25" customHeight="1">
      <c r="D3468" s="78"/>
      <c r="E3468" s="79"/>
    </row>
    <row r="3469" spans="4:5" ht="11.25" customHeight="1">
      <c r="D3469" s="78"/>
      <c r="E3469" s="79"/>
    </row>
    <row r="3470" spans="4:5" ht="11.25" customHeight="1">
      <c r="D3470" s="78"/>
      <c r="E3470" s="79"/>
    </row>
    <row r="3471" spans="4:5" ht="11.25" customHeight="1">
      <c r="D3471" s="78"/>
      <c r="E3471" s="79"/>
    </row>
    <row r="3472" spans="4:5" ht="11.25" customHeight="1">
      <c r="D3472" s="78"/>
      <c r="E3472" s="79"/>
    </row>
    <row r="3473" spans="4:5" ht="11.25" customHeight="1">
      <c r="D3473" s="78"/>
      <c r="E3473" s="79"/>
    </row>
    <row r="3474" spans="4:5" ht="11.25" customHeight="1">
      <c r="D3474" s="78"/>
      <c r="E3474" s="79"/>
    </row>
    <row r="3475" spans="4:5" ht="11.25" customHeight="1">
      <c r="D3475" s="78"/>
      <c r="E3475" s="79"/>
    </row>
    <row r="3476" spans="4:5" ht="11.25" customHeight="1">
      <c r="D3476" s="78"/>
      <c r="E3476" s="79"/>
    </row>
    <row r="3477" spans="4:5" ht="11.25" customHeight="1">
      <c r="D3477" s="78"/>
      <c r="E3477" s="79"/>
    </row>
    <row r="3478" spans="4:5" ht="11.25" customHeight="1">
      <c r="D3478" s="78"/>
      <c r="E3478" s="79"/>
    </row>
    <row r="3479" spans="4:5" ht="11.25" customHeight="1">
      <c r="D3479" s="78"/>
      <c r="E3479" s="79"/>
    </row>
    <row r="3480" spans="4:5" ht="11.25" customHeight="1">
      <c r="D3480" s="78"/>
      <c r="E3480" s="79"/>
    </row>
    <row r="3481" spans="4:5" ht="11.25" customHeight="1">
      <c r="D3481" s="78"/>
      <c r="E3481" s="79"/>
    </row>
    <row r="3482" spans="4:5" ht="11.25" customHeight="1">
      <c r="D3482" s="78"/>
      <c r="E3482" s="79"/>
    </row>
    <row r="3483" spans="4:5" ht="11.25" customHeight="1">
      <c r="D3483" s="78"/>
      <c r="E3483" s="79"/>
    </row>
    <row r="3484" spans="4:5" ht="11.25" customHeight="1">
      <c r="D3484" s="78"/>
      <c r="E3484" s="79"/>
    </row>
    <row r="3485" spans="4:5" ht="11.25" customHeight="1">
      <c r="D3485" s="78"/>
      <c r="E3485" s="79"/>
    </row>
    <row r="3486" spans="4:5" ht="11.25" customHeight="1">
      <c r="D3486" s="78"/>
      <c r="E3486" s="79"/>
    </row>
    <row r="3487" spans="4:5" ht="11.25" customHeight="1">
      <c r="D3487" s="78"/>
      <c r="E3487" s="79"/>
    </row>
    <row r="3488" spans="4:5" ht="11.25" customHeight="1">
      <c r="D3488" s="78"/>
      <c r="E3488" s="79"/>
    </row>
    <row r="3489" spans="4:5" ht="11.25" customHeight="1">
      <c r="D3489" s="78"/>
      <c r="E3489" s="79"/>
    </row>
    <row r="3490" spans="4:5" ht="11.25" customHeight="1">
      <c r="D3490" s="78"/>
      <c r="E3490" s="79"/>
    </row>
    <row r="3491" spans="4:5" ht="11.25" customHeight="1">
      <c r="D3491" s="78"/>
      <c r="E3491" s="79"/>
    </row>
    <row r="3492" spans="4:5" ht="11.25" customHeight="1">
      <c r="D3492" s="78"/>
      <c r="E3492" s="79"/>
    </row>
    <row r="3493" spans="4:5" ht="11.25" customHeight="1">
      <c r="D3493" s="78"/>
      <c r="E3493" s="79"/>
    </row>
    <row r="3494" spans="4:5" ht="11.25" customHeight="1">
      <c r="D3494" s="78"/>
      <c r="E3494" s="79"/>
    </row>
    <row r="3495" spans="4:5" ht="11.25" customHeight="1">
      <c r="D3495" s="78"/>
      <c r="E3495" s="79"/>
    </row>
    <row r="3496" spans="4:5" ht="11.25" customHeight="1">
      <c r="D3496" s="78"/>
      <c r="E3496" s="79"/>
    </row>
    <row r="3497" spans="4:5" ht="11.25" customHeight="1">
      <c r="D3497" s="78"/>
      <c r="E3497" s="79"/>
    </row>
    <row r="3498" spans="4:5" ht="11.25" customHeight="1">
      <c r="D3498" s="78"/>
      <c r="E3498" s="79"/>
    </row>
    <row r="3499" spans="4:5" ht="11.25" customHeight="1">
      <c r="D3499" s="78"/>
      <c r="E3499" s="79"/>
    </row>
    <row r="3500" spans="4:5" ht="11.25" customHeight="1">
      <c r="D3500" s="78"/>
      <c r="E3500" s="79"/>
    </row>
    <row r="3501" spans="4:5" ht="11.25" customHeight="1">
      <c r="D3501" s="78"/>
      <c r="E3501" s="79"/>
    </row>
    <row r="3502" spans="4:5" ht="11.25" customHeight="1">
      <c r="D3502" s="78"/>
      <c r="E3502" s="79"/>
    </row>
    <row r="3503" spans="4:5" ht="11.25" customHeight="1">
      <c r="D3503" s="78"/>
      <c r="E3503" s="79"/>
    </row>
    <row r="3504" spans="4:5" ht="11.25" customHeight="1">
      <c r="D3504" s="78"/>
      <c r="E3504" s="79"/>
    </row>
    <row r="3505" spans="4:5" ht="11.25" customHeight="1">
      <c r="D3505" s="78"/>
      <c r="E3505" s="79"/>
    </row>
    <row r="3506" spans="4:5" ht="11.25" customHeight="1">
      <c r="D3506" s="78"/>
      <c r="E3506" s="79"/>
    </row>
    <row r="3507" spans="4:5" ht="11.25" customHeight="1">
      <c r="D3507" s="78"/>
      <c r="E3507" s="79"/>
    </row>
    <row r="3508" spans="4:5" ht="11.25" customHeight="1">
      <c r="D3508" s="78"/>
      <c r="E3508" s="79"/>
    </row>
    <row r="3509" spans="4:5" ht="11.25" customHeight="1">
      <c r="D3509" s="78"/>
      <c r="E3509" s="79"/>
    </row>
    <row r="3510" spans="4:5" ht="11.25" customHeight="1">
      <c r="D3510" s="78"/>
      <c r="E3510" s="79"/>
    </row>
    <row r="3511" spans="4:5" ht="11.25" customHeight="1">
      <c r="D3511" s="78"/>
      <c r="E3511" s="79"/>
    </row>
    <row r="3512" spans="4:5" ht="11.25" customHeight="1">
      <c r="D3512" s="78"/>
      <c r="E3512" s="79"/>
    </row>
    <row r="3513" spans="4:5" ht="11.25" customHeight="1">
      <c r="D3513" s="78"/>
      <c r="E3513" s="79"/>
    </row>
    <row r="3514" spans="4:5" ht="11.25" customHeight="1">
      <c r="D3514" s="78"/>
      <c r="E3514" s="79"/>
    </row>
    <row r="3515" spans="4:5" ht="11.25" customHeight="1">
      <c r="D3515" s="78"/>
      <c r="E3515" s="79"/>
    </row>
    <row r="3516" spans="4:5" ht="11.25" customHeight="1">
      <c r="D3516" s="78"/>
      <c r="E3516" s="79"/>
    </row>
    <row r="3517" spans="4:5" ht="11.25" customHeight="1">
      <c r="D3517" s="78"/>
      <c r="E3517" s="79"/>
    </row>
    <row r="3518" spans="4:5" ht="11.25" customHeight="1">
      <c r="D3518" s="78"/>
      <c r="E3518" s="79"/>
    </row>
    <row r="3519" spans="4:5" ht="11.25" customHeight="1">
      <c r="D3519" s="78"/>
      <c r="E3519" s="79"/>
    </row>
    <row r="3520" spans="4:5" ht="11.25" customHeight="1">
      <c r="D3520" s="78"/>
      <c r="E3520" s="79"/>
    </row>
    <row r="3521" spans="4:5" ht="11.25" customHeight="1">
      <c r="D3521" s="78"/>
      <c r="E3521" s="79"/>
    </row>
    <row r="3522" spans="4:5" ht="11.25" customHeight="1">
      <c r="D3522" s="78"/>
      <c r="E3522" s="79"/>
    </row>
    <row r="3523" spans="4:5" ht="11.25" customHeight="1">
      <c r="D3523" s="78"/>
      <c r="E3523" s="79"/>
    </row>
    <row r="3524" spans="4:5" ht="11.25" customHeight="1">
      <c r="D3524" s="78"/>
      <c r="E3524" s="79"/>
    </row>
    <row r="3525" spans="4:5" ht="11.25" customHeight="1">
      <c r="D3525" s="78"/>
      <c r="E3525" s="79"/>
    </row>
    <row r="3526" spans="4:5" ht="11.25" customHeight="1">
      <c r="D3526" s="78"/>
      <c r="E3526" s="79"/>
    </row>
    <row r="3527" spans="4:5" ht="11.25" customHeight="1">
      <c r="D3527" s="78"/>
      <c r="E3527" s="79"/>
    </row>
    <row r="3528" spans="4:5" ht="11.25" customHeight="1">
      <c r="D3528" s="78"/>
      <c r="E3528" s="79"/>
    </row>
    <row r="3529" spans="4:5" ht="11.25" customHeight="1">
      <c r="D3529" s="78"/>
      <c r="E3529" s="79"/>
    </row>
    <row r="3530" spans="4:5" ht="11.25" customHeight="1">
      <c r="D3530" s="78"/>
      <c r="E3530" s="79"/>
    </row>
    <row r="3531" spans="4:5" ht="11.25" customHeight="1">
      <c r="D3531" s="78"/>
      <c r="E3531" s="79"/>
    </row>
    <row r="3532" spans="4:5" ht="11.25" customHeight="1">
      <c r="D3532" s="78"/>
      <c r="E3532" s="79"/>
    </row>
    <row r="3533" spans="4:5" ht="11.25" customHeight="1">
      <c r="D3533" s="78"/>
      <c r="E3533" s="79"/>
    </row>
    <row r="3534" spans="4:5" ht="11.25" customHeight="1">
      <c r="D3534" s="78"/>
      <c r="E3534" s="79"/>
    </row>
    <row r="3535" spans="4:5" ht="11.25" customHeight="1">
      <c r="D3535" s="78"/>
      <c r="E3535" s="79"/>
    </row>
    <row r="3536" spans="4:5" ht="11.25" customHeight="1">
      <c r="D3536" s="78"/>
      <c r="E3536" s="79"/>
    </row>
    <row r="3537" spans="4:5" ht="11.25" customHeight="1">
      <c r="D3537" s="78"/>
      <c r="E3537" s="79"/>
    </row>
    <row r="3538" spans="4:5" ht="11.25" customHeight="1">
      <c r="D3538" s="78"/>
      <c r="E3538" s="79"/>
    </row>
    <row r="3539" spans="4:5" ht="11.25" customHeight="1">
      <c r="D3539" s="78"/>
      <c r="E3539" s="79"/>
    </row>
    <row r="3540" spans="4:5" ht="11.25" customHeight="1">
      <c r="D3540" s="78"/>
      <c r="E3540" s="79"/>
    </row>
    <row r="3541" spans="4:5" ht="11.25" customHeight="1">
      <c r="D3541" s="78"/>
      <c r="E3541" s="79"/>
    </row>
    <row r="3542" spans="4:5" ht="11.25" customHeight="1">
      <c r="D3542" s="78"/>
      <c r="E3542" s="79"/>
    </row>
    <row r="3543" spans="4:5" ht="11.25" customHeight="1">
      <c r="D3543" s="78"/>
      <c r="E3543" s="79"/>
    </row>
    <row r="3544" spans="4:5" ht="11.25" customHeight="1">
      <c r="D3544" s="78"/>
      <c r="E3544" s="79"/>
    </row>
    <row r="3545" spans="4:5" ht="11.25" customHeight="1">
      <c r="D3545" s="78"/>
      <c r="E3545" s="79"/>
    </row>
    <row r="3546" spans="4:5" ht="11.25" customHeight="1">
      <c r="D3546" s="78"/>
      <c r="E3546" s="79"/>
    </row>
    <row r="3547" spans="4:5" ht="11.25" customHeight="1">
      <c r="D3547" s="78"/>
      <c r="E3547" s="79"/>
    </row>
    <row r="3548" spans="4:5" ht="11.25" customHeight="1">
      <c r="D3548" s="78"/>
      <c r="E3548" s="79"/>
    </row>
    <row r="3549" spans="4:5" ht="11.25" customHeight="1">
      <c r="D3549" s="78"/>
      <c r="E3549" s="79"/>
    </row>
    <row r="3550" spans="4:5" ht="11.25" customHeight="1">
      <c r="D3550" s="78"/>
      <c r="E3550" s="79"/>
    </row>
    <row r="3551" spans="4:5" ht="11.25" customHeight="1">
      <c r="D3551" s="78"/>
      <c r="E3551" s="79"/>
    </row>
    <row r="3552" spans="4:5" ht="11.25" customHeight="1">
      <c r="D3552" s="78"/>
      <c r="E3552" s="79"/>
    </row>
    <row r="3553" spans="4:5" ht="11.25" customHeight="1">
      <c r="D3553" s="78"/>
      <c r="E3553" s="79"/>
    </row>
    <row r="3554" spans="4:5" ht="11.25" customHeight="1">
      <c r="D3554" s="78"/>
      <c r="E3554" s="79"/>
    </row>
    <row r="3555" spans="4:5" ht="11.25" customHeight="1">
      <c r="D3555" s="78"/>
      <c r="E3555" s="79"/>
    </row>
    <row r="3556" spans="4:5" ht="11.25" customHeight="1">
      <c r="D3556" s="78"/>
      <c r="E3556" s="79"/>
    </row>
    <row r="3557" spans="4:5" ht="11.25" customHeight="1">
      <c r="D3557" s="78"/>
      <c r="E3557" s="79"/>
    </row>
    <row r="3558" spans="4:5" ht="11.25" customHeight="1">
      <c r="D3558" s="78"/>
      <c r="E3558" s="79"/>
    </row>
    <row r="3559" spans="4:5" ht="11.25" customHeight="1">
      <c r="D3559" s="78"/>
      <c r="E3559" s="79"/>
    </row>
    <row r="3560" spans="4:5" ht="11.25" customHeight="1">
      <c r="D3560" s="78"/>
      <c r="E3560" s="79"/>
    </row>
    <row r="3561" spans="4:5" ht="11.25" customHeight="1">
      <c r="D3561" s="78"/>
      <c r="E3561" s="79"/>
    </row>
    <row r="3562" spans="4:5" ht="11.25" customHeight="1">
      <c r="D3562" s="78"/>
      <c r="E3562" s="79"/>
    </row>
    <row r="3563" spans="4:5" ht="11.25" customHeight="1">
      <c r="D3563" s="78"/>
      <c r="E3563" s="79"/>
    </row>
    <row r="3564" spans="4:5" ht="11.25" customHeight="1">
      <c r="D3564" s="78"/>
      <c r="E3564" s="79"/>
    </row>
    <row r="3565" spans="4:5" ht="11.25" customHeight="1">
      <c r="D3565" s="78"/>
      <c r="E3565" s="79"/>
    </row>
    <row r="3566" spans="4:5" ht="11.25" customHeight="1">
      <c r="D3566" s="78"/>
      <c r="E3566" s="79"/>
    </row>
    <row r="3567" spans="4:5" ht="11.25" customHeight="1">
      <c r="D3567" s="78"/>
      <c r="E3567" s="79"/>
    </row>
    <row r="3568" spans="4:5" ht="11.25" customHeight="1">
      <c r="D3568" s="78"/>
      <c r="E3568" s="79"/>
    </row>
    <row r="3569" spans="4:5" ht="11.25" customHeight="1">
      <c r="D3569" s="78"/>
      <c r="E3569" s="79"/>
    </row>
    <row r="3570" spans="4:5" ht="11.25" customHeight="1">
      <c r="D3570" s="78"/>
      <c r="E3570" s="79"/>
    </row>
    <row r="3571" spans="4:5" ht="11.25" customHeight="1">
      <c r="D3571" s="78"/>
      <c r="E3571" s="79"/>
    </row>
    <row r="3572" spans="4:5" ht="11.25" customHeight="1">
      <c r="D3572" s="78"/>
      <c r="E3572" s="79"/>
    </row>
    <row r="3573" spans="4:5" ht="11.25" customHeight="1">
      <c r="D3573" s="78"/>
      <c r="E3573" s="79"/>
    </row>
    <row r="3574" spans="4:5" ht="11.25" customHeight="1">
      <c r="D3574" s="78"/>
      <c r="E3574" s="79"/>
    </row>
    <row r="3575" spans="4:5" ht="11.25" customHeight="1">
      <c r="D3575" s="78"/>
      <c r="E3575" s="79"/>
    </row>
    <row r="3576" spans="4:5" ht="11.25" customHeight="1">
      <c r="D3576" s="78"/>
      <c r="E3576" s="79"/>
    </row>
    <row r="3577" spans="4:5" ht="11.25" customHeight="1">
      <c r="D3577" s="78"/>
      <c r="E3577" s="79"/>
    </row>
    <row r="3578" spans="4:5" ht="11.25" customHeight="1">
      <c r="D3578" s="78"/>
      <c r="E3578" s="79"/>
    </row>
    <row r="3579" spans="4:5" ht="11.25" customHeight="1">
      <c r="D3579" s="78"/>
      <c r="E3579" s="79"/>
    </row>
    <row r="3580" spans="4:5" ht="11.25" customHeight="1">
      <c r="D3580" s="78"/>
      <c r="E3580" s="79"/>
    </row>
    <row r="3581" spans="4:5" ht="11.25" customHeight="1">
      <c r="D3581" s="78"/>
      <c r="E3581" s="79"/>
    </row>
    <row r="3582" spans="4:5" ht="11.25" customHeight="1">
      <c r="D3582" s="78"/>
      <c r="E3582" s="79"/>
    </row>
    <row r="3583" spans="4:5" ht="11.25" customHeight="1">
      <c r="D3583" s="78"/>
      <c r="E3583" s="79"/>
    </row>
    <row r="3584" spans="4:5" ht="11.25" customHeight="1">
      <c r="D3584" s="78"/>
      <c r="E3584" s="79"/>
    </row>
    <row r="3585" spans="4:5" ht="11.25" customHeight="1">
      <c r="D3585" s="78"/>
      <c r="E3585" s="79"/>
    </row>
    <row r="3586" spans="4:5" ht="11.25" customHeight="1">
      <c r="D3586" s="78"/>
      <c r="E3586" s="79"/>
    </row>
    <row r="3587" spans="4:5" ht="11.25" customHeight="1">
      <c r="D3587" s="78"/>
      <c r="E3587" s="79"/>
    </row>
    <row r="3588" spans="4:5" ht="11.25" customHeight="1">
      <c r="D3588" s="78"/>
      <c r="E3588" s="79"/>
    </row>
    <row r="3589" spans="4:5" ht="11.25" customHeight="1">
      <c r="D3589" s="78"/>
      <c r="E3589" s="79"/>
    </row>
    <row r="3590" spans="4:5" ht="11.25" customHeight="1">
      <c r="D3590" s="78"/>
      <c r="E3590" s="79"/>
    </row>
    <row r="3591" spans="4:5" ht="11.25" customHeight="1">
      <c r="D3591" s="78"/>
      <c r="E3591" s="79"/>
    </row>
    <row r="3592" spans="4:5" ht="11.25" customHeight="1">
      <c r="D3592" s="78"/>
      <c r="E3592" s="79"/>
    </row>
    <row r="3593" spans="4:5" ht="11.25" customHeight="1">
      <c r="D3593" s="78"/>
      <c r="E3593" s="79"/>
    </row>
    <row r="3594" spans="4:5" ht="11.25" customHeight="1">
      <c r="D3594" s="78"/>
      <c r="E3594" s="79"/>
    </row>
    <row r="3595" spans="4:5" ht="11.25" customHeight="1">
      <c r="D3595" s="78"/>
      <c r="E3595" s="79"/>
    </row>
    <row r="3596" spans="4:5" ht="11.25" customHeight="1">
      <c r="D3596" s="78"/>
      <c r="E3596" s="79"/>
    </row>
    <row r="3597" spans="4:5" ht="11.25" customHeight="1">
      <c r="D3597" s="78"/>
      <c r="E3597" s="79"/>
    </row>
    <row r="3598" spans="4:5" ht="11.25" customHeight="1">
      <c r="D3598" s="78"/>
      <c r="E3598" s="79"/>
    </row>
    <row r="3599" spans="4:5" ht="11.25" customHeight="1">
      <c r="D3599" s="78"/>
      <c r="E3599" s="79"/>
    </row>
    <row r="3600" spans="4:5" ht="11.25" customHeight="1">
      <c r="D3600" s="78"/>
      <c r="E3600" s="79"/>
    </row>
    <row r="3601" spans="4:5" ht="11.25" customHeight="1">
      <c r="D3601" s="78"/>
      <c r="E3601" s="79"/>
    </row>
    <row r="3602" spans="4:5" ht="11.25" customHeight="1">
      <c r="D3602" s="78"/>
      <c r="E3602" s="79"/>
    </row>
    <row r="3603" spans="4:5" ht="11.25" customHeight="1">
      <c r="D3603" s="78"/>
      <c r="E3603" s="79"/>
    </row>
    <row r="3604" spans="4:5" ht="11.25" customHeight="1">
      <c r="D3604" s="78"/>
      <c r="E3604" s="79"/>
    </row>
    <row r="3605" spans="4:5" ht="11.25" customHeight="1">
      <c r="D3605" s="78"/>
      <c r="E3605" s="79"/>
    </row>
    <row r="3606" spans="4:5" ht="11.25" customHeight="1">
      <c r="D3606" s="78"/>
      <c r="E3606" s="79"/>
    </row>
    <row r="3607" spans="4:5" ht="11.25" customHeight="1">
      <c r="D3607" s="78"/>
      <c r="E3607" s="79"/>
    </row>
    <row r="3608" spans="4:5" ht="11.25" customHeight="1">
      <c r="D3608" s="78"/>
      <c r="E3608" s="79"/>
    </row>
    <row r="3609" spans="4:5" ht="11.25" customHeight="1">
      <c r="D3609" s="78"/>
      <c r="E3609" s="79"/>
    </row>
    <row r="3610" spans="4:5" ht="11.25" customHeight="1">
      <c r="D3610" s="78"/>
      <c r="E3610" s="79"/>
    </row>
    <row r="3611" spans="4:5" ht="11.25" customHeight="1">
      <c r="D3611" s="78"/>
      <c r="E3611" s="79"/>
    </row>
    <row r="3612" spans="4:5" ht="11.25" customHeight="1">
      <c r="D3612" s="78"/>
      <c r="E3612" s="79"/>
    </row>
    <row r="3613" spans="4:5" ht="11.25" customHeight="1">
      <c r="D3613" s="78"/>
      <c r="E3613" s="79"/>
    </row>
    <row r="3614" spans="4:5" ht="11.25" customHeight="1">
      <c r="D3614" s="78"/>
      <c r="E3614" s="79"/>
    </row>
    <row r="3615" spans="4:5" ht="11.25" customHeight="1">
      <c r="D3615" s="78"/>
      <c r="E3615" s="79"/>
    </row>
    <row r="3616" spans="4:5" ht="11.25" customHeight="1">
      <c r="D3616" s="78"/>
      <c r="E3616" s="79"/>
    </row>
    <row r="3617" spans="4:5" ht="11.25" customHeight="1">
      <c r="D3617" s="78"/>
      <c r="E3617" s="79"/>
    </row>
    <row r="3618" spans="4:5" ht="11.25" customHeight="1">
      <c r="D3618" s="78"/>
      <c r="E3618" s="79"/>
    </row>
    <row r="3619" spans="4:5" ht="11.25" customHeight="1">
      <c r="D3619" s="78"/>
      <c r="E3619" s="79"/>
    </row>
    <row r="3620" spans="4:5" ht="11.25" customHeight="1">
      <c r="D3620" s="78"/>
      <c r="E3620" s="79"/>
    </row>
    <row r="3621" spans="4:5" ht="11.25" customHeight="1">
      <c r="D3621" s="78"/>
      <c r="E3621" s="79"/>
    </row>
    <row r="3622" spans="4:5" ht="11.25" customHeight="1">
      <c r="D3622" s="78"/>
      <c r="E3622" s="79"/>
    </row>
    <row r="3623" spans="4:5" ht="11.25" customHeight="1">
      <c r="D3623" s="78"/>
      <c r="E3623" s="79"/>
    </row>
    <row r="3624" spans="4:5" ht="11.25" customHeight="1">
      <c r="D3624" s="78"/>
      <c r="E3624" s="79"/>
    </row>
    <row r="3625" spans="4:5" ht="11.25" customHeight="1">
      <c r="D3625" s="78"/>
      <c r="E3625" s="79"/>
    </row>
    <row r="3626" spans="4:5" ht="11.25" customHeight="1">
      <c r="D3626" s="78"/>
      <c r="E3626" s="79"/>
    </row>
    <row r="3627" spans="4:5" ht="11.25" customHeight="1">
      <c r="D3627" s="78"/>
      <c r="E3627" s="79"/>
    </row>
    <row r="3628" spans="4:5" ht="11.25" customHeight="1">
      <c r="D3628" s="78"/>
      <c r="E3628" s="79"/>
    </row>
    <row r="3629" spans="4:5" ht="11.25" customHeight="1">
      <c r="D3629" s="78"/>
      <c r="E3629" s="79"/>
    </row>
    <row r="3630" spans="4:5" ht="11.25" customHeight="1">
      <c r="D3630" s="78"/>
      <c r="E3630" s="79"/>
    </row>
    <row r="3631" spans="4:5" ht="11.25" customHeight="1">
      <c r="D3631" s="78"/>
      <c r="E3631" s="79"/>
    </row>
    <row r="3632" spans="4:5" ht="11.25" customHeight="1">
      <c r="D3632" s="78"/>
      <c r="E3632" s="79"/>
    </row>
    <row r="3633" spans="4:5" ht="11.25" customHeight="1">
      <c r="D3633" s="78"/>
      <c r="E3633" s="79"/>
    </row>
    <row r="3634" spans="4:5" ht="11.25" customHeight="1">
      <c r="D3634" s="78"/>
      <c r="E3634" s="79"/>
    </row>
    <row r="3635" spans="4:5" ht="11.25" customHeight="1">
      <c r="D3635" s="78"/>
      <c r="E3635" s="79"/>
    </row>
    <row r="3636" spans="4:5" ht="11.25" customHeight="1">
      <c r="D3636" s="78"/>
      <c r="E3636" s="79"/>
    </row>
    <row r="3637" spans="4:5" ht="11.25" customHeight="1">
      <c r="D3637" s="78"/>
      <c r="E3637" s="79"/>
    </row>
    <row r="3638" spans="4:5" ht="11.25" customHeight="1">
      <c r="D3638" s="78"/>
      <c r="E3638" s="79"/>
    </row>
    <row r="3639" spans="4:5" ht="11.25" customHeight="1">
      <c r="D3639" s="78"/>
      <c r="E3639" s="79"/>
    </row>
    <row r="3640" spans="4:5" ht="11.25" customHeight="1">
      <c r="D3640" s="78"/>
      <c r="E3640" s="79"/>
    </row>
    <row r="3641" spans="4:5" ht="11.25" customHeight="1">
      <c r="D3641" s="78"/>
      <c r="E3641" s="79"/>
    </row>
    <row r="3642" spans="4:5" ht="11.25" customHeight="1">
      <c r="D3642" s="78"/>
      <c r="E3642" s="79"/>
    </row>
    <row r="3643" spans="4:5" ht="11.25" customHeight="1">
      <c r="D3643" s="78"/>
      <c r="E3643" s="79"/>
    </row>
    <row r="3644" spans="4:5" ht="11.25" customHeight="1">
      <c r="D3644" s="78"/>
      <c r="E3644" s="79"/>
    </row>
    <row r="3645" spans="4:5" ht="11.25" customHeight="1">
      <c r="D3645" s="78"/>
      <c r="E3645" s="79"/>
    </row>
    <row r="3646" spans="4:5" ht="11.25" customHeight="1">
      <c r="D3646" s="78"/>
      <c r="E3646" s="79"/>
    </row>
    <row r="3647" spans="4:5" ht="11.25" customHeight="1">
      <c r="D3647" s="78"/>
      <c r="E3647" s="79"/>
    </row>
    <row r="3648" spans="4:5" ht="11.25" customHeight="1">
      <c r="D3648" s="78"/>
      <c r="E3648" s="79"/>
    </row>
    <row r="3649" spans="4:5" ht="11.25" customHeight="1">
      <c r="D3649" s="78"/>
      <c r="E3649" s="79"/>
    </row>
    <row r="3650" spans="4:5" ht="11.25" customHeight="1">
      <c r="D3650" s="78"/>
      <c r="E3650" s="79"/>
    </row>
    <row r="3651" spans="4:5" ht="11.25" customHeight="1">
      <c r="D3651" s="78"/>
      <c r="E3651" s="79"/>
    </row>
    <row r="3652" spans="4:5" ht="11.25" customHeight="1">
      <c r="D3652" s="78"/>
      <c r="E3652" s="79"/>
    </row>
    <row r="3653" spans="4:5" ht="11.25" customHeight="1">
      <c r="D3653" s="78"/>
      <c r="E3653" s="79"/>
    </row>
    <row r="3654" spans="4:5" ht="11.25" customHeight="1">
      <c r="D3654" s="78"/>
      <c r="E3654" s="79"/>
    </row>
    <row r="3655" spans="4:5" ht="11.25" customHeight="1">
      <c r="D3655" s="78"/>
      <c r="E3655" s="79"/>
    </row>
    <row r="3656" spans="4:5" ht="11.25" customHeight="1">
      <c r="D3656" s="78"/>
      <c r="E3656" s="79"/>
    </row>
    <row r="3657" spans="4:5" ht="11.25" customHeight="1">
      <c r="D3657" s="78"/>
      <c r="E3657" s="79"/>
    </row>
    <row r="3658" spans="4:5" ht="11.25" customHeight="1">
      <c r="D3658" s="78"/>
      <c r="E3658" s="79"/>
    </row>
    <row r="3659" spans="4:5" ht="11.25" customHeight="1">
      <c r="D3659" s="78"/>
      <c r="E3659" s="79"/>
    </row>
    <row r="3660" spans="4:5" ht="11.25" customHeight="1">
      <c r="D3660" s="78"/>
      <c r="E3660" s="79"/>
    </row>
    <row r="3661" spans="4:5" ht="11.25" customHeight="1">
      <c r="D3661" s="78"/>
      <c r="E3661" s="79"/>
    </row>
    <row r="3662" spans="4:5" ht="11.25" customHeight="1">
      <c r="D3662" s="78"/>
      <c r="E3662" s="79"/>
    </row>
    <row r="3663" spans="4:5" ht="11.25" customHeight="1">
      <c r="D3663" s="78"/>
      <c r="E3663" s="79"/>
    </row>
    <row r="3664" spans="4:5" ht="11.25" customHeight="1">
      <c r="D3664" s="78"/>
      <c r="E3664" s="79"/>
    </row>
    <row r="3665" spans="4:5" ht="11.25" customHeight="1">
      <c r="D3665" s="78"/>
      <c r="E3665" s="79"/>
    </row>
    <row r="3666" spans="4:5" ht="11.25" customHeight="1">
      <c r="D3666" s="78"/>
      <c r="E3666" s="79"/>
    </row>
    <row r="3667" spans="4:5" ht="11.25" customHeight="1">
      <c r="D3667" s="78"/>
      <c r="E3667" s="79"/>
    </row>
    <row r="3668" spans="4:5" ht="11.25" customHeight="1">
      <c r="D3668" s="78"/>
      <c r="E3668" s="79"/>
    </row>
    <row r="3669" spans="4:5" ht="11.25" customHeight="1">
      <c r="D3669" s="78"/>
      <c r="E3669" s="79"/>
    </row>
    <row r="3670" spans="4:5" ht="11.25" customHeight="1">
      <c r="D3670" s="78"/>
      <c r="E3670" s="79"/>
    </row>
    <row r="3671" spans="4:5" ht="11.25" customHeight="1">
      <c r="D3671" s="78"/>
      <c r="E3671" s="79"/>
    </row>
    <row r="3672" spans="4:5" ht="11.25" customHeight="1">
      <c r="D3672" s="78"/>
      <c r="E3672" s="79"/>
    </row>
    <row r="3673" spans="4:5" ht="11.25" customHeight="1">
      <c r="D3673" s="78"/>
      <c r="E3673" s="79"/>
    </row>
    <row r="3674" spans="4:5" ht="11.25" customHeight="1">
      <c r="D3674" s="78"/>
      <c r="E3674" s="79"/>
    </row>
    <row r="3675" spans="4:5" ht="11.25" customHeight="1">
      <c r="D3675" s="78"/>
      <c r="E3675" s="79"/>
    </row>
    <row r="3676" spans="4:5" ht="11.25" customHeight="1">
      <c r="D3676" s="78"/>
      <c r="E3676" s="79"/>
    </row>
    <row r="3677" spans="4:5" ht="11.25" customHeight="1">
      <c r="D3677" s="78"/>
      <c r="E3677" s="79"/>
    </row>
    <row r="3678" spans="4:5" ht="11.25" customHeight="1">
      <c r="D3678" s="78"/>
      <c r="E3678" s="79"/>
    </row>
    <row r="3679" spans="4:5" ht="11.25" customHeight="1">
      <c r="D3679" s="78"/>
      <c r="E3679" s="79"/>
    </row>
    <row r="3680" spans="4:5" ht="11.25" customHeight="1">
      <c r="D3680" s="78"/>
      <c r="E3680" s="79"/>
    </row>
    <row r="3681" spans="4:5" ht="11.25" customHeight="1">
      <c r="D3681" s="78"/>
      <c r="E3681" s="79"/>
    </row>
    <row r="3682" spans="4:5" ht="11.25" customHeight="1">
      <c r="D3682" s="78"/>
      <c r="E3682" s="79"/>
    </row>
    <row r="3683" spans="4:5" ht="11.25" customHeight="1">
      <c r="D3683" s="78"/>
      <c r="E3683" s="79"/>
    </row>
    <row r="3684" spans="4:5" ht="11.25" customHeight="1">
      <c r="D3684" s="78"/>
      <c r="E3684" s="79"/>
    </row>
    <row r="3685" spans="4:5" ht="11.25" customHeight="1">
      <c r="D3685" s="78"/>
      <c r="E3685" s="79"/>
    </row>
    <row r="3686" spans="4:5" ht="11.25" customHeight="1">
      <c r="D3686" s="78"/>
      <c r="E3686" s="79"/>
    </row>
    <row r="3687" spans="4:5" ht="11.25" customHeight="1">
      <c r="D3687" s="78"/>
      <c r="E3687" s="79"/>
    </row>
    <row r="3688" spans="4:5" ht="11.25" customHeight="1">
      <c r="D3688" s="78"/>
      <c r="E3688" s="79"/>
    </row>
    <row r="3689" spans="4:5" ht="11.25" customHeight="1">
      <c r="D3689" s="78"/>
      <c r="E3689" s="79"/>
    </row>
    <row r="3690" spans="4:5" ht="11.25" customHeight="1">
      <c r="D3690" s="78"/>
      <c r="E3690" s="79"/>
    </row>
    <row r="3691" spans="4:5" ht="11.25" customHeight="1">
      <c r="D3691" s="78"/>
      <c r="E3691" s="79"/>
    </row>
    <row r="3692" spans="4:5" ht="11.25" customHeight="1">
      <c r="D3692" s="78"/>
      <c r="E3692" s="79"/>
    </row>
    <row r="3693" spans="4:5" ht="11.25" customHeight="1">
      <c r="D3693" s="78"/>
      <c r="E3693" s="79"/>
    </row>
    <row r="3694" spans="4:5" ht="11.25" customHeight="1">
      <c r="D3694" s="78"/>
      <c r="E3694" s="79"/>
    </row>
    <row r="3695" spans="4:5" ht="11.25" customHeight="1">
      <c r="D3695" s="78"/>
      <c r="E3695" s="79"/>
    </row>
    <row r="3696" spans="4:5" ht="11.25" customHeight="1">
      <c r="D3696" s="78"/>
      <c r="E3696" s="79"/>
    </row>
    <row r="3697" spans="4:5" ht="11.25" customHeight="1">
      <c r="D3697" s="78"/>
      <c r="E3697" s="79"/>
    </row>
    <row r="3698" spans="4:5" ht="11.25" customHeight="1">
      <c r="D3698" s="78"/>
      <c r="E3698" s="79"/>
    </row>
    <row r="3699" spans="4:5" ht="11.25" customHeight="1">
      <c r="D3699" s="78"/>
      <c r="E3699" s="79"/>
    </row>
    <row r="3700" spans="4:5" ht="11.25" customHeight="1">
      <c r="D3700" s="78"/>
      <c r="E3700" s="79"/>
    </row>
    <row r="3701" spans="4:5" ht="11.25" customHeight="1">
      <c r="D3701" s="78"/>
      <c r="E3701" s="79"/>
    </row>
    <row r="3702" spans="4:5" ht="11.25" customHeight="1">
      <c r="D3702" s="78"/>
      <c r="E3702" s="79"/>
    </row>
    <row r="3703" spans="4:5" ht="11.25" customHeight="1">
      <c r="D3703" s="78"/>
      <c r="E3703" s="79"/>
    </row>
    <row r="3704" spans="4:5" ht="11.25" customHeight="1">
      <c r="D3704" s="78"/>
      <c r="E3704" s="79"/>
    </row>
    <row r="3705" spans="4:5" ht="11.25" customHeight="1">
      <c r="D3705" s="78"/>
      <c r="E3705" s="79"/>
    </row>
    <row r="3706" spans="4:5" ht="11.25" customHeight="1">
      <c r="D3706" s="78"/>
      <c r="E3706" s="79"/>
    </row>
    <row r="3707" spans="4:5" ht="11.25" customHeight="1">
      <c r="D3707" s="78"/>
      <c r="E3707" s="79"/>
    </row>
    <row r="3708" spans="4:5" ht="11.25" customHeight="1">
      <c r="D3708" s="78"/>
      <c r="E3708" s="79"/>
    </row>
    <row r="3709" spans="4:5" ht="11.25" customHeight="1">
      <c r="D3709" s="78"/>
      <c r="E3709" s="79"/>
    </row>
    <row r="3710" spans="4:5" ht="11.25" customHeight="1">
      <c r="D3710" s="78"/>
      <c r="E3710" s="79"/>
    </row>
    <row r="3711" spans="4:5" ht="11.25" customHeight="1">
      <c r="D3711" s="78"/>
      <c r="E3711" s="79"/>
    </row>
    <row r="3712" spans="4:5" ht="11.25" customHeight="1">
      <c r="D3712" s="78"/>
      <c r="E3712" s="79"/>
    </row>
    <row r="3713" spans="4:5" ht="11.25" customHeight="1">
      <c r="D3713" s="78"/>
      <c r="E3713" s="79"/>
    </row>
    <row r="3714" spans="4:5" ht="11.25" customHeight="1">
      <c r="D3714" s="78"/>
      <c r="E3714" s="79"/>
    </row>
    <row r="3715" spans="4:5" ht="11.25" customHeight="1">
      <c r="D3715" s="78"/>
      <c r="E3715" s="79"/>
    </row>
    <row r="3716" spans="4:5" ht="11.25" customHeight="1">
      <c r="D3716" s="78"/>
      <c r="E3716" s="79"/>
    </row>
    <row r="3717" spans="4:5" ht="11.25" customHeight="1">
      <c r="D3717" s="78"/>
      <c r="E3717" s="79"/>
    </row>
    <row r="3718" spans="4:5" ht="11.25" customHeight="1">
      <c r="D3718" s="78"/>
      <c r="E3718" s="79"/>
    </row>
    <row r="3719" spans="4:5" ht="11.25" customHeight="1">
      <c r="D3719" s="78"/>
      <c r="E3719" s="79"/>
    </row>
    <row r="3720" spans="4:5" ht="11.25" customHeight="1">
      <c r="D3720" s="78"/>
      <c r="E3720" s="79"/>
    </row>
    <row r="3721" spans="4:5" ht="11.25" customHeight="1">
      <c r="D3721" s="78"/>
      <c r="E3721" s="79"/>
    </row>
    <row r="3722" spans="4:5" ht="11.25" customHeight="1">
      <c r="D3722" s="78"/>
      <c r="E3722" s="79"/>
    </row>
    <row r="3723" spans="4:5" ht="11.25" customHeight="1">
      <c r="D3723" s="78"/>
      <c r="E3723" s="79"/>
    </row>
    <row r="3724" spans="4:5" ht="11.25" customHeight="1">
      <c r="D3724" s="78"/>
      <c r="E3724" s="79"/>
    </row>
    <row r="3725" spans="4:5" ht="11.25" customHeight="1">
      <c r="D3725" s="78"/>
      <c r="E3725" s="79"/>
    </row>
    <row r="3726" spans="4:5" ht="11.25" customHeight="1">
      <c r="D3726" s="78"/>
      <c r="E3726" s="79"/>
    </row>
    <row r="3727" spans="4:5" ht="11.25" customHeight="1">
      <c r="D3727" s="78"/>
      <c r="E3727" s="79"/>
    </row>
    <row r="3728" spans="4:5" ht="11.25" customHeight="1">
      <c r="D3728" s="78"/>
      <c r="E3728" s="79"/>
    </row>
    <row r="3729" spans="4:5" ht="11.25" customHeight="1">
      <c r="D3729" s="78"/>
      <c r="E3729" s="79"/>
    </row>
    <row r="3730" spans="4:5" ht="11.25" customHeight="1">
      <c r="D3730" s="78"/>
      <c r="E3730" s="79"/>
    </row>
    <row r="3731" spans="4:5" ht="11.25" customHeight="1">
      <c r="D3731" s="78"/>
      <c r="E3731" s="79"/>
    </row>
    <row r="3732" spans="4:5" ht="11.25" customHeight="1">
      <c r="D3732" s="78"/>
      <c r="E3732" s="79"/>
    </row>
    <row r="3733" spans="4:5" ht="11.25" customHeight="1">
      <c r="D3733" s="78"/>
      <c r="E3733" s="79"/>
    </row>
    <row r="3734" spans="4:5" ht="11.25" customHeight="1">
      <c r="D3734" s="78"/>
      <c r="E3734" s="79"/>
    </row>
    <row r="3735" spans="4:5" ht="11.25" customHeight="1">
      <c r="D3735" s="78"/>
      <c r="E3735" s="79"/>
    </row>
    <row r="3736" spans="4:5" ht="11.25" customHeight="1">
      <c r="D3736" s="78"/>
      <c r="E3736" s="79"/>
    </row>
    <row r="3737" spans="4:5" ht="11.25" customHeight="1">
      <c r="D3737" s="78"/>
      <c r="E3737" s="79"/>
    </row>
    <row r="3738" spans="4:5" ht="11.25" customHeight="1">
      <c r="D3738" s="78"/>
      <c r="E3738" s="79"/>
    </row>
    <row r="3739" spans="4:5" ht="11.25" customHeight="1">
      <c r="D3739" s="78"/>
      <c r="E3739" s="79"/>
    </row>
    <row r="3740" spans="4:5" ht="11.25" customHeight="1">
      <c r="D3740" s="78"/>
      <c r="E3740" s="79"/>
    </row>
    <row r="3741" spans="4:5" ht="11.25" customHeight="1">
      <c r="D3741" s="78"/>
      <c r="E3741" s="79"/>
    </row>
    <row r="3742" spans="4:5" ht="11.25" customHeight="1">
      <c r="D3742" s="78"/>
      <c r="E3742" s="79"/>
    </row>
    <row r="3743" spans="4:5" ht="11.25" customHeight="1">
      <c r="D3743" s="78"/>
      <c r="E3743" s="79"/>
    </row>
    <row r="3744" spans="4:5" ht="11.25" customHeight="1">
      <c r="D3744" s="78"/>
      <c r="E3744" s="79"/>
    </row>
    <row r="3745" spans="4:5" ht="11.25" customHeight="1">
      <c r="D3745" s="78"/>
      <c r="E3745" s="79"/>
    </row>
    <row r="3746" spans="4:5" ht="11.25" customHeight="1">
      <c r="D3746" s="78"/>
      <c r="E3746" s="79"/>
    </row>
    <row r="3747" spans="4:5" ht="11.25" customHeight="1">
      <c r="D3747" s="78"/>
      <c r="E3747" s="79"/>
    </row>
    <row r="3748" spans="4:5" ht="11.25" customHeight="1">
      <c r="D3748" s="78"/>
      <c r="E3748" s="79"/>
    </row>
    <row r="3749" spans="4:5" ht="11.25" customHeight="1">
      <c r="D3749" s="78"/>
      <c r="E3749" s="79"/>
    </row>
    <row r="3750" spans="4:5" ht="11.25" customHeight="1">
      <c r="D3750" s="78"/>
      <c r="E3750" s="79"/>
    </row>
    <row r="3751" spans="4:5" ht="11.25" customHeight="1">
      <c r="D3751" s="78"/>
      <c r="E3751" s="79"/>
    </row>
    <row r="3752" spans="4:5" ht="11.25" customHeight="1">
      <c r="D3752" s="78"/>
      <c r="E3752" s="79"/>
    </row>
    <row r="3753" spans="4:5" ht="11.25" customHeight="1">
      <c r="D3753" s="78"/>
      <c r="E3753" s="79"/>
    </row>
    <row r="3754" spans="4:5" ht="11.25" customHeight="1">
      <c r="D3754" s="78"/>
      <c r="E3754" s="79"/>
    </row>
    <row r="3755" spans="4:5" ht="11.25" customHeight="1">
      <c r="D3755" s="78"/>
      <c r="E3755" s="79"/>
    </row>
    <row r="3756" spans="4:5" ht="11.25" customHeight="1">
      <c r="D3756" s="78"/>
      <c r="E3756" s="79"/>
    </row>
    <row r="3757" spans="4:5" ht="11.25" customHeight="1">
      <c r="D3757" s="78"/>
      <c r="E3757" s="79"/>
    </row>
    <row r="3758" spans="4:5" ht="11.25" customHeight="1">
      <c r="D3758" s="78"/>
      <c r="E3758" s="79"/>
    </row>
    <row r="3759" spans="4:5" ht="11.25" customHeight="1">
      <c r="D3759" s="78"/>
      <c r="E3759" s="79"/>
    </row>
    <row r="3760" spans="4:5" ht="11.25" customHeight="1">
      <c r="D3760" s="78"/>
      <c r="E3760" s="79"/>
    </row>
    <row r="3761" spans="4:5" ht="11.25" customHeight="1">
      <c r="D3761" s="78"/>
      <c r="E3761" s="79"/>
    </row>
    <row r="3762" spans="4:5" ht="11.25" customHeight="1">
      <c r="D3762" s="78"/>
      <c r="E3762" s="79"/>
    </row>
    <row r="3763" spans="4:5" ht="11.25" customHeight="1">
      <c r="D3763" s="78"/>
      <c r="E3763" s="79"/>
    </row>
    <row r="3764" spans="4:5" ht="11.25" customHeight="1">
      <c r="D3764" s="78"/>
      <c r="E3764" s="79"/>
    </row>
    <row r="3765" spans="4:5" ht="11.25" customHeight="1">
      <c r="D3765" s="78"/>
      <c r="E3765" s="79"/>
    </row>
    <row r="3766" spans="4:5" ht="11.25" customHeight="1">
      <c r="D3766" s="78"/>
      <c r="E3766" s="79"/>
    </row>
    <row r="3767" spans="4:5" ht="11.25" customHeight="1">
      <c r="D3767" s="78"/>
      <c r="E3767" s="79"/>
    </row>
    <row r="3768" spans="4:5" ht="11.25" customHeight="1">
      <c r="D3768" s="78"/>
      <c r="E3768" s="79"/>
    </row>
    <row r="3769" spans="4:5" ht="11.25" customHeight="1">
      <c r="D3769" s="78"/>
      <c r="E3769" s="79"/>
    </row>
    <row r="3770" spans="4:5" ht="11.25" customHeight="1">
      <c r="D3770" s="78"/>
      <c r="E3770" s="79"/>
    </row>
    <row r="3771" spans="4:5" ht="11.25" customHeight="1">
      <c r="D3771" s="78"/>
      <c r="E3771" s="79"/>
    </row>
    <row r="3772" spans="4:5" ht="11.25" customHeight="1">
      <c r="D3772" s="78"/>
      <c r="E3772" s="79"/>
    </row>
    <row r="3773" spans="4:5" ht="11.25" customHeight="1">
      <c r="D3773" s="78"/>
      <c r="E3773" s="79"/>
    </row>
    <row r="3774" spans="4:5" ht="11.25" customHeight="1">
      <c r="D3774" s="78"/>
      <c r="E3774" s="79"/>
    </row>
    <row r="3775" spans="4:5" ht="11.25" customHeight="1">
      <c r="D3775" s="78"/>
      <c r="E3775" s="79"/>
    </row>
    <row r="3776" spans="4:5" ht="11.25" customHeight="1">
      <c r="D3776" s="78"/>
      <c r="E3776" s="79"/>
    </row>
    <row r="3777" spans="4:5" ht="11.25" customHeight="1">
      <c r="D3777" s="78"/>
      <c r="E3777" s="79"/>
    </row>
    <row r="3778" spans="4:5" ht="11.25" customHeight="1">
      <c r="D3778" s="78"/>
      <c r="E3778" s="79"/>
    </row>
    <row r="3779" spans="4:5" ht="11.25" customHeight="1">
      <c r="D3779" s="78"/>
      <c r="E3779" s="79"/>
    </row>
    <row r="3780" spans="4:5" ht="11.25" customHeight="1">
      <c r="D3780" s="78"/>
      <c r="E3780" s="79"/>
    </row>
    <row r="3781" spans="4:5" ht="11.25" customHeight="1">
      <c r="D3781" s="78"/>
      <c r="E3781" s="79"/>
    </row>
    <row r="3782" spans="4:5" ht="11.25" customHeight="1">
      <c r="D3782" s="78"/>
      <c r="E3782" s="79"/>
    </row>
    <row r="3783" spans="4:5" ht="11.25" customHeight="1">
      <c r="D3783" s="78"/>
      <c r="E3783" s="79"/>
    </row>
    <row r="3784" spans="4:5" ht="11.25" customHeight="1">
      <c r="D3784" s="78"/>
      <c r="E3784" s="79"/>
    </row>
    <row r="3785" spans="4:5" ht="11.25" customHeight="1">
      <c r="D3785" s="78"/>
      <c r="E3785" s="79"/>
    </row>
    <row r="3786" spans="4:5" ht="11.25" customHeight="1">
      <c r="D3786" s="78"/>
      <c r="E3786" s="79"/>
    </row>
    <row r="3787" spans="4:5" ht="11.25" customHeight="1">
      <c r="D3787" s="78"/>
      <c r="E3787" s="79"/>
    </row>
    <row r="3788" spans="4:5" ht="11.25" customHeight="1">
      <c r="D3788" s="78"/>
      <c r="E3788" s="79"/>
    </row>
    <row r="3789" spans="4:5" ht="11.25" customHeight="1">
      <c r="D3789" s="78"/>
      <c r="E3789" s="79"/>
    </row>
    <row r="3790" spans="4:5" ht="11.25" customHeight="1">
      <c r="D3790" s="78"/>
      <c r="E3790" s="79"/>
    </row>
    <row r="3791" spans="4:5" ht="11.25" customHeight="1">
      <c r="D3791" s="78"/>
      <c r="E3791" s="79"/>
    </row>
    <row r="3792" spans="4:5" ht="11.25" customHeight="1">
      <c r="D3792" s="78"/>
      <c r="E3792" s="79"/>
    </row>
    <row r="3793" spans="4:5" ht="11.25" customHeight="1">
      <c r="D3793" s="78"/>
      <c r="E3793" s="79"/>
    </row>
    <row r="3794" spans="4:5" ht="11.25" customHeight="1">
      <c r="D3794" s="78"/>
      <c r="E3794" s="79"/>
    </row>
    <row r="3795" spans="4:5" ht="11.25" customHeight="1">
      <c r="D3795" s="78"/>
      <c r="E3795" s="79"/>
    </row>
    <row r="3796" spans="4:5" ht="11.25" customHeight="1">
      <c r="D3796" s="78"/>
      <c r="E3796" s="79"/>
    </row>
    <row r="3797" spans="4:5" ht="11.25" customHeight="1">
      <c r="D3797" s="78"/>
      <c r="E3797" s="79"/>
    </row>
    <row r="3798" spans="4:5" ht="11.25" customHeight="1">
      <c r="D3798" s="78"/>
      <c r="E3798" s="79"/>
    </row>
    <row r="3799" spans="4:5" ht="11.25" customHeight="1">
      <c r="D3799" s="78"/>
      <c r="E3799" s="79"/>
    </row>
    <row r="3800" spans="4:5" ht="11.25" customHeight="1">
      <c r="D3800" s="78"/>
      <c r="E3800" s="79"/>
    </row>
    <row r="3801" spans="4:5" ht="11.25" customHeight="1">
      <c r="D3801" s="78"/>
      <c r="E3801" s="79"/>
    </row>
    <row r="3802" spans="4:5" ht="11.25" customHeight="1">
      <c r="D3802" s="78"/>
      <c r="E3802" s="79"/>
    </row>
    <row r="3803" spans="4:5" ht="11.25" customHeight="1">
      <c r="D3803" s="78"/>
      <c r="E3803" s="79"/>
    </row>
    <row r="3804" spans="4:5" ht="11.25" customHeight="1">
      <c r="D3804" s="78"/>
      <c r="E3804" s="79"/>
    </row>
    <row r="3805" spans="4:5" ht="11.25" customHeight="1">
      <c r="D3805" s="78"/>
      <c r="E3805" s="79"/>
    </row>
    <row r="3806" spans="4:5" ht="11.25" customHeight="1">
      <c r="D3806" s="78"/>
      <c r="E3806" s="79"/>
    </row>
    <row r="3807" spans="4:5" ht="11.25" customHeight="1">
      <c r="D3807" s="78"/>
      <c r="E3807" s="79"/>
    </row>
    <row r="3808" spans="4:5" ht="11.25" customHeight="1">
      <c r="D3808" s="78"/>
      <c r="E3808" s="79"/>
    </row>
    <row r="3809" spans="4:5" ht="11.25" customHeight="1">
      <c r="D3809" s="78"/>
      <c r="E3809" s="79"/>
    </row>
    <row r="3810" spans="4:5" ht="11.25" customHeight="1">
      <c r="D3810" s="78"/>
      <c r="E3810" s="79"/>
    </row>
    <row r="3811" spans="4:5" ht="11.25" customHeight="1">
      <c r="D3811" s="78"/>
      <c r="E3811" s="79"/>
    </row>
    <row r="3812" spans="4:5" ht="11.25" customHeight="1">
      <c r="D3812" s="78"/>
      <c r="E3812" s="79"/>
    </row>
    <row r="3813" spans="4:5" ht="11.25" customHeight="1">
      <c r="D3813" s="78"/>
      <c r="E3813" s="79"/>
    </row>
    <row r="3814" spans="4:5" ht="11.25" customHeight="1">
      <c r="D3814" s="78"/>
      <c r="E3814" s="79"/>
    </row>
    <row r="3815" spans="4:5" ht="11.25" customHeight="1">
      <c r="D3815" s="78"/>
      <c r="E3815" s="79"/>
    </row>
    <row r="3816" spans="4:5" ht="11.25" customHeight="1">
      <c r="D3816" s="78"/>
      <c r="E3816" s="79"/>
    </row>
    <row r="3817" spans="4:5" ht="11.25" customHeight="1">
      <c r="D3817" s="78"/>
      <c r="E3817" s="79"/>
    </row>
    <row r="3818" spans="4:5" ht="11.25" customHeight="1">
      <c r="D3818" s="78"/>
      <c r="E3818" s="79"/>
    </row>
    <row r="3819" spans="4:5" ht="11.25" customHeight="1">
      <c r="D3819" s="78"/>
      <c r="E3819" s="79"/>
    </row>
    <row r="3820" spans="4:5" ht="11.25" customHeight="1">
      <c r="D3820" s="78"/>
      <c r="E3820" s="79"/>
    </row>
    <row r="3821" spans="4:5" ht="11.25" customHeight="1">
      <c r="D3821" s="78"/>
      <c r="E3821" s="79"/>
    </row>
    <row r="3822" spans="4:5" ht="11.25" customHeight="1">
      <c r="D3822" s="78"/>
      <c r="E3822" s="79"/>
    </row>
    <row r="3823" spans="4:5" ht="11.25" customHeight="1">
      <c r="D3823" s="78"/>
      <c r="E3823" s="79"/>
    </row>
    <row r="3824" spans="4:5" ht="11.25" customHeight="1">
      <c r="D3824" s="78"/>
      <c r="E3824" s="79"/>
    </row>
    <row r="3825" spans="4:5" ht="11.25" customHeight="1">
      <c r="D3825" s="78"/>
      <c r="E3825" s="79"/>
    </row>
    <row r="3826" spans="4:5" ht="11.25" customHeight="1">
      <c r="D3826" s="78"/>
      <c r="E3826" s="79"/>
    </row>
    <row r="3827" spans="4:5" ht="11.25" customHeight="1">
      <c r="D3827" s="78"/>
      <c r="E3827" s="79"/>
    </row>
    <row r="3828" spans="4:5" ht="11.25" customHeight="1">
      <c r="D3828" s="78"/>
      <c r="E3828" s="79"/>
    </row>
    <row r="3829" spans="4:5" ht="11.25" customHeight="1">
      <c r="D3829" s="78"/>
      <c r="E3829" s="79"/>
    </row>
    <row r="3830" spans="4:5" ht="11.25" customHeight="1">
      <c r="D3830" s="78"/>
      <c r="E3830" s="79"/>
    </row>
    <row r="3831" spans="4:5" ht="11.25" customHeight="1">
      <c r="D3831" s="78"/>
      <c r="E3831" s="79"/>
    </row>
    <row r="3832" spans="4:5" ht="11.25" customHeight="1">
      <c r="D3832" s="78"/>
      <c r="E3832" s="79"/>
    </row>
    <row r="3833" spans="4:5" ht="11.25" customHeight="1">
      <c r="D3833" s="78"/>
      <c r="E3833" s="79"/>
    </row>
    <row r="3834" spans="4:5" ht="11.25" customHeight="1">
      <c r="D3834" s="78"/>
      <c r="E3834" s="79"/>
    </row>
    <row r="3835" spans="4:5" ht="11.25" customHeight="1">
      <c r="D3835" s="78"/>
      <c r="E3835" s="79"/>
    </row>
    <row r="3836" spans="4:5" ht="11.25" customHeight="1">
      <c r="D3836" s="78"/>
      <c r="E3836" s="79"/>
    </row>
    <row r="3837" spans="4:5" ht="11.25" customHeight="1">
      <c r="D3837" s="78"/>
      <c r="E3837" s="79"/>
    </row>
    <row r="3838" spans="4:5" ht="11.25" customHeight="1">
      <c r="D3838" s="78"/>
      <c r="E3838" s="79"/>
    </row>
    <row r="3839" spans="4:5" ht="11.25" customHeight="1">
      <c r="D3839" s="78"/>
      <c r="E3839" s="79"/>
    </row>
    <row r="3840" spans="4:5" ht="11.25" customHeight="1">
      <c r="D3840" s="78"/>
      <c r="E3840" s="79"/>
    </row>
    <row r="3841" spans="4:5" ht="11.25" customHeight="1">
      <c r="D3841" s="78"/>
      <c r="E3841" s="79"/>
    </row>
    <row r="3842" spans="4:5" ht="11.25" customHeight="1">
      <c r="D3842" s="78"/>
      <c r="E3842" s="79"/>
    </row>
    <row r="3843" spans="4:5" ht="11.25" customHeight="1">
      <c r="D3843" s="78"/>
      <c r="E3843" s="79"/>
    </row>
    <row r="3844" spans="4:5" ht="11.25" customHeight="1">
      <c r="D3844" s="78"/>
      <c r="E3844" s="79"/>
    </row>
    <row r="3845" spans="4:5" ht="11.25" customHeight="1">
      <c r="D3845" s="78"/>
      <c r="E3845" s="79"/>
    </row>
    <row r="3846" spans="4:5" ht="11.25" customHeight="1">
      <c r="D3846" s="78"/>
      <c r="E3846" s="79"/>
    </row>
    <row r="3847" spans="4:5" ht="11.25" customHeight="1">
      <c r="D3847" s="78"/>
      <c r="E3847" s="79"/>
    </row>
    <row r="3848" spans="4:5" ht="11.25" customHeight="1">
      <c r="D3848" s="78"/>
      <c r="E3848" s="79"/>
    </row>
    <row r="3849" spans="4:5" ht="11.25" customHeight="1">
      <c r="D3849" s="78"/>
      <c r="E3849" s="79"/>
    </row>
    <row r="3850" spans="4:5" ht="11.25" customHeight="1">
      <c r="D3850" s="78"/>
      <c r="E3850" s="79"/>
    </row>
    <row r="3851" spans="4:5" ht="11.25" customHeight="1">
      <c r="D3851" s="78"/>
      <c r="E3851" s="79"/>
    </row>
    <row r="3852" spans="4:5" ht="11.25" customHeight="1">
      <c r="D3852" s="78"/>
      <c r="E3852" s="79"/>
    </row>
    <row r="3853" spans="4:5" ht="11.25" customHeight="1">
      <c r="D3853" s="78"/>
      <c r="E3853" s="79"/>
    </row>
    <row r="3854" spans="4:5" ht="11.25" customHeight="1">
      <c r="D3854" s="78"/>
      <c r="E3854" s="79"/>
    </row>
    <row r="3855" spans="4:5" ht="11.25" customHeight="1">
      <c r="D3855" s="78"/>
      <c r="E3855" s="79"/>
    </row>
    <row r="3856" spans="4:5" ht="11.25" customHeight="1">
      <c r="D3856" s="78"/>
      <c r="E3856" s="79"/>
    </row>
    <row r="3857" spans="4:5" ht="11.25" customHeight="1">
      <c r="D3857" s="78"/>
      <c r="E3857" s="79"/>
    </row>
    <row r="3858" spans="4:5" ht="11.25" customHeight="1">
      <c r="D3858" s="78"/>
      <c r="E3858" s="79"/>
    </row>
    <row r="3859" spans="4:5" ht="11.25" customHeight="1">
      <c r="D3859" s="78"/>
      <c r="E3859" s="79"/>
    </row>
    <row r="3860" spans="4:5" ht="11.25" customHeight="1">
      <c r="D3860" s="78"/>
      <c r="E3860" s="79"/>
    </row>
    <row r="3861" spans="4:5" ht="11.25" customHeight="1">
      <c r="D3861" s="78"/>
      <c r="E3861" s="79"/>
    </row>
    <row r="3862" spans="4:5" ht="11.25" customHeight="1">
      <c r="D3862" s="78"/>
      <c r="E3862" s="79"/>
    </row>
    <row r="3863" spans="4:5" ht="11.25" customHeight="1">
      <c r="D3863" s="78"/>
      <c r="E3863" s="79"/>
    </row>
    <row r="3864" spans="4:5" ht="11.25" customHeight="1">
      <c r="D3864" s="78"/>
      <c r="E3864" s="79"/>
    </row>
    <row r="3865" spans="4:5" ht="11.25" customHeight="1">
      <c r="D3865" s="78"/>
      <c r="E3865" s="79"/>
    </row>
    <row r="3866" spans="4:5" ht="11.25" customHeight="1">
      <c r="D3866" s="78"/>
      <c r="E3866" s="79"/>
    </row>
    <row r="3867" spans="4:5" ht="11.25" customHeight="1">
      <c r="D3867" s="78"/>
      <c r="E3867" s="79"/>
    </row>
    <row r="3868" spans="4:5" ht="11.25" customHeight="1">
      <c r="D3868" s="78"/>
      <c r="E3868" s="79"/>
    </row>
    <row r="3869" spans="4:5" ht="11.25" customHeight="1">
      <c r="D3869" s="78"/>
      <c r="E3869" s="79"/>
    </row>
    <row r="3870" spans="4:5" ht="11.25" customHeight="1">
      <c r="D3870" s="78"/>
      <c r="E3870" s="79"/>
    </row>
    <row r="3871" spans="4:5" ht="11.25" customHeight="1">
      <c r="D3871" s="78"/>
      <c r="E3871" s="79"/>
    </row>
    <row r="3872" spans="4:5" ht="11.25" customHeight="1">
      <c r="D3872" s="78"/>
      <c r="E3872" s="79"/>
    </row>
    <row r="3873" spans="4:5" ht="11.25" customHeight="1">
      <c r="D3873" s="78"/>
      <c r="E3873" s="79"/>
    </row>
    <row r="3874" spans="4:5" ht="11.25" customHeight="1">
      <c r="D3874" s="78"/>
      <c r="E3874" s="79"/>
    </row>
    <row r="3875" spans="4:5" ht="11.25" customHeight="1">
      <c r="D3875" s="78"/>
      <c r="E3875" s="79"/>
    </row>
    <row r="3876" spans="4:5" ht="11.25" customHeight="1">
      <c r="D3876" s="78"/>
      <c r="E3876" s="79"/>
    </row>
    <row r="3877" spans="4:5" ht="11.25" customHeight="1">
      <c r="D3877" s="78"/>
      <c r="E3877" s="79"/>
    </row>
    <row r="3878" spans="4:5" ht="11.25" customHeight="1">
      <c r="D3878" s="78"/>
      <c r="E3878" s="79"/>
    </row>
    <row r="3879" spans="4:5" ht="11.25" customHeight="1">
      <c r="D3879" s="78"/>
      <c r="E3879" s="79"/>
    </row>
    <row r="3880" spans="4:5" ht="11.25" customHeight="1">
      <c r="D3880" s="78"/>
      <c r="E3880" s="79"/>
    </row>
    <row r="3881" spans="4:5" ht="11.25" customHeight="1">
      <c r="D3881" s="78"/>
      <c r="E3881" s="79"/>
    </row>
    <row r="3882" spans="4:5" ht="11.25" customHeight="1">
      <c r="D3882" s="78"/>
      <c r="E3882" s="79"/>
    </row>
    <row r="3883" spans="4:5" ht="11.25" customHeight="1">
      <c r="D3883" s="78"/>
      <c r="E3883" s="79"/>
    </row>
    <row r="3884" spans="4:5" ht="11.25" customHeight="1">
      <c r="D3884" s="78"/>
      <c r="E3884" s="79"/>
    </row>
    <row r="3885" spans="4:5" ht="11.25" customHeight="1">
      <c r="D3885" s="78"/>
      <c r="E3885" s="79"/>
    </row>
    <row r="3886" spans="4:5" ht="11.25" customHeight="1">
      <c r="D3886" s="78"/>
      <c r="E3886" s="79"/>
    </row>
    <row r="3887" spans="4:5" ht="11.25" customHeight="1">
      <c r="D3887" s="78"/>
      <c r="E3887" s="79"/>
    </row>
    <row r="3888" spans="4:5" ht="11.25" customHeight="1">
      <c r="D3888" s="78"/>
      <c r="E3888" s="79"/>
    </row>
    <row r="3889" spans="4:5" ht="11.25" customHeight="1">
      <c r="D3889" s="78"/>
      <c r="E3889" s="79"/>
    </row>
    <row r="3890" spans="4:5" ht="11.25" customHeight="1">
      <c r="D3890" s="78"/>
      <c r="E3890" s="79"/>
    </row>
    <row r="3891" spans="4:5" ht="11.25" customHeight="1">
      <c r="D3891" s="78"/>
      <c r="E3891" s="79"/>
    </row>
    <row r="3892" spans="4:5" ht="11.25" customHeight="1">
      <c r="D3892" s="78"/>
      <c r="E3892" s="79"/>
    </row>
    <row r="3893" spans="4:5" ht="11.25" customHeight="1">
      <c r="D3893" s="78"/>
      <c r="E3893" s="79"/>
    </row>
    <row r="3894" spans="4:5" ht="11.25" customHeight="1">
      <c r="D3894" s="78"/>
      <c r="E3894" s="79"/>
    </row>
    <row r="3895" spans="4:5" ht="11.25" customHeight="1">
      <c r="D3895" s="78"/>
      <c r="E3895" s="79"/>
    </row>
    <row r="3896" spans="4:5" ht="11.25" customHeight="1">
      <c r="D3896" s="78"/>
      <c r="E3896" s="79"/>
    </row>
    <row r="3897" spans="4:5" ht="11.25" customHeight="1">
      <c r="D3897" s="78"/>
      <c r="E3897" s="79"/>
    </row>
    <row r="3898" spans="4:5" ht="11.25" customHeight="1">
      <c r="D3898" s="78"/>
      <c r="E3898" s="79"/>
    </row>
    <row r="3899" spans="4:5" ht="11.25" customHeight="1">
      <c r="D3899" s="78"/>
      <c r="E3899" s="79"/>
    </row>
    <row r="3900" spans="4:5" ht="11.25" customHeight="1">
      <c r="D3900" s="78"/>
      <c r="E3900" s="79"/>
    </row>
    <row r="3901" spans="4:5" ht="11.25" customHeight="1">
      <c r="D3901" s="78"/>
      <c r="E3901" s="79"/>
    </row>
    <row r="3902" spans="4:5" ht="11.25" customHeight="1">
      <c r="D3902" s="78"/>
      <c r="E3902" s="79"/>
    </row>
    <row r="3903" spans="4:5" ht="11.25" customHeight="1">
      <c r="D3903" s="78"/>
      <c r="E3903" s="79"/>
    </row>
    <row r="3904" spans="4:5" ht="11.25" customHeight="1">
      <c r="D3904" s="78"/>
      <c r="E3904" s="79"/>
    </row>
    <row r="3905" spans="4:5" ht="11.25" customHeight="1">
      <c r="D3905" s="78"/>
      <c r="E3905" s="79"/>
    </row>
    <row r="3906" spans="4:5" ht="11.25" customHeight="1">
      <c r="D3906" s="78"/>
      <c r="E3906" s="79"/>
    </row>
    <row r="3907" spans="4:5" ht="11.25" customHeight="1">
      <c r="D3907" s="78"/>
      <c r="E3907" s="79"/>
    </row>
    <row r="3908" spans="4:5" ht="11.25" customHeight="1">
      <c r="D3908" s="78"/>
      <c r="E3908" s="79"/>
    </row>
    <row r="3909" spans="4:5" ht="11.25" customHeight="1">
      <c r="D3909" s="78"/>
      <c r="E3909" s="79"/>
    </row>
    <row r="3910" spans="4:5" ht="11.25" customHeight="1">
      <c r="D3910" s="78"/>
      <c r="E3910" s="79"/>
    </row>
    <row r="3911" spans="4:5" ht="11.25" customHeight="1">
      <c r="D3911" s="78"/>
      <c r="E3911" s="79"/>
    </row>
    <row r="3912" spans="4:5" ht="11.25" customHeight="1">
      <c r="D3912" s="78"/>
      <c r="E3912" s="79"/>
    </row>
    <row r="3913" spans="4:5" ht="11.25" customHeight="1">
      <c r="D3913" s="78"/>
      <c r="E3913" s="79"/>
    </row>
    <row r="3914" spans="4:5" ht="11.25" customHeight="1">
      <c r="D3914" s="78"/>
      <c r="E3914" s="79"/>
    </row>
    <row r="3915" spans="4:5" ht="11.25" customHeight="1">
      <c r="D3915" s="78"/>
      <c r="E3915" s="79"/>
    </row>
    <row r="3916" spans="4:5" ht="11.25" customHeight="1">
      <c r="D3916" s="78"/>
      <c r="E3916" s="79"/>
    </row>
    <row r="3917" spans="4:5" ht="11.25" customHeight="1">
      <c r="D3917" s="78"/>
      <c r="E3917" s="79"/>
    </row>
    <row r="3918" spans="4:5" ht="11.25" customHeight="1">
      <c r="D3918" s="78"/>
      <c r="E3918" s="79"/>
    </row>
    <row r="3919" spans="4:5" ht="11.25" customHeight="1">
      <c r="D3919" s="78"/>
      <c r="E3919" s="79"/>
    </row>
    <row r="3920" spans="4:5" ht="11.25" customHeight="1">
      <c r="D3920" s="78"/>
      <c r="E3920" s="79"/>
    </row>
    <row r="3921" spans="4:5" ht="11.25" customHeight="1">
      <c r="D3921" s="78"/>
      <c r="E3921" s="79"/>
    </row>
    <row r="3922" spans="4:5" ht="11.25" customHeight="1">
      <c r="D3922" s="78"/>
      <c r="E3922" s="79"/>
    </row>
    <row r="3923" spans="4:5" ht="11.25" customHeight="1">
      <c r="D3923" s="78"/>
      <c r="E3923" s="79"/>
    </row>
    <row r="3924" spans="4:5" ht="11.25" customHeight="1">
      <c r="D3924" s="78"/>
      <c r="E3924" s="79"/>
    </row>
    <row r="3925" spans="4:5" ht="11.25" customHeight="1">
      <c r="D3925" s="78"/>
      <c r="E3925" s="79"/>
    </row>
    <row r="3926" spans="4:5" ht="11.25" customHeight="1">
      <c r="D3926" s="78"/>
      <c r="E3926" s="79"/>
    </row>
    <row r="3927" spans="4:5" ht="11.25" customHeight="1">
      <c r="D3927" s="78"/>
      <c r="E3927" s="79"/>
    </row>
    <row r="3928" spans="4:5" ht="11.25" customHeight="1">
      <c r="D3928" s="78"/>
      <c r="E3928" s="79"/>
    </row>
    <row r="3929" spans="4:5" ht="11.25" customHeight="1">
      <c r="D3929" s="78"/>
      <c r="E3929" s="79"/>
    </row>
    <row r="3930" spans="4:5" ht="11.25" customHeight="1">
      <c r="D3930" s="78"/>
      <c r="E3930" s="79"/>
    </row>
    <row r="3931" spans="4:5" ht="11.25" customHeight="1">
      <c r="D3931" s="78"/>
      <c r="E3931" s="79"/>
    </row>
    <row r="3932" spans="4:5" ht="11.25" customHeight="1">
      <c r="D3932" s="78"/>
      <c r="E3932" s="79"/>
    </row>
    <row r="3933" spans="4:5" ht="11.25" customHeight="1">
      <c r="D3933" s="78"/>
      <c r="E3933" s="79"/>
    </row>
    <row r="3934" spans="4:5" ht="11.25" customHeight="1">
      <c r="D3934" s="78"/>
      <c r="E3934" s="79"/>
    </row>
    <row r="3935" spans="4:5" ht="11.25" customHeight="1">
      <c r="D3935" s="78"/>
      <c r="E3935" s="79"/>
    </row>
    <row r="3936" spans="4:5" ht="11.25" customHeight="1">
      <c r="D3936" s="78"/>
      <c r="E3936" s="79"/>
    </row>
    <row r="3937" spans="4:5" ht="11.25" customHeight="1">
      <c r="D3937" s="78"/>
      <c r="E3937" s="79"/>
    </row>
    <row r="3938" spans="4:5" ht="11.25" customHeight="1">
      <c r="D3938" s="78"/>
      <c r="E3938" s="79"/>
    </row>
    <row r="3939" spans="4:5" ht="11.25" customHeight="1">
      <c r="D3939" s="78"/>
      <c r="E3939" s="79"/>
    </row>
    <row r="3940" spans="4:5" ht="11.25" customHeight="1">
      <c r="D3940" s="78"/>
      <c r="E3940" s="79"/>
    </row>
    <row r="3941" spans="4:5" ht="11.25" customHeight="1">
      <c r="D3941" s="78"/>
      <c r="E3941" s="79"/>
    </row>
    <row r="3942" spans="4:5" ht="11.25" customHeight="1">
      <c r="D3942" s="78"/>
      <c r="E3942" s="79"/>
    </row>
    <row r="3943" spans="4:5" ht="11.25" customHeight="1">
      <c r="D3943" s="78"/>
      <c r="E3943" s="79"/>
    </row>
    <row r="3944" spans="4:5" ht="11.25" customHeight="1">
      <c r="D3944" s="78"/>
      <c r="E3944" s="79"/>
    </row>
    <row r="3945" spans="4:5" ht="11.25" customHeight="1">
      <c r="D3945" s="78"/>
      <c r="E3945" s="79"/>
    </row>
    <row r="3946" spans="4:5" ht="11.25" customHeight="1">
      <c r="D3946" s="78"/>
      <c r="E3946" s="79"/>
    </row>
    <row r="3947" spans="4:5" ht="11.25" customHeight="1">
      <c r="D3947" s="78"/>
      <c r="E3947" s="79"/>
    </row>
    <row r="3948" spans="4:5" ht="11.25" customHeight="1">
      <c r="D3948" s="78"/>
      <c r="E3948" s="79"/>
    </row>
    <row r="3949" spans="4:5" ht="11.25" customHeight="1">
      <c r="D3949" s="78"/>
      <c r="E3949" s="79"/>
    </row>
    <row r="3950" spans="4:5" ht="11.25" customHeight="1">
      <c r="D3950" s="78"/>
      <c r="E3950" s="79"/>
    </row>
    <row r="3951" spans="4:5" ht="11.25" customHeight="1">
      <c r="D3951" s="78"/>
      <c r="E3951" s="79"/>
    </row>
    <row r="3952" spans="4:5" ht="11.25" customHeight="1">
      <c r="D3952" s="78"/>
      <c r="E3952" s="79"/>
    </row>
    <row r="3953" spans="4:5" ht="11.25" customHeight="1">
      <c r="D3953" s="78"/>
      <c r="E3953" s="79"/>
    </row>
    <row r="3954" spans="4:5" ht="11.25" customHeight="1">
      <c r="D3954" s="78"/>
      <c r="E3954" s="79"/>
    </row>
    <row r="3955" spans="4:5" ht="11.25" customHeight="1">
      <c r="D3955" s="78"/>
      <c r="E3955" s="79"/>
    </row>
    <row r="3956" spans="4:5" ht="11.25" customHeight="1">
      <c r="D3956" s="78"/>
      <c r="E3956" s="79"/>
    </row>
    <row r="3957" spans="4:5" ht="11.25" customHeight="1">
      <c r="D3957" s="78"/>
      <c r="E3957" s="79"/>
    </row>
    <row r="3958" spans="4:5" ht="11.25" customHeight="1">
      <c r="D3958" s="78"/>
      <c r="E3958" s="79"/>
    </row>
    <row r="3959" spans="4:5" ht="11.25" customHeight="1">
      <c r="D3959" s="78"/>
      <c r="E3959" s="79"/>
    </row>
    <row r="3960" spans="4:5" ht="11.25" customHeight="1">
      <c r="D3960" s="78"/>
      <c r="E3960" s="79"/>
    </row>
    <row r="3961" spans="4:5" ht="11.25" customHeight="1">
      <c r="D3961" s="78"/>
      <c r="E3961" s="79"/>
    </row>
    <row r="3962" spans="4:5" ht="11.25" customHeight="1">
      <c r="D3962" s="78"/>
      <c r="E3962" s="79"/>
    </row>
    <row r="3963" spans="4:5" ht="11.25" customHeight="1">
      <c r="D3963" s="78"/>
      <c r="E3963" s="79"/>
    </row>
    <row r="3964" spans="4:5" ht="11.25" customHeight="1">
      <c r="D3964" s="78"/>
      <c r="E3964" s="79"/>
    </row>
    <row r="3965" spans="4:5" ht="11.25" customHeight="1">
      <c r="D3965" s="78"/>
      <c r="E3965" s="79"/>
    </row>
    <row r="3966" spans="4:5" ht="11.25" customHeight="1">
      <c r="D3966" s="78"/>
      <c r="E3966" s="79"/>
    </row>
    <row r="3967" spans="4:5" ht="11.25" customHeight="1">
      <c r="D3967" s="78"/>
      <c r="E3967" s="79"/>
    </row>
    <row r="3968" spans="4:5" ht="11.25" customHeight="1">
      <c r="D3968" s="78"/>
      <c r="E3968" s="79"/>
    </row>
    <row r="3969" spans="4:5" ht="11.25" customHeight="1">
      <c r="D3969" s="78"/>
      <c r="E3969" s="79"/>
    </row>
    <row r="3970" spans="4:5" ht="11.25" customHeight="1">
      <c r="D3970" s="78"/>
      <c r="E3970" s="79"/>
    </row>
    <row r="3971" spans="4:5" ht="11.25" customHeight="1">
      <c r="D3971" s="78"/>
      <c r="E3971" s="79"/>
    </row>
    <row r="3972" spans="4:5" ht="11.25" customHeight="1">
      <c r="D3972" s="78"/>
      <c r="E3972" s="79"/>
    </row>
    <row r="3973" spans="4:5" ht="11.25" customHeight="1">
      <c r="D3973" s="78"/>
      <c r="E3973" s="79"/>
    </row>
    <row r="3974" spans="4:5" ht="11.25" customHeight="1">
      <c r="D3974" s="78"/>
      <c r="E3974" s="79"/>
    </row>
    <row r="3975" spans="4:5" ht="11.25" customHeight="1">
      <c r="D3975" s="78"/>
      <c r="E3975" s="79"/>
    </row>
    <row r="3976" spans="4:5" ht="11.25" customHeight="1">
      <c r="D3976" s="78"/>
      <c r="E3976" s="79"/>
    </row>
    <row r="3977" spans="4:5" ht="11.25" customHeight="1">
      <c r="D3977" s="78"/>
      <c r="E3977" s="79"/>
    </row>
    <row r="3978" spans="4:5" ht="11.25" customHeight="1">
      <c r="D3978" s="78"/>
      <c r="E3978" s="79"/>
    </row>
    <row r="3979" spans="4:5" ht="11.25" customHeight="1">
      <c r="D3979" s="78"/>
      <c r="E3979" s="79"/>
    </row>
    <row r="3980" spans="4:5" ht="11.25" customHeight="1">
      <c r="D3980" s="78"/>
      <c r="E3980" s="79"/>
    </row>
    <row r="3981" spans="4:5" ht="11.25" customHeight="1">
      <c r="D3981" s="78"/>
      <c r="E3981" s="79"/>
    </row>
    <row r="3982" spans="4:5" ht="11.25" customHeight="1">
      <c r="D3982" s="78"/>
      <c r="E3982" s="79"/>
    </row>
    <row r="3983" spans="4:5" ht="11.25" customHeight="1">
      <c r="D3983" s="78"/>
      <c r="E3983" s="79"/>
    </row>
    <row r="3984" spans="4:5" ht="11.25" customHeight="1">
      <c r="D3984" s="78"/>
      <c r="E3984" s="79"/>
    </row>
    <row r="3985" spans="4:5" ht="11.25" customHeight="1">
      <c r="D3985" s="78"/>
      <c r="E3985" s="79"/>
    </row>
    <row r="3986" spans="4:5" ht="11.25" customHeight="1">
      <c r="D3986" s="78"/>
      <c r="E3986" s="79"/>
    </row>
    <row r="3987" spans="4:5" ht="11.25" customHeight="1">
      <c r="D3987" s="78"/>
      <c r="E3987" s="79"/>
    </row>
    <row r="3988" spans="4:5" ht="11.25" customHeight="1">
      <c r="D3988" s="78"/>
      <c r="E3988" s="79"/>
    </row>
    <row r="3989" spans="4:5" ht="11.25" customHeight="1">
      <c r="D3989" s="78"/>
      <c r="E3989" s="79"/>
    </row>
    <row r="3990" spans="4:5" ht="11.25" customHeight="1">
      <c r="D3990" s="78"/>
      <c r="E3990" s="79"/>
    </row>
    <row r="3991" spans="4:5" ht="11.25" customHeight="1">
      <c r="D3991" s="78"/>
      <c r="E3991" s="79"/>
    </row>
    <row r="3992" spans="4:5" ht="11.25" customHeight="1">
      <c r="D3992" s="78"/>
      <c r="E3992" s="79"/>
    </row>
    <row r="3993" spans="4:5" ht="11.25" customHeight="1">
      <c r="D3993" s="78"/>
      <c r="E3993" s="79"/>
    </row>
    <row r="3994" spans="4:5" ht="11.25" customHeight="1">
      <c r="D3994" s="78"/>
      <c r="E3994" s="79"/>
    </row>
    <row r="3995" spans="4:5" ht="11.25" customHeight="1">
      <c r="D3995" s="78"/>
      <c r="E3995" s="79"/>
    </row>
    <row r="3996" spans="4:5" ht="11.25" customHeight="1">
      <c r="D3996" s="78"/>
      <c r="E3996" s="79"/>
    </row>
    <row r="3997" spans="4:5" ht="11.25" customHeight="1">
      <c r="D3997" s="78"/>
      <c r="E3997" s="79"/>
    </row>
    <row r="3998" spans="4:5" ht="11.25" customHeight="1">
      <c r="D3998" s="78"/>
      <c r="E3998" s="79"/>
    </row>
    <row r="3999" spans="4:5" ht="11.25" customHeight="1">
      <c r="D3999" s="78"/>
      <c r="E3999" s="79"/>
    </row>
    <row r="4000" spans="4:5" ht="11.25" customHeight="1">
      <c r="D4000" s="78"/>
      <c r="E4000" s="79"/>
    </row>
    <row r="4001" spans="4:5" ht="11.25" customHeight="1">
      <c r="D4001" s="78"/>
      <c r="E4001" s="79"/>
    </row>
    <row r="4002" spans="4:5" ht="11.25" customHeight="1">
      <c r="D4002" s="78"/>
      <c r="E4002" s="79"/>
    </row>
    <row r="4003" spans="4:5" ht="11.25" customHeight="1">
      <c r="D4003" s="78"/>
      <c r="E4003" s="79"/>
    </row>
    <row r="4004" spans="4:5" ht="11.25" customHeight="1">
      <c r="D4004" s="78"/>
      <c r="E4004" s="79"/>
    </row>
    <row r="4005" spans="4:5" ht="11.25" customHeight="1">
      <c r="D4005" s="78"/>
      <c r="E4005" s="79"/>
    </row>
    <row r="4006" spans="4:5" ht="11.25" customHeight="1">
      <c r="D4006" s="78"/>
      <c r="E4006" s="79"/>
    </row>
    <row r="4007" spans="4:5" ht="11.25" customHeight="1">
      <c r="D4007" s="78"/>
      <c r="E4007" s="79"/>
    </row>
    <row r="4008" spans="4:5" ht="11.25" customHeight="1">
      <c r="D4008" s="78"/>
      <c r="E4008" s="79"/>
    </row>
    <row r="4009" spans="4:5" ht="11.25" customHeight="1">
      <c r="D4009" s="78"/>
      <c r="E4009" s="79"/>
    </row>
    <row r="4010" spans="4:5" ht="11.25" customHeight="1">
      <c r="D4010" s="78"/>
      <c r="E4010" s="79"/>
    </row>
    <row r="4011" spans="4:5" ht="11.25" customHeight="1">
      <c r="D4011" s="78"/>
      <c r="E4011" s="79"/>
    </row>
    <row r="4012" spans="4:5" ht="11.25" customHeight="1">
      <c r="D4012" s="78"/>
      <c r="E4012" s="79"/>
    </row>
    <row r="4013" spans="4:5" ht="11.25" customHeight="1">
      <c r="D4013" s="78"/>
      <c r="E4013" s="79"/>
    </row>
    <row r="4014" spans="4:5" ht="11.25" customHeight="1">
      <c r="D4014" s="78"/>
      <c r="E4014" s="79"/>
    </row>
    <row r="4015" spans="4:5" ht="11.25" customHeight="1">
      <c r="D4015" s="78"/>
      <c r="E4015" s="79"/>
    </row>
    <row r="4016" spans="4:5" ht="11.25" customHeight="1">
      <c r="D4016" s="78"/>
      <c r="E4016" s="79"/>
    </row>
    <row r="4017" spans="4:5" ht="11.25" customHeight="1">
      <c r="D4017" s="78"/>
      <c r="E4017" s="79"/>
    </row>
    <row r="4018" spans="4:5" ht="11.25" customHeight="1">
      <c r="D4018" s="78"/>
      <c r="E4018" s="79"/>
    </row>
    <row r="4019" spans="4:5" ht="11.25" customHeight="1">
      <c r="D4019" s="78"/>
      <c r="E4019" s="79"/>
    </row>
    <row r="4020" spans="4:5" ht="11.25" customHeight="1">
      <c r="D4020" s="78"/>
      <c r="E4020" s="79"/>
    </row>
    <row r="4021" spans="4:5" ht="11.25" customHeight="1">
      <c r="D4021" s="78"/>
      <c r="E4021" s="79"/>
    </row>
    <row r="4022" spans="4:5" ht="11.25" customHeight="1">
      <c r="D4022" s="78"/>
      <c r="E4022" s="79"/>
    </row>
    <row r="4023" spans="4:5" ht="11.25" customHeight="1">
      <c r="D4023" s="78"/>
      <c r="E4023" s="79"/>
    </row>
    <row r="4024" spans="4:5" ht="11.25" customHeight="1">
      <c r="D4024" s="78"/>
      <c r="E4024" s="79"/>
    </row>
    <row r="4025" spans="4:5" ht="11.25" customHeight="1">
      <c r="D4025" s="78"/>
      <c r="E4025" s="79"/>
    </row>
    <row r="4026" spans="4:5" ht="11.25" customHeight="1">
      <c r="D4026" s="78"/>
      <c r="E4026" s="79"/>
    </row>
    <row r="4027" spans="4:5" ht="11.25" customHeight="1">
      <c r="D4027" s="78"/>
      <c r="E4027" s="79"/>
    </row>
    <row r="4028" spans="4:5" ht="11.25" customHeight="1">
      <c r="D4028" s="78"/>
      <c r="E4028" s="79"/>
    </row>
    <row r="4029" spans="4:5" ht="11.25" customHeight="1">
      <c r="D4029" s="78"/>
      <c r="E4029" s="79"/>
    </row>
    <row r="4030" spans="4:5" ht="11.25" customHeight="1">
      <c r="D4030" s="78"/>
      <c r="E4030" s="79"/>
    </row>
    <row r="4031" spans="4:5" ht="11.25" customHeight="1">
      <c r="D4031" s="78"/>
      <c r="E4031" s="79"/>
    </row>
    <row r="4032" spans="4:5" ht="11.25" customHeight="1">
      <c r="D4032" s="78"/>
      <c r="E4032" s="79"/>
    </row>
    <row r="4033" spans="4:5" ht="11.25" customHeight="1">
      <c r="D4033" s="78"/>
      <c r="E4033" s="79"/>
    </row>
    <row r="4034" spans="4:5" ht="11.25" customHeight="1">
      <c r="D4034" s="78"/>
      <c r="E4034" s="79"/>
    </row>
    <row r="4035" spans="4:5" ht="11.25" customHeight="1">
      <c r="D4035" s="78"/>
      <c r="E4035" s="79"/>
    </row>
    <row r="4036" spans="4:5" ht="11.25" customHeight="1">
      <c r="D4036" s="78"/>
      <c r="E4036" s="79"/>
    </row>
    <row r="4037" spans="4:5" ht="11.25" customHeight="1">
      <c r="D4037" s="78"/>
      <c r="E4037" s="79"/>
    </row>
    <row r="4038" spans="4:5" ht="11.25" customHeight="1">
      <c r="D4038" s="78"/>
      <c r="E4038" s="79"/>
    </row>
    <row r="4039" spans="4:5" ht="11.25" customHeight="1">
      <c r="D4039" s="78"/>
      <c r="E4039" s="79"/>
    </row>
    <row r="4040" spans="4:5" ht="11.25" customHeight="1">
      <c r="D4040" s="78"/>
      <c r="E4040" s="79"/>
    </row>
    <row r="4041" spans="4:5" ht="11.25" customHeight="1">
      <c r="D4041" s="78"/>
      <c r="E4041" s="79"/>
    </row>
    <row r="4042" spans="4:5" ht="11.25" customHeight="1">
      <c r="D4042" s="78"/>
      <c r="E4042" s="79"/>
    </row>
    <row r="4043" spans="4:5" ht="11.25" customHeight="1">
      <c r="D4043" s="78"/>
      <c r="E4043" s="79"/>
    </row>
    <row r="4044" spans="4:5" ht="11.25" customHeight="1">
      <c r="D4044" s="78"/>
      <c r="E4044" s="79"/>
    </row>
    <row r="4045" spans="4:5" ht="11.25" customHeight="1">
      <c r="D4045" s="78"/>
      <c r="E4045" s="79"/>
    </row>
    <row r="4046" spans="4:5" ht="11.25" customHeight="1">
      <c r="D4046" s="78"/>
      <c r="E4046" s="79"/>
    </row>
    <row r="4047" spans="4:5" ht="11.25" customHeight="1">
      <c r="D4047" s="78"/>
      <c r="E4047" s="79"/>
    </row>
    <row r="4048" spans="4:5" ht="11.25" customHeight="1">
      <c r="D4048" s="78"/>
      <c r="E4048" s="79"/>
    </row>
    <row r="4049" spans="4:5" ht="11.25" customHeight="1">
      <c r="D4049" s="78"/>
      <c r="E4049" s="79"/>
    </row>
    <row r="4050" spans="4:5" ht="11.25" customHeight="1">
      <c r="D4050" s="78"/>
      <c r="E4050" s="79"/>
    </row>
    <row r="4051" spans="4:5" ht="11.25" customHeight="1">
      <c r="D4051" s="78"/>
      <c r="E4051" s="79"/>
    </row>
    <row r="4052" spans="4:5" ht="11.25" customHeight="1">
      <c r="D4052" s="78"/>
      <c r="E4052" s="79"/>
    </row>
    <row r="4053" spans="4:5" ht="11.25" customHeight="1">
      <c r="D4053" s="78"/>
      <c r="E4053" s="79"/>
    </row>
    <row r="4054" spans="4:5" ht="11.25" customHeight="1">
      <c r="D4054" s="78"/>
      <c r="E4054" s="79"/>
    </row>
    <row r="4055" spans="4:5" ht="11.25" customHeight="1">
      <c r="D4055" s="78"/>
      <c r="E4055" s="79"/>
    </row>
    <row r="4056" spans="4:5" ht="11.25" customHeight="1">
      <c r="D4056" s="78"/>
      <c r="E4056" s="79"/>
    </row>
    <row r="4057" spans="4:5" ht="11.25" customHeight="1">
      <c r="D4057" s="78"/>
      <c r="E4057" s="79"/>
    </row>
    <row r="4058" spans="4:5" ht="11.25" customHeight="1">
      <c r="D4058" s="78"/>
      <c r="E4058" s="79"/>
    </row>
    <row r="4059" spans="4:5" ht="11.25" customHeight="1">
      <c r="D4059" s="78"/>
      <c r="E4059" s="79"/>
    </row>
    <row r="4060" spans="4:5" ht="11.25" customHeight="1">
      <c r="D4060" s="78"/>
      <c r="E4060" s="79"/>
    </row>
    <row r="4061" spans="4:5" ht="11.25" customHeight="1">
      <c r="D4061" s="78"/>
      <c r="E4061" s="79"/>
    </row>
    <row r="4062" spans="4:5" ht="11.25" customHeight="1">
      <c r="D4062" s="78"/>
      <c r="E4062" s="79"/>
    </row>
    <row r="4063" spans="4:5" ht="11.25" customHeight="1">
      <c r="D4063" s="78"/>
      <c r="E4063" s="79"/>
    </row>
    <row r="4064" spans="4:5" ht="11.25" customHeight="1">
      <c r="D4064" s="78"/>
      <c r="E4064" s="79"/>
    </row>
    <row r="4065" spans="4:5" ht="11.25" customHeight="1">
      <c r="D4065" s="78"/>
      <c r="E4065" s="79"/>
    </row>
    <row r="4066" spans="4:5" ht="11.25" customHeight="1">
      <c r="D4066" s="78"/>
      <c r="E4066" s="79"/>
    </row>
    <row r="4067" spans="4:5" ht="11.25" customHeight="1">
      <c r="D4067" s="78"/>
      <c r="E4067" s="79"/>
    </row>
    <row r="4068" spans="4:5" ht="11.25" customHeight="1">
      <c r="D4068" s="78"/>
      <c r="E4068" s="79"/>
    </row>
    <row r="4069" spans="4:5" ht="11.25" customHeight="1">
      <c r="D4069" s="78"/>
      <c r="E4069" s="79"/>
    </row>
    <row r="4070" spans="4:5" ht="11.25" customHeight="1">
      <c r="D4070" s="78"/>
      <c r="E4070" s="79"/>
    </row>
    <row r="4071" spans="4:5" ht="11.25" customHeight="1">
      <c r="D4071" s="78"/>
      <c r="E4071" s="79"/>
    </row>
    <row r="4072" spans="4:5" ht="11.25" customHeight="1">
      <c r="D4072" s="78"/>
      <c r="E4072" s="79"/>
    </row>
    <row r="4073" spans="4:5" ht="11.25" customHeight="1">
      <c r="D4073" s="78"/>
      <c r="E4073" s="79"/>
    </row>
    <row r="4074" spans="4:5" ht="11.25" customHeight="1">
      <c r="D4074" s="78"/>
      <c r="E4074" s="79"/>
    </row>
    <row r="4075" spans="4:5" ht="11.25" customHeight="1">
      <c r="D4075" s="78"/>
      <c r="E4075" s="79"/>
    </row>
    <row r="4076" spans="4:5" ht="11.25" customHeight="1">
      <c r="D4076" s="78"/>
      <c r="E4076" s="79"/>
    </row>
    <row r="4077" spans="4:5" ht="11.25" customHeight="1">
      <c r="D4077" s="78"/>
      <c r="E4077" s="79"/>
    </row>
    <row r="4078" spans="4:5" ht="11.25" customHeight="1">
      <c r="D4078" s="78"/>
      <c r="E4078" s="79"/>
    </row>
    <row r="4079" spans="4:5" ht="11.25" customHeight="1">
      <c r="D4079" s="78"/>
      <c r="E4079" s="79"/>
    </row>
    <row r="4080" spans="4:5" ht="11.25" customHeight="1">
      <c r="D4080" s="78"/>
      <c r="E4080" s="79"/>
    </row>
    <row r="4081" spans="4:5" ht="11.25" customHeight="1">
      <c r="D4081" s="78"/>
      <c r="E4081" s="79"/>
    </row>
    <row r="4082" spans="4:5" ht="11.25" customHeight="1">
      <c r="D4082" s="78"/>
      <c r="E4082" s="79"/>
    </row>
    <row r="4083" spans="4:5" ht="11.25" customHeight="1">
      <c r="D4083" s="78"/>
      <c r="E4083" s="79"/>
    </row>
    <row r="4084" spans="4:5" ht="11.25" customHeight="1">
      <c r="D4084" s="78"/>
      <c r="E4084" s="79"/>
    </row>
    <row r="4085" spans="4:5" ht="11.25" customHeight="1">
      <c r="D4085" s="78"/>
      <c r="E4085" s="79"/>
    </row>
    <row r="4086" spans="4:5" ht="11.25" customHeight="1">
      <c r="D4086" s="78"/>
      <c r="E4086" s="79"/>
    </row>
    <row r="4087" spans="4:5" ht="11.25" customHeight="1">
      <c r="D4087" s="78"/>
      <c r="E4087" s="79"/>
    </row>
    <row r="4088" spans="4:5" ht="11.25" customHeight="1">
      <c r="D4088" s="78"/>
      <c r="E4088" s="79"/>
    </row>
    <row r="4089" spans="4:5" ht="11.25" customHeight="1">
      <c r="D4089" s="78"/>
      <c r="E4089" s="79"/>
    </row>
    <row r="4090" spans="4:5" ht="11.25" customHeight="1">
      <c r="D4090" s="78"/>
      <c r="E4090" s="79"/>
    </row>
    <row r="4091" spans="4:5" ht="11.25" customHeight="1">
      <c r="D4091" s="78"/>
      <c r="E4091" s="79"/>
    </row>
    <row r="4092" spans="4:5" ht="11.25" customHeight="1">
      <c r="D4092" s="78"/>
      <c r="E4092" s="79"/>
    </row>
    <row r="4093" spans="4:5" ht="11.25" customHeight="1">
      <c r="D4093" s="78"/>
      <c r="E4093" s="79"/>
    </row>
    <row r="4094" spans="4:5" ht="11.25" customHeight="1">
      <c r="D4094" s="78"/>
      <c r="E4094" s="79"/>
    </row>
    <row r="4095" spans="4:5" ht="11.25" customHeight="1">
      <c r="D4095" s="78"/>
      <c r="E4095" s="79"/>
    </row>
    <row r="4096" spans="4:5" ht="11.25" customHeight="1">
      <c r="D4096" s="78"/>
      <c r="E4096" s="79"/>
    </row>
    <row r="4097" spans="4:5" ht="11.25" customHeight="1">
      <c r="D4097" s="78"/>
      <c r="E4097" s="79"/>
    </row>
    <row r="4098" spans="4:5" ht="11.25" customHeight="1">
      <c r="D4098" s="78"/>
      <c r="E4098" s="79"/>
    </row>
    <row r="4099" spans="4:5" ht="11.25" customHeight="1">
      <c r="D4099" s="78"/>
      <c r="E4099" s="79"/>
    </row>
    <row r="4100" spans="4:5" ht="11.25" customHeight="1">
      <c r="D4100" s="78"/>
      <c r="E4100" s="79"/>
    </row>
    <row r="4101" spans="4:5" ht="11.25" customHeight="1">
      <c r="D4101" s="78"/>
      <c r="E4101" s="79"/>
    </row>
    <row r="4102" spans="4:5" ht="11.25" customHeight="1">
      <c r="D4102" s="78"/>
      <c r="E4102" s="79"/>
    </row>
    <row r="4103" spans="4:5" ht="11.25" customHeight="1">
      <c r="D4103" s="78"/>
      <c r="E4103" s="79"/>
    </row>
    <row r="4104" spans="4:5" ht="11.25" customHeight="1">
      <c r="D4104" s="78"/>
      <c r="E4104" s="79"/>
    </row>
    <row r="4105" spans="4:5" ht="11.25" customHeight="1">
      <c r="D4105" s="78"/>
      <c r="E4105" s="79"/>
    </row>
    <row r="4106" spans="4:5" ht="11.25" customHeight="1">
      <c r="D4106" s="78"/>
      <c r="E4106" s="79"/>
    </row>
    <row r="4107" spans="4:5" ht="11.25" customHeight="1">
      <c r="D4107" s="78"/>
      <c r="E4107" s="79"/>
    </row>
    <row r="4108" spans="4:5" ht="11.25" customHeight="1">
      <c r="D4108" s="78"/>
      <c r="E4108" s="79"/>
    </row>
    <row r="4109" spans="4:5" ht="11.25" customHeight="1">
      <c r="D4109" s="78"/>
      <c r="E4109" s="79"/>
    </row>
    <row r="4110" spans="4:5" ht="11.25" customHeight="1">
      <c r="D4110" s="78"/>
      <c r="E4110" s="79"/>
    </row>
    <row r="4111" spans="4:5" ht="11.25" customHeight="1">
      <c r="D4111" s="78"/>
      <c r="E4111" s="79"/>
    </row>
    <row r="4112" spans="4:5" ht="11.25" customHeight="1">
      <c r="D4112" s="78"/>
      <c r="E4112" s="79"/>
    </row>
    <row r="4113" spans="4:5" ht="11.25" customHeight="1">
      <c r="D4113" s="78"/>
      <c r="E4113" s="79"/>
    </row>
    <row r="4114" spans="4:5" ht="11.25" customHeight="1">
      <c r="D4114" s="78"/>
      <c r="E4114" s="79"/>
    </row>
    <row r="4115" spans="4:5" ht="11.25" customHeight="1">
      <c r="D4115" s="78"/>
      <c r="E4115" s="79"/>
    </row>
    <row r="4116" spans="4:5" ht="11.25" customHeight="1">
      <c r="D4116" s="78"/>
      <c r="E4116" s="79"/>
    </row>
    <row r="4117" spans="4:5" ht="11.25" customHeight="1">
      <c r="D4117" s="78"/>
      <c r="E4117" s="79"/>
    </row>
    <row r="4118" spans="4:5" ht="11.25" customHeight="1">
      <c r="D4118" s="78"/>
      <c r="E4118" s="79"/>
    </row>
    <row r="4119" spans="4:5" ht="11.25" customHeight="1">
      <c r="D4119" s="78"/>
      <c r="E4119" s="79"/>
    </row>
    <row r="4120" spans="4:5" ht="11.25" customHeight="1">
      <c r="D4120" s="78"/>
      <c r="E4120" s="79"/>
    </row>
    <row r="4121" spans="4:5" ht="11.25" customHeight="1">
      <c r="D4121" s="78"/>
      <c r="E4121" s="79"/>
    </row>
    <row r="4122" spans="4:5" ht="11.25" customHeight="1">
      <c r="D4122" s="78"/>
      <c r="E4122" s="79"/>
    </row>
    <row r="4123" spans="4:5" ht="11.25" customHeight="1">
      <c r="D4123" s="78"/>
      <c r="E4123" s="79"/>
    </row>
    <row r="4124" spans="4:5" ht="11.25" customHeight="1">
      <c r="D4124" s="78"/>
      <c r="E4124" s="79"/>
    </row>
    <row r="4125" spans="4:5" ht="11.25" customHeight="1">
      <c r="D4125" s="78"/>
      <c r="E4125" s="79"/>
    </row>
    <row r="4126" spans="4:5" ht="11.25" customHeight="1">
      <c r="D4126" s="78"/>
      <c r="E4126" s="79"/>
    </row>
    <row r="4127" spans="4:5" ht="11.25" customHeight="1">
      <c r="D4127" s="78"/>
      <c r="E4127" s="79"/>
    </row>
    <row r="4128" spans="4:5" ht="11.25" customHeight="1">
      <c r="D4128" s="78"/>
      <c r="E4128" s="79"/>
    </row>
    <row r="4129" spans="4:5" ht="11.25" customHeight="1">
      <c r="D4129" s="78"/>
      <c r="E4129" s="79"/>
    </row>
    <row r="4130" spans="4:5" ht="11.25" customHeight="1">
      <c r="D4130" s="78"/>
      <c r="E4130" s="79"/>
    </row>
    <row r="4131" spans="4:5" ht="11.25" customHeight="1">
      <c r="D4131" s="78"/>
      <c r="E4131" s="79"/>
    </row>
    <row r="4132" spans="4:5" ht="11.25" customHeight="1">
      <c r="D4132" s="78"/>
      <c r="E4132" s="79"/>
    </row>
    <row r="4133" spans="4:5" ht="11.25" customHeight="1">
      <c r="D4133" s="78"/>
      <c r="E4133" s="79"/>
    </row>
    <row r="4134" spans="4:5" ht="11.25" customHeight="1">
      <c r="D4134" s="78"/>
      <c r="E4134" s="79"/>
    </row>
    <row r="4135" spans="4:5" ht="11.25" customHeight="1">
      <c r="D4135" s="78"/>
      <c r="E4135" s="79"/>
    </row>
    <row r="4136" spans="4:5" ht="11.25" customHeight="1">
      <c r="D4136" s="78"/>
      <c r="E4136" s="79"/>
    </row>
    <row r="4137" spans="4:5" ht="11.25" customHeight="1">
      <c r="D4137" s="78"/>
      <c r="E4137" s="79"/>
    </row>
    <row r="4138" spans="4:5" ht="11.25" customHeight="1">
      <c r="D4138" s="78"/>
      <c r="E4138" s="79"/>
    </row>
    <row r="4139" spans="4:5" ht="11.25" customHeight="1">
      <c r="D4139" s="78"/>
      <c r="E4139" s="79"/>
    </row>
    <row r="4140" spans="4:5" ht="11.25" customHeight="1">
      <c r="D4140" s="78"/>
      <c r="E4140" s="79"/>
    </row>
    <row r="4141" spans="4:5" ht="11.25" customHeight="1">
      <c r="D4141" s="78"/>
      <c r="E4141" s="79"/>
    </row>
    <row r="4142" spans="4:5" ht="11.25" customHeight="1">
      <c r="D4142" s="78"/>
      <c r="E4142" s="79"/>
    </row>
    <row r="4143" spans="4:5" ht="11.25" customHeight="1">
      <c r="D4143" s="78"/>
      <c r="E4143" s="79"/>
    </row>
    <row r="4144" spans="4:5" ht="11.25" customHeight="1">
      <c r="D4144" s="78"/>
      <c r="E4144" s="79"/>
    </row>
    <row r="4145" spans="4:5" ht="11.25" customHeight="1">
      <c r="D4145" s="78"/>
      <c r="E4145" s="79"/>
    </row>
    <row r="4146" spans="4:5" ht="11.25" customHeight="1">
      <c r="D4146" s="78"/>
      <c r="E4146" s="79"/>
    </row>
    <row r="4147" spans="4:5" ht="11.25" customHeight="1">
      <c r="D4147" s="78"/>
      <c r="E4147" s="79"/>
    </row>
    <row r="4148" spans="4:5" ht="11.25" customHeight="1">
      <c r="D4148" s="78"/>
      <c r="E4148" s="79"/>
    </row>
    <row r="4149" spans="4:5" ht="11.25" customHeight="1">
      <c r="D4149" s="78"/>
      <c r="E4149" s="79"/>
    </row>
    <row r="4150" spans="4:5" ht="11.25" customHeight="1">
      <c r="D4150" s="78"/>
      <c r="E4150" s="79"/>
    </row>
    <row r="4151" spans="4:5" ht="11.25" customHeight="1">
      <c r="D4151" s="78"/>
      <c r="E4151" s="79"/>
    </row>
    <row r="4152" spans="4:5" ht="11.25" customHeight="1">
      <c r="D4152" s="78"/>
      <c r="E4152" s="79"/>
    </row>
    <row r="4153" spans="4:5" ht="11.25" customHeight="1">
      <c r="D4153" s="78"/>
      <c r="E4153" s="79"/>
    </row>
    <row r="4154" spans="4:5" ht="11.25" customHeight="1">
      <c r="D4154" s="78"/>
      <c r="E4154" s="79"/>
    </row>
    <row r="4155" spans="4:5" ht="11.25" customHeight="1">
      <c r="D4155" s="78"/>
      <c r="E4155" s="79"/>
    </row>
    <row r="4156" spans="4:5" ht="11.25" customHeight="1">
      <c r="D4156" s="78"/>
      <c r="E4156" s="79"/>
    </row>
    <row r="4157" spans="4:5" ht="11.25" customHeight="1">
      <c r="D4157" s="78"/>
      <c r="E4157" s="79"/>
    </row>
    <row r="4158" spans="4:5" ht="11.25" customHeight="1">
      <c r="D4158" s="78"/>
      <c r="E4158" s="79"/>
    </row>
    <row r="4159" spans="4:5" ht="11.25" customHeight="1">
      <c r="D4159" s="78"/>
      <c r="E4159" s="79"/>
    </row>
    <row r="4160" spans="4:5" ht="11.25" customHeight="1">
      <c r="D4160" s="78"/>
      <c r="E4160" s="79"/>
    </row>
    <row r="4161" spans="4:5" ht="11.25" customHeight="1">
      <c r="D4161" s="78"/>
      <c r="E4161" s="79"/>
    </row>
    <row r="4162" spans="4:5" ht="11.25" customHeight="1">
      <c r="D4162" s="78"/>
      <c r="E4162" s="79"/>
    </row>
    <row r="4163" spans="4:5" ht="11.25" customHeight="1">
      <c r="D4163" s="78"/>
      <c r="E4163" s="79"/>
    </row>
    <row r="4164" spans="4:5" ht="11.25" customHeight="1">
      <c r="D4164" s="78"/>
      <c r="E4164" s="79"/>
    </row>
    <row r="4165" spans="4:5" ht="11.25" customHeight="1">
      <c r="D4165" s="78"/>
      <c r="E4165" s="79"/>
    </row>
    <row r="4166" spans="4:5" ht="11.25" customHeight="1">
      <c r="D4166" s="78"/>
      <c r="E4166" s="79"/>
    </row>
    <row r="4167" spans="4:5" ht="11.25" customHeight="1">
      <c r="D4167" s="78"/>
      <c r="E4167" s="79"/>
    </row>
    <row r="4168" spans="4:5" ht="11.25" customHeight="1">
      <c r="D4168" s="78"/>
      <c r="E4168" s="79"/>
    </row>
    <row r="4169" spans="4:5" ht="11.25" customHeight="1">
      <c r="D4169" s="78"/>
      <c r="E4169" s="79"/>
    </row>
    <row r="4170" spans="4:5" ht="11.25" customHeight="1">
      <c r="D4170" s="78"/>
      <c r="E4170" s="79"/>
    </row>
    <row r="4171" spans="4:5" ht="11.25" customHeight="1">
      <c r="D4171" s="78"/>
      <c r="E4171" s="79"/>
    </row>
    <row r="4172" spans="4:5" ht="11.25" customHeight="1">
      <c r="D4172" s="78"/>
      <c r="E4172" s="79"/>
    </row>
    <row r="4173" spans="4:5" ht="11.25" customHeight="1">
      <c r="D4173" s="78"/>
      <c r="E4173" s="79"/>
    </row>
    <row r="4174" spans="4:5" ht="11.25" customHeight="1">
      <c r="D4174" s="78"/>
      <c r="E4174" s="79"/>
    </row>
    <row r="4175" spans="4:5" ht="11.25" customHeight="1">
      <c r="D4175" s="78"/>
      <c r="E4175" s="79"/>
    </row>
    <row r="4176" spans="4:5" ht="11.25" customHeight="1">
      <c r="D4176" s="78"/>
      <c r="E4176" s="79"/>
    </row>
    <row r="4177" spans="4:5" ht="11.25" customHeight="1">
      <c r="D4177" s="78"/>
      <c r="E4177" s="79"/>
    </row>
    <row r="4178" spans="4:5" ht="11.25" customHeight="1">
      <c r="D4178" s="78"/>
      <c r="E4178" s="79"/>
    </row>
    <row r="4179" spans="4:5" ht="11.25" customHeight="1">
      <c r="D4179" s="78"/>
      <c r="E4179" s="79"/>
    </row>
    <row r="4180" spans="4:5" ht="11.25" customHeight="1">
      <c r="D4180" s="78"/>
      <c r="E4180" s="79"/>
    </row>
    <row r="4181" spans="4:5" ht="11.25" customHeight="1">
      <c r="D4181" s="78"/>
      <c r="E4181" s="79"/>
    </row>
    <row r="4182" spans="4:5" ht="11.25" customHeight="1">
      <c r="D4182" s="78"/>
      <c r="E4182" s="79"/>
    </row>
    <row r="4183" spans="4:5" ht="11.25" customHeight="1">
      <c r="D4183" s="78"/>
      <c r="E4183" s="79"/>
    </row>
    <row r="4184" spans="4:5" ht="11.25" customHeight="1">
      <c r="D4184" s="78"/>
      <c r="E4184" s="79"/>
    </row>
    <row r="4185" spans="4:5" ht="11.25" customHeight="1">
      <c r="D4185" s="78"/>
      <c r="E4185" s="79"/>
    </row>
    <row r="4186" spans="4:5" ht="11.25" customHeight="1">
      <c r="D4186" s="78"/>
      <c r="E4186" s="79"/>
    </row>
    <row r="4187" spans="4:5" ht="11.25" customHeight="1">
      <c r="D4187" s="78"/>
      <c r="E4187" s="79"/>
    </row>
    <row r="4188" spans="4:5" ht="11.25" customHeight="1">
      <c r="D4188" s="78"/>
      <c r="E4188" s="79"/>
    </row>
    <row r="4189" spans="4:5" ht="11.25" customHeight="1">
      <c r="D4189" s="78"/>
      <c r="E4189" s="79"/>
    </row>
    <row r="4190" spans="4:5" ht="11.25" customHeight="1">
      <c r="D4190" s="78"/>
      <c r="E4190" s="79"/>
    </row>
    <row r="4191" spans="4:5" ht="11.25" customHeight="1">
      <c r="D4191" s="78"/>
      <c r="E4191" s="79"/>
    </row>
    <row r="4192" spans="4:5" ht="11.25" customHeight="1">
      <c r="D4192" s="78"/>
      <c r="E4192" s="79"/>
    </row>
    <row r="4193" spans="4:5" ht="11.25" customHeight="1">
      <c r="D4193" s="78"/>
      <c r="E4193" s="79"/>
    </row>
    <row r="4194" spans="4:5" ht="11.25" customHeight="1">
      <c r="D4194" s="78"/>
      <c r="E4194" s="79"/>
    </row>
    <row r="4195" spans="4:5" ht="11.25" customHeight="1">
      <c r="D4195" s="78"/>
      <c r="E4195" s="79"/>
    </row>
    <row r="4196" spans="4:5" ht="11.25" customHeight="1">
      <c r="D4196" s="78"/>
      <c r="E4196" s="79"/>
    </row>
    <row r="4197" spans="4:5" ht="11.25" customHeight="1">
      <c r="D4197" s="78"/>
      <c r="E4197" s="79"/>
    </row>
    <row r="4198" spans="4:5" ht="11.25" customHeight="1">
      <c r="D4198" s="78"/>
      <c r="E4198" s="79"/>
    </row>
    <row r="4199" spans="4:5" ht="11.25" customHeight="1">
      <c r="D4199" s="78"/>
      <c r="E4199" s="79"/>
    </row>
    <row r="4200" spans="4:5" ht="11.25" customHeight="1">
      <c r="D4200" s="78"/>
      <c r="E4200" s="79"/>
    </row>
    <row r="4201" spans="4:5" ht="11.25" customHeight="1">
      <c r="D4201" s="78"/>
      <c r="E4201" s="79"/>
    </row>
    <row r="4202" spans="4:5" ht="11.25" customHeight="1">
      <c r="D4202" s="78"/>
      <c r="E4202" s="79"/>
    </row>
    <row r="4203" spans="4:5" ht="11.25" customHeight="1">
      <c r="D4203" s="78"/>
      <c r="E4203" s="79"/>
    </row>
    <row r="4204" spans="4:5" ht="11.25" customHeight="1">
      <c r="D4204" s="78"/>
      <c r="E4204" s="79"/>
    </row>
    <row r="4205" spans="4:5" ht="11.25" customHeight="1">
      <c r="D4205" s="78"/>
      <c r="E4205" s="79"/>
    </row>
    <row r="4206" spans="4:5" ht="11.25" customHeight="1">
      <c r="D4206" s="78"/>
      <c r="E4206" s="79"/>
    </row>
    <row r="4207" spans="4:5" ht="11.25" customHeight="1">
      <c r="D4207" s="78"/>
      <c r="E4207" s="79"/>
    </row>
    <row r="4208" spans="4:5" ht="11.25" customHeight="1">
      <c r="D4208" s="78"/>
      <c r="E4208" s="79"/>
    </row>
    <row r="4209" spans="4:5" ht="11.25" customHeight="1">
      <c r="D4209" s="78"/>
      <c r="E4209" s="79"/>
    </row>
    <row r="4210" spans="4:5" ht="11.25" customHeight="1">
      <c r="D4210" s="78"/>
      <c r="E4210" s="79"/>
    </row>
    <row r="4211" spans="4:5" ht="11.25" customHeight="1">
      <c r="D4211" s="78"/>
      <c r="E4211" s="79"/>
    </row>
    <row r="4212" spans="4:5" ht="11.25" customHeight="1">
      <c r="D4212" s="78"/>
      <c r="E4212" s="79"/>
    </row>
    <row r="4213" spans="4:5" ht="11.25" customHeight="1">
      <c r="D4213" s="78"/>
      <c r="E4213" s="79"/>
    </row>
    <row r="4214" spans="4:5" ht="11.25" customHeight="1">
      <c r="D4214" s="78"/>
      <c r="E4214" s="79"/>
    </row>
    <row r="4215" spans="4:5" ht="11.25" customHeight="1">
      <c r="D4215" s="78"/>
      <c r="E4215" s="79"/>
    </row>
    <row r="4216" spans="4:5" ht="11.25" customHeight="1">
      <c r="D4216" s="78"/>
      <c r="E4216" s="79"/>
    </row>
    <row r="4217" spans="4:5" ht="11.25" customHeight="1">
      <c r="D4217" s="78"/>
      <c r="E4217" s="79"/>
    </row>
    <row r="4218" spans="4:5" ht="11.25" customHeight="1">
      <c r="D4218" s="78"/>
      <c r="E4218" s="79"/>
    </row>
    <row r="4219" spans="4:5" ht="11.25" customHeight="1">
      <c r="D4219" s="78"/>
      <c r="E4219" s="79"/>
    </row>
    <row r="4220" spans="4:5" ht="11.25" customHeight="1">
      <c r="D4220" s="78"/>
      <c r="E4220" s="79"/>
    </row>
    <row r="4221" spans="4:5" ht="11.25" customHeight="1">
      <c r="D4221" s="78"/>
      <c r="E4221" s="79"/>
    </row>
    <row r="4222" spans="4:5" ht="11.25" customHeight="1">
      <c r="D4222" s="78"/>
      <c r="E4222" s="79"/>
    </row>
    <row r="4223" spans="4:5" ht="11.25" customHeight="1">
      <c r="D4223" s="78"/>
      <c r="E4223" s="79"/>
    </row>
    <row r="4224" spans="4:5" ht="11.25" customHeight="1">
      <c r="D4224" s="78"/>
      <c r="E4224" s="79"/>
    </row>
    <row r="4225" spans="4:5" ht="11.25" customHeight="1">
      <c r="D4225" s="78"/>
      <c r="E4225" s="79"/>
    </row>
    <row r="4226" spans="4:5" ht="11.25" customHeight="1">
      <c r="D4226" s="78"/>
      <c r="E4226" s="79"/>
    </row>
    <row r="4227" spans="4:5" ht="11.25" customHeight="1">
      <c r="D4227" s="78"/>
      <c r="E4227" s="79"/>
    </row>
    <row r="4228" spans="4:5" ht="11.25" customHeight="1">
      <c r="D4228" s="78"/>
      <c r="E4228" s="79"/>
    </row>
    <row r="4229" spans="4:5" ht="11.25" customHeight="1">
      <c r="D4229" s="78"/>
      <c r="E4229" s="79"/>
    </row>
    <row r="4230" spans="4:5" ht="11.25" customHeight="1">
      <c r="D4230" s="78"/>
      <c r="E4230" s="79"/>
    </row>
    <row r="4231" spans="4:5" ht="11.25" customHeight="1">
      <c r="D4231" s="78"/>
      <c r="E4231" s="79"/>
    </row>
    <row r="4232" spans="4:5" ht="11.25" customHeight="1">
      <c r="D4232" s="78"/>
      <c r="E4232" s="79"/>
    </row>
    <row r="4233" spans="4:5" ht="11.25" customHeight="1">
      <c r="D4233" s="78"/>
      <c r="E4233" s="79"/>
    </row>
    <row r="4234" spans="4:5" ht="11.25" customHeight="1">
      <c r="D4234" s="78"/>
      <c r="E4234" s="79"/>
    </row>
    <row r="4235" spans="4:5" ht="11.25" customHeight="1">
      <c r="D4235" s="78"/>
      <c r="E4235" s="79"/>
    </row>
    <row r="4236" spans="4:5" ht="11.25" customHeight="1">
      <c r="D4236" s="78"/>
      <c r="E4236" s="79"/>
    </row>
    <row r="4237" spans="4:5" ht="11.25" customHeight="1">
      <c r="D4237" s="78"/>
      <c r="E4237" s="79"/>
    </row>
    <row r="4238" spans="4:5" ht="11.25" customHeight="1">
      <c r="D4238" s="78"/>
      <c r="E4238" s="79"/>
    </row>
    <row r="4239" spans="4:5" ht="11.25" customHeight="1">
      <c r="D4239" s="78"/>
      <c r="E4239" s="79"/>
    </row>
    <row r="4240" spans="4:5" ht="11.25" customHeight="1">
      <c r="D4240" s="78"/>
      <c r="E4240" s="79"/>
    </row>
    <row r="4241" spans="4:5" ht="11.25" customHeight="1">
      <c r="D4241" s="78"/>
      <c r="E4241" s="79"/>
    </row>
    <row r="4242" spans="4:5" ht="11.25" customHeight="1">
      <c r="D4242" s="78"/>
      <c r="E4242" s="79"/>
    </row>
    <row r="4243" spans="4:5" ht="11.25" customHeight="1">
      <c r="D4243" s="78"/>
      <c r="E4243" s="79"/>
    </row>
    <row r="4244" spans="4:5" ht="11.25" customHeight="1">
      <c r="D4244" s="78"/>
      <c r="E4244" s="79"/>
    </row>
    <row r="4245" spans="4:5" ht="11.25" customHeight="1">
      <c r="D4245" s="78"/>
      <c r="E4245" s="79"/>
    </row>
    <row r="4246" spans="4:5" ht="11.25" customHeight="1">
      <c r="D4246" s="78"/>
      <c r="E4246" s="79"/>
    </row>
    <row r="4247" spans="4:5" ht="11.25" customHeight="1">
      <c r="D4247" s="78"/>
      <c r="E4247" s="79"/>
    </row>
    <row r="4248" spans="4:5" ht="11.25" customHeight="1">
      <c r="D4248" s="78"/>
      <c r="E4248" s="79"/>
    </row>
    <row r="4249" spans="4:5" ht="11.25" customHeight="1">
      <c r="D4249" s="78"/>
      <c r="E4249" s="79"/>
    </row>
    <row r="4250" spans="4:5" ht="11.25" customHeight="1">
      <c r="D4250" s="78"/>
      <c r="E4250" s="79"/>
    </row>
    <row r="4251" spans="4:5" ht="11.25" customHeight="1">
      <c r="D4251" s="78"/>
      <c r="E4251" s="79"/>
    </row>
    <row r="4252" spans="4:5" ht="11.25" customHeight="1">
      <c r="D4252" s="78"/>
      <c r="E4252" s="79"/>
    </row>
    <row r="4253" spans="4:5" ht="11.25" customHeight="1">
      <c r="D4253" s="78"/>
      <c r="E4253" s="79"/>
    </row>
    <row r="4254" spans="4:5" ht="11.25" customHeight="1">
      <c r="D4254" s="78"/>
      <c r="E4254" s="79"/>
    </row>
    <row r="4255" spans="4:5" ht="11.25" customHeight="1">
      <c r="D4255" s="78"/>
      <c r="E4255" s="79"/>
    </row>
    <row r="4256" spans="4:5" ht="11.25" customHeight="1">
      <c r="D4256" s="78"/>
      <c r="E4256" s="79"/>
    </row>
    <row r="4257" spans="4:5" ht="11.25" customHeight="1">
      <c r="D4257" s="78"/>
      <c r="E4257" s="79"/>
    </row>
    <row r="4258" spans="4:5" ht="11.25" customHeight="1">
      <c r="D4258" s="78"/>
      <c r="E4258" s="79"/>
    </row>
    <row r="4259" spans="4:5" ht="11.25" customHeight="1">
      <c r="D4259" s="78"/>
      <c r="E4259" s="79"/>
    </row>
    <row r="4260" spans="4:5" ht="11.25" customHeight="1">
      <c r="D4260" s="78"/>
      <c r="E4260" s="79"/>
    </row>
    <row r="4261" spans="4:5" ht="11.25" customHeight="1">
      <c r="D4261" s="78"/>
      <c r="E4261" s="79"/>
    </row>
    <row r="4262" spans="4:5" ht="11.25" customHeight="1">
      <c r="D4262" s="78"/>
      <c r="E4262" s="79"/>
    </row>
    <row r="4263" spans="4:5" ht="11.25" customHeight="1">
      <c r="D4263" s="78"/>
      <c r="E4263" s="79"/>
    </row>
    <row r="4264" spans="4:5" ht="11.25" customHeight="1">
      <c r="D4264" s="78"/>
      <c r="E4264" s="79"/>
    </row>
    <row r="4265" spans="4:5" ht="11.25" customHeight="1">
      <c r="D4265" s="78"/>
      <c r="E4265" s="79"/>
    </row>
    <row r="4266" spans="4:5" ht="11.25" customHeight="1">
      <c r="D4266" s="78"/>
      <c r="E4266" s="79"/>
    </row>
    <row r="4267" spans="4:5" ht="11.25" customHeight="1">
      <c r="D4267" s="78"/>
      <c r="E4267" s="79"/>
    </row>
    <row r="4268" spans="4:5" ht="11.25" customHeight="1">
      <c r="D4268" s="78"/>
      <c r="E4268" s="79"/>
    </row>
    <row r="4269" spans="4:5" ht="11.25" customHeight="1">
      <c r="D4269" s="78"/>
      <c r="E4269" s="79"/>
    </row>
    <row r="4270" spans="4:5" ht="11.25" customHeight="1">
      <c r="D4270" s="78"/>
      <c r="E4270" s="79"/>
    </row>
    <row r="4271" spans="4:5" ht="11.25" customHeight="1">
      <c r="D4271" s="78"/>
      <c r="E4271" s="79"/>
    </row>
    <row r="4272" spans="4:5" ht="11.25" customHeight="1">
      <c r="D4272" s="78"/>
      <c r="E4272" s="79"/>
    </row>
    <row r="4273" spans="4:5" ht="11.25" customHeight="1">
      <c r="D4273" s="78"/>
      <c r="E4273" s="79"/>
    </row>
    <row r="4274" spans="4:5" ht="11.25" customHeight="1">
      <c r="D4274" s="78"/>
      <c r="E4274" s="79"/>
    </row>
    <row r="4275" spans="4:5" ht="11.25" customHeight="1">
      <c r="D4275" s="78"/>
      <c r="E4275" s="79"/>
    </row>
    <row r="4276" spans="4:5" ht="11.25" customHeight="1">
      <c r="D4276" s="78"/>
      <c r="E4276" s="79"/>
    </row>
    <row r="4277" spans="4:5" ht="11.25" customHeight="1">
      <c r="D4277" s="78"/>
      <c r="E4277" s="79"/>
    </row>
    <row r="4278" spans="4:5" ht="11.25" customHeight="1">
      <c r="D4278" s="78"/>
      <c r="E4278" s="79"/>
    </row>
    <row r="4279" spans="4:5" ht="11.25" customHeight="1">
      <c r="D4279" s="78"/>
      <c r="E4279" s="79"/>
    </row>
    <row r="4280" spans="4:5" ht="11.25" customHeight="1">
      <c r="D4280" s="78"/>
      <c r="E4280" s="79"/>
    </row>
    <row r="4281" spans="4:5" ht="11.25" customHeight="1">
      <c r="D4281" s="78"/>
      <c r="E4281" s="79"/>
    </row>
    <row r="4282" spans="4:5" ht="11.25" customHeight="1">
      <c r="D4282" s="78"/>
      <c r="E4282" s="79"/>
    </row>
    <row r="4283" spans="4:5" ht="11.25" customHeight="1">
      <c r="D4283" s="78"/>
      <c r="E4283" s="79"/>
    </row>
    <row r="4284" spans="4:5" ht="11.25" customHeight="1">
      <c r="D4284" s="78"/>
      <c r="E4284" s="79"/>
    </row>
    <row r="4285" spans="4:5" ht="11.25" customHeight="1">
      <c r="D4285" s="78"/>
      <c r="E4285" s="79"/>
    </row>
    <row r="4286" spans="4:5" ht="11.25" customHeight="1">
      <c r="D4286" s="78"/>
      <c r="E4286" s="79"/>
    </row>
    <row r="4287" spans="4:5" ht="11.25" customHeight="1">
      <c r="D4287" s="78"/>
      <c r="E4287" s="79"/>
    </row>
    <row r="4288" spans="4:5" ht="11.25" customHeight="1">
      <c r="D4288" s="78"/>
      <c r="E4288" s="79"/>
    </row>
    <row r="4289" spans="4:5" ht="11.25" customHeight="1">
      <c r="D4289" s="78"/>
      <c r="E4289" s="79"/>
    </row>
    <row r="4290" spans="4:5" ht="11.25" customHeight="1">
      <c r="D4290" s="78"/>
      <c r="E4290" s="79"/>
    </row>
    <row r="4291" spans="4:5" ht="11.25" customHeight="1">
      <c r="D4291" s="78"/>
      <c r="E4291" s="79"/>
    </row>
    <row r="4292" spans="4:5" ht="11.25" customHeight="1">
      <c r="D4292" s="78"/>
      <c r="E4292" s="79"/>
    </row>
    <row r="4293" spans="4:5" ht="11.25" customHeight="1">
      <c r="D4293" s="78"/>
      <c r="E4293" s="79"/>
    </row>
    <row r="4294" spans="4:5" ht="11.25" customHeight="1">
      <c r="D4294" s="78"/>
      <c r="E4294" s="79"/>
    </row>
    <row r="4295" spans="4:5" ht="11.25" customHeight="1">
      <c r="D4295" s="78"/>
      <c r="E4295" s="79"/>
    </row>
    <row r="4296" spans="4:5" ht="11.25" customHeight="1">
      <c r="D4296" s="78"/>
      <c r="E4296" s="79"/>
    </row>
    <row r="4297" spans="4:5" ht="11.25" customHeight="1">
      <c r="D4297" s="78"/>
      <c r="E4297" s="79"/>
    </row>
    <row r="4298" spans="4:5" ht="11.25" customHeight="1">
      <c r="D4298" s="78"/>
      <c r="E4298" s="79"/>
    </row>
    <row r="4299" spans="4:5" ht="11.25" customHeight="1">
      <c r="D4299" s="78"/>
      <c r="E4299" s="79"/>
    </row>
    <row r="4300" spans="4:5" ht="11.25" customHeight="1">
      <c r="D4300" s="78"/>
      <c r="E4300" s="79"/>
    </row>
    <row r="4301" spans="4:5" ht="11.25" customHeight="1">
      <c r="D4301" s="78"/>
      <c r="E4301" s="79"/>
    </row>
    <row r="4302" spans="4:5" ht="11.25" customHeight="1">
      <c r="D4302" s="78"/>
      <c r="E4302" s="79"/>
    </row>
    <row r="4303" spans="4:5" ht="11.25" customHeight="1">
      <c r="D4303" s="78"/>
      <c r="E4303" s="79"/>
    </row>
    <row r="4304" spans="4:5" ht="11.25" customHeight="1">
      <c r="D4304" s="78"/>
      <c r="E4304" s="79"/>
    </row>
    <row r="4305" spans="4:5" ht="11.25" customHeight="1">
      <c r="D4305" s="78"/>
      <c r="E4305" s="79"/>
    </row>
    <row r="4306" spans="4:5" ht="11.25" customHeight="1">
      <c r="D4306" s="78"/>
      <c r="E4306" s="79"/>
    </row>
    <row r="4307" spans="4:5" ht="11.25" customHeight="1">
      <c r="D4307" s="78"/>
      <c r="E4307" s="79"/>
    </row>
    <row r="4308" spans="4:5" ht="11.25" customHeight="1">
      <c r="D4308" s="78"/>
      <c r="E4308" s="79"/>
    </row>
    <row r="4309" spans="4:5" ht="11.25" customHeight="1">
      <c r="D4309" s="78"/>
      <c r="E4309" s="79"/>
    </row>
    <row r="4310" spans="4:5" ht="11.25" customHeight="1">
      <c r="D4310" s="78"/>
      <c r="E4310" s="79"/>
    </row>
    <row r="4311" spans="4:5" ht="11.25" customHeight="1">
      <c r="D4311" s="78"/>
      <c r="E4311" s="79"/>
    </row>
    <row r="4312" spans="4:5" ht="11.25" customHeight="1">
      <c r="D4312" s="78"/>
      <c r="E4312" s="79"/>
    </row>
    <row r="4313" spans="4:5" ht="11.25" customHeight="1">
      <c r="D4313" s="78"/>
      <c r="E4313" s="79"/>
    </row>
    <row r="4314" spans="4:5" ht="11.25" customHeight="1">
      <c r="D4314" s="78"/>
      <c r="E4314" s="79"/>
    </row>
    <row r="4315" spans="4:5" ht="11.25" customHeight="1">
      <c r="D4315" s="78"/>
      <c r="E4315" s="79"/>
    </row>
    <row r="4316" spans="4:5" ht="11.25" customHeight="1">
      <c r="D4316" s="78"/>
      <c r="E4316" s="79"/>
    </row>
    <row r="4317" spans="4:5" ht="11.25" customHeight="1">
      <c r="D4317" s="78"/>
      <c r="E4317" s="79"/>
    </row>
    <row r="4318" spans="4:5" ht="11.25" customHeight="1">
      <c r="D4318" s="78"/>
      <c r="E4318" s="79"/>
    </row>
    <row r="4319" spans="4:5" ht="11.25" customHeight="1">
      <c r="D4319" s="78"/>
      <c r="E4319" s="79"/>
    </row>
    <row r="4320" spans="4:5" ht="11.25" customHeight="1">
      <c r="D4320" s="78"/>
      <c r="E4320" s="79"/>
    </row>
    <row r="4321" spans="4:5" ht="11.25" customHeight="1">
      <c r="D4321" s="78"/>
      <c r="E4321" s="79"/>
    </row>
    <row r="4322" spans="4:5" ht="11.25" customHeight="1">
      <c r="D4322" s="78"/>
      <c r="E4322" s="79"/>
    </row>
    <row r="4323" spans="4:5" ht="11.25" customHeight="1">
      <c r="D4323" s="78"/>
      <c r="E4323" s="79"/>
    </row>
    <row r="4324" spans="4:5" ht="11.25" customHeight="1">
      <c r="D4324" s="78"/>
      <c r="E4324" s="79"/>
    </row>
    <row r="4325" spans="4:5" ht="11.25" customHeight="1">
      <c r="D4325" s="78"/>
      <c r="E4325" s="79"/>
    </row>
    <row r="4326" spans="4:5" ht="11.25" customHeight="1">
      <c r="D4326" s="78"/>
      <c r="E4326" s="79"/>
    </row>
    <row r="4327" spans="4:5" ht="11.25" customHeight="1">
      <c r="D4327" s="78"/>
      <c r="E4327" s="79"/>
    </row>
    <row r="4328" spans="4:5" ht="11.25" customHeight="1">
      <c r="D4328" s="78"/>
      <c r="E4328" s="79"/>
    </row>
    <row r="4329" spans="4:5" ht="11.25" customHeight="1">
      <c r="D4329" s="78"/>
      <c r="E4329" s="79"/>
    </row>
    <row r="4330" spans="4:5" ht="11.25" customHeight="1">
      <c r="D4330" s="78"/>
      <c r="E4330" s="79"/>
    </row>
    <row r="4331" spans="4:5" ht="11.25" customHeight="1">
      <c r="D4331" s="78"/>
      <c r="E4331" s="79"/>
    </row>
    <row r="4332" spans="4:5" ht="11.25" customHeight="1">
      <c r="D4332" s="78"/>
      <c r="E4332" s="79"/>
    </row>
    <row r="4333" spans="4:5" ht="11.25" customHeight="1">
      <c r="D4333" s="78"/>
      <c r="E4333" s="79"/>
    </row>
    <row r="4334" spans="4:5" ht="11.25" customHeight="1">
      <c r="D4334" s="78"/>
      <c r="E4334" s="79"/>
    </row>
    <row r="4335" spans="4:5" ht="11.25" customHeight="1">
      <c r="D4335" s="78"/>
      <c r="E4335" s="79"/>
    </row>
    <row r="4336" spans="4:5" ht="11.25" customHeight="1">
      <c r="D4336" s="78"/>
      <c r="E4336" s="79"/>
    </row>
    <row r="4337" spans="4:5" ht="11.25" customHeight="1">
      <c r="D4337" s="78"/>
      <c r="E4337" s="79"/>
    </row>
    <row r="4338" spans="4:5" ht="11.25" customHeight="1">
      <c r="D4338" s="78"/>
      <c r="E4338" s="79"/>
    </row>
    <row r="4339" spans="4:5" ht="11.25" customHeight="1">
      <c r="D4339" s="78"/>
      <c r="E4339" s="79"/>
    </row>
    <row r="4340" spans="4:5" ht="11.25" customHeight="1">
      <c r="D4340" s="78"/>
      <c r="E4340" s="79"/>
    </row>
    <row r="4341" spans="4:5" ht="11.25" customHeight="1">
      <c r="D4341" s="78"/>
      <c r="E4341" s="79"/>
    </row>
    <row r="4342" spans="4:5" ht="11.25" customHeight="1">
      <c r="D4342" s="78"/>
      <c r="E4342" s="79"/>
    </row>
    <row r="4343" spans="4:5" ht="11.25" customHeight="1">
      <c r="D4343" s="78"/>
      <c r="E4343" s="79"/>
    </row>
    <row r="4344" spans="4:5" ht="11.25" customHeight="1">
      <c r="D4344" s="78"/>
      <c r="E4344" s="79"/>
    </row>
    <row r="4345" spans="4:5" ht="11.25" customHeight="1">
      <c r="D4345" s="78"/>
      <c r="E4345" s="79"/>
    </row>
    <row r="4346" spans="4:5" ht="11.25" customHeight="1">
      <c r="D4346" s="78"/>
      <c r="E4346" s="79"/>
    </row>
    <row r="4347" spans="4:5" ht="11.25" customHeight="1">
      <c r="D4347" s="78"/>
      <c r="E4347" s="79"/>
    </row>
    <row r="4348" spans="4:5" ht="11.25" customHeight="1">
      <c r="D4348" s="78"/>
      <c r="E4348" s="79"/>
    </row>
    <row r="4349" spans="4:5" ht="11.25" customHeight="1">
      <c r="D4349" s="78"/>
      <c r="E4349" s="79"/>
    </row>
    <row r="4350" spans="4:5" ht="11.25" customHeight="1">
      <c r="D4350" s="78"/>
      <c r="E4350" s="79"/>
    </row>
    <row r="4351" spans="4:5" ht="11.25" customHeight="1">
      <c r="D4351" s="78"/>
      <c r="E4351" s="79"/>
    </row>
    <row r="4352" spans="4:5" ht="11.25" customHeight="1">
      <c r="D4352" s="78"/>
      <c r="E4352" s="79"/>
    </row>
    <row r="4353" spans="4:5" ht="11.25" customHeight="1">
      <c r="D4353" s="78"/>
      <c r="E4353" s="79"/>
    </row>
    <row r="4354" spans="4:5" ht="11.25" customHeight="1">
      <c r="D4354" s="78"/>
      <c r="E4354" s="79"/>
    </row>
    <row r="4355" spans="4:5" ht="11.25" customHeight="1">
      <c r="D4355" s="78"/>
      <c r="E4355" s="79"/>
    </row>
    <row r="4356" spans="4:5" ht="11.25" customHeight="1">
      <c r="D4356" s="78"/>
      <c r="E4356" s="79"/>
    </row>
    <row r="4357" spans="4:5" ht="11.25" customHeight="1">
      <c r="D4357" s="78"/>
      <c r="E4357" s="79"/>
    </row>
    <row r="4358" spans="4:5" ht="11.25" customHeight="1">
      <c r="D4358" s="78"/>
      <c r="E4358" s="79"/>
    </row>
    <row r="4359" spans="4:5" ht="11.25" customHeight="1">
      <c r="D4359" s="78"/>
      <c r="E4359" s="79"/>
    </row>
    <row r="4360" spans="4:5" ht="11.25" customHeight="1">
      <c r="D4360" s="78"/>
      <c r="E4360" s="79"/>
    </row>
    <row r="4361" spans="4:5" ht="11.25" customHeight="1">
      <c r="D4361" s="78"/>
      <c r="E4361" s="79"/>
    </row>
    <row r="4362" spans="4:5" ht="11.25" customHeight="1">
      <c r="D4362" s="78"/>
      <c r="E4362" s="79"/>
    </row>
    <row r="4363" spans="4:5" ht="11.25" customHeight="1">
      <c r="D4363" s="78"/>
      <c r="E4363" s="79"/>
    </row>
    <row r="4364" spans="4:5" ht="11.25" customHeight="1">
      <c r="D4364" s="78"/>
      <c r="E4364" s="79"/>
    </row>
    <row r="4365" spans="4:5" ht="11.25" customHeight="1">
      <c r="D4365" s="78"/>
      <c r="E4365" s="79"/>
    </row>
    <row r="4366" spans="4:5" ht="11.25" customHeight="1">
      <c r="D4366" s="78"/>
      <c r="E4366" s="79"/>
    </row>
    <row r="4367" spans="4:5" ht="11.25" customHeight="1">
      <c r="D4367" s="78"/>
      <c r="E4367" s="79"/>
    </row>
    <row r="4368" spans="4:5" ht="11.25" customHeight="1">
      <c r="D4368" s="78"/>
      <c r="E4368" s="79"/>
    </row>
    <row r="4369" spans="4:5" ht="11.25" customHeight="1">
      <c r="D4369" s="78"/>
      <c r="E4369" s="79"/>
    </row>
    <row r="4370" spans="4:5" ht="11.25" customHeight="1">
      <c r="D4370" s="78"/>
      <c r="E4370" s="79"/>
    </row>
    <row r="4371" spans="4:5" ht="11.25" customHeight="1">
      <c r="D4371" s="78"/>
      <c r="E4371" s="79"/>
    </row>
    <row r="4372" spans="4:5" ht="11.25" customHeight="1">
      <c r="D4372" s="78"/>
      <c r="E4372" s="79"/>
    </row>
    <row r="4373" spans="4:5" ht="11.25" customHeight="1">
      <c r="D4373" s="78"/>
      <c r="E4373" s="79"/>
    </row>
    <row r="4374" spans="4:5" ht="11.25" customHeight="1">
      <c r="D4374" s="78"/>
      <c r="E4374" s="79"/>
    </row>
    <row r="4375" spans="4:5" ht="11.25" customHeight="1">
      <c r="D4375" s="78"/>
      <c r="E4375" s="79"/>
    </row>
    <row r="4376" spans="4:5" ht="11.25" customHeight="1">
      <c r="D4376" s="78"/>
      <c r="E4376" s="79"/>
    </row>
    <row r="4377" spans="4:5" ht="11.25" customHeight="1">
      <c r="D4377" s="78"/>
      <c r="E4377" s="79"/>
    </row>
    <row r="4378" spans="4:5" ht="11.25" customHeight="1">
      <c r="D4378" s="78"/>
      <c r="E4378" s="79"/>
    </row>
    <row r="4379" spans="4:5" ht="11.25" customHeight="1">
      <c r="D4379" s="78"/>
      <c r="E4379" s="79"/>
    </row>
    <row r="4380" spans="4:5" ht="11.25" customHeight="1">
      <c r="D4380" s="78"/>
      <c r="E4380" s="79"/>
    </row>
    <row r="4381" spans="4:5" ht="11.25" customHeight="1">
      <c r="D4381" s="78"/>
      <c r="E4381" s="79"/>
    </row>
    <row r="4382" spans="4:5" ht="11.25" customHeight="1">
      <c r="D4382" s="78"/>
      <c r="E4382" s="79"/>
    </row>
    <row r="4383" spans="4:5" ht="11.25" customHeight="1">
      <c r="D4383" s="78"/>
      <c r="E4383" s="79"/>
    </row>
    <row r="4384" spans="4:5" ht="11.25" customHeight="1">
      <c r="D4384" s="78"/>
      <c r="E4384" s="79"/>
    </row>
    <row r="4385" spans="4:5" ht="11.25" customHeight="1">
      <c r="D4385" s="78"/>
      <c r="E4385" s="79"/>
    </row>
    <row r="4386" spans="4:5" ht="11.25" customHeight="1">
      <c r="D4386" s="78"/>
      <c r="E4386" s="79"/>
    </row>
    <row r="4387" spans="4:5" ht="11.25" customHeight="1">
      <c r="D4387" s="78"/>
      <c r="E4387" s="79"/>
    </row>
    <row r="4388" spans="4:5" ht="11.25" customHeight="1">
      <c r="D4388" s="78"/>
      <c r="E4388" s="79"/>
    </row>
    <row r="4389" spans="4:5" ht="11.25" customHeight="1">
      <c r="D4389" s="78"/>
      <c r="E4389" s="79"/>
    </row>
    <row r="4390" spans="4:5" ht="11.25" customHeight="1">
      <c r="D4390" s="78"/>
      <c r="E4390" s="79"/>
    </row>
    <row r="4391" spans="4:5" ht="11.25" customHeight="1">
      <c r="D4391" s="78"/>
      <c r="E4391" s="79"/>
    </row>
    <row r="4392" spans="4:5" ht="11.25" customHeight="1">
      <c r="D4392" s="78"/>
      <c r="E4392" s="79"/>
    </row>
    <row r="4393" spans="4:5" ht="11.25" customHeight="1">
      <c r="D4393" s="78"/>
      <c r="E4393" s="79"/>
    </row>
    <row r="4394" spans="4:5" ht="11.25" customHeight="1">
      <c r="D4394" s="78"/>
      <c r="E4394" s="79"/>
    </row>
    <row r="4395" spans="4:5" ht="11.25" customHeight="1">
      <c r="D4395" s="78"/>
      <c r="E4395" s="79"/>
    </row>
    <row r="4396" spans="4:5" ht="11.25" customHeight="1">
      <c r="D4396" s="78"/>
      <c r="E4396" s="79"/>
    </row>
    <row r="4397" spans="4:5" ht="11.25" customHeight="1">
      <c r="D4397" s="78"/>
      <c r="E4397" s="79"/>
    </row>
    <row r="4398" spans="4:5" ht="11.25" customHeight="1">
      <c r="D4398" s="78"/>
      <c r="E4398" s="79"/>
    </row>
    <row r="4399" spans="4:5" ht="11.25" customHeight="1">
      <c r="D4399" s="78"/>
      <c r="E4399" s="79"/>
    </row>
    <row r="4400" spans="4:5" ht="11.25" customHeight="1">
      <c r="D4400" s="78"/>
      <c r="E4400" s="79"/>
    </row>
    <row r="4401" spans="4:5" ht="11.25" customHeight="1">
      <c r="D4401" s="78"/>
      <c r="E4401" s="79"/>
    </row>
    <row r="4402" spans="4:5" ht="11.25" customHeight="1">
      <c r="D4402" s="78"/>
      <c r="E4402" s="79"/>
    </row>
    <row r="4403" spans="4:5" ht="11.25" customHeight="1">
      <c r="D4403" s="78"/>
      <c r="E4403" s="79"/>
    </row>
    <row r="4404" spans="4:5" ht="11.25" customHeight="1">
      <c r="D4404" s="78"/>
      <c r="E4404" s="79"/>
    </row>
    <row r="4405" spans="4:5" ht="11.25" customHeight="1">
      <c r="D4405" s="78"/>
      <c r="E4405" s="79"/>
    </row>
    <row r="4406" spans="4:5" ht="11.25" customHeight="1">
      <c r="D4406" s="78"/>
      <c r="E4406" s="79"/>
    </row>
    <row r="4407" spans="4:5" ht="11.25" customHeight="1">
      <c r="D4407" s="78"/>
      <c r="E4407" s="79"/>
    </row>
    <row r="4408" spans="4:5" ht="11.25" customHeight="1">
      <c r="D4408" s="78"/>
      <c r="E4408" s="79"/>
    </row>
    <row r="4409" spans="4:5" ht="11.25" customHeight="1">
      <c r="D4409" s="78"/>
      <c r="E4409" s="79"/>
    </row>
    <row r="4410" spans="4:5" ht="11.25" customHeight="1">
      <c r="D4410" s="78"/>
      <c r="E4410" s="79"/>
    </row>
    <row r="4411" spans="4:5" ht="11.25" customHeight="1">
      <c r="D4411" s="78"/>
      <c r="E4411" s="79"/>
    </row>
    <row r="4412" spans="4:5" ht="11.25" customHeight="1">
      <c r="D4412" s="78"/>
      <c r="E4412" s="79"/>
    </row>
    <row r="4413" spans="4:5" ht="11.25" customHeight="1">
      <c r="D4413" s="78"/>
      <c r="E4413" s="79"/>
    </row>
    <row r="4414" spans="4:5" ht="11.25" customHeight="1">
      <c r="D4414" s="78"/>
      <c r="E4414" s="79"/>
    </row>
    <row r="4415" spans="4:5" ht="11.25" customHeight="1">
      <c r="D4415" s="78"/>
      <c r="E4415" s="79"/>
    </row>
    <row r="4416" spans="4:5" ht="11.25" customHeight="1">
      <c r="D4416" s="78"/>
      <c r="E4416" s="79"/>
    </row>
    <row r="4417" spans="4:5" ht="11.25" customHeight="1">
      <c r="D4417" s="78"/>
      <c r="E4417" s="79"/>
    </row>
    <row r="4418" spans="4:5" ht="11.25" customHeight="1">
      <c r="D4418" s="78"/>
      <c r="E4418" s="79"/>
    </row>
    <row r="4419" spans="4:5" ht="11.25" customHeight="1">
      <c r="D4419" s="78"/>
      <c r="E4419" s="79"/>
    </row>
    <row r="4420" spans="4:5" ht="11.25" customHeight="1">
      <c r="D4420" s="78"/>
      <c r="E4420" s="79"/>
    </row>
    <row r="4421" spans="4:5" ht="11.25" customHeight="1">
      <c r="D4421" s="78"/>
      <c r="E4421" s="79"/>
    </row>
    <row r="4422" spans="4:5" ht="11.25" customHeight="1">
      <c r="D4422" s="78"/>
      <c r="E4422" s="79"/>
    </row>
    <row r="4423" spans="4:5" ht="11.25" customHeight="1">
      <c r="D4423" s="78"/>
      <c r="E4423" s="79"/>
    </row>
    <row r="4424" spans="4:5" ht="11.25" customHeight="1">
      <c r="D4424" s="78"/>
      <c r="E4424" s="79"/>
    </row>
    <row r="4425" spans="4:5" ht="11.25" customHeight="1">
      <c r="D4425" s="78"/>
      <c r="E4425" s="79"/>
    </row>
    <row r="4426" spans="4:5" ht="11.25" customHeight="1">
      <c r="D4426" s="78"/>
      <c r="E4426" s="79"/>
    </row>
    <row r="4427" spans="4:5" ht="11.25" customHeight="1">
      <c r="D4427" s="78"/>
      <c r="E4427" s="79"/>
    </row>
    <row r="4428" spans="4:5" ht="11.25" customHeight="1">
      <c r="D4428" s="78"/>
      <c r="E4428" s="79"/>
    </row>
    <row r="4429" spans="4:5" ht="11.25" customHeight="1">
      <c r="D4429" s="78"/>
      <c r="E4429" s="79"/>
    </row>
    <row r="4430" spans="4:5" ht="11.25" customHeight="1">
      <c r="D4430" s="78"/>
      <c r="E4430" s="79"/>
    </row>
    <row r="4431" spans="4:5" ht="11.25" customHeight="1">
      <c r="D4431" s="78"/>
      <c r="E4431" s="79"/>
    </row>
    <row r="4432" spans="4:5" ht="11.25" customHeight="1">
      <c r="D4432" s="78"/>
      <c r="E4432" s="79"/>
    </row>
    <row r="4433" spans="4:5" ht="11.25" customHeight="1">
      <c r="D4433" s="78"/>
      <c r="E4433" s="79"/>
    </row>
    <row r="4434" spans="4:5" ht="11.25" customHeight="1">
      <c r="D4434" s="78"/>
      <c r="E4434" s="79"/>
    </row>
    <row r="4435" spans="4:5" ht="11.25" customHeight="1">
      <c r="D4435" s="78"/>
      <c r="E4435" s="79"/>
    </row>
    <row r="4436" spans="4:5" ht="11.25" customHeight="1">
      <c r="D4436" s="78"/>
      <c r="E4436" s="79"/>
    </row>
    <row r="4437" spans="4:5" ht="11.25" customHeight="1">
      <c r="D4437" s="78"/>
      <c r="E4437" s="79"/>
    </row>
    <row r="4438" spans="4:5" ht="11.25" customHeight="1">
      <c r="D4438" s="78"/>
      <c r="E4438" s="79"/>
    </row>
    <row r="4439" spans="4:5" ht="11.25" customHeight="1">
      <c r="D4439" s="78"/>
      <c r="E4439" s="79"/>
    </row>
    <row r="4440" spans="4:5" ht="11.25" customHeight="1">
      <c r="D4440" s="78"/>
      <c r="E4440" s="79"/>
    </row>
    <row r="4441" spans="4:5" ht="11.25" customHeight="1">
      <c r="D4441" s="78"/>
      <c r="E4441" s="79"/>
    </row>
    <row r="4442" spans="4:5" ht="11.25" customHeight="1">
      <c r="D4442" s="78"/>
      <c r="E4442" s="79"/>
    </row>
    <row r="4443" spans="4:5" ht="11.25" customHeight="1">
      <c r="D4443" s="78"/>
      <c r="E4443" s="79"/>
    </row>
    <row r="4444" spans="4:5" ht="11.25" customHeight="1">
      <c r="D4444" s="78"/>
      <c r="E4444" s="79"/>
    </row>
    <row r="4445" spans="4:5" ht="11.25" customHeight="1">
      <c r="D4445" s="78"/>
      <c r="E4445" s="79"/>
    </row>
    <row r="4446" spans="4:5" ht="11.25" customHeight="1">
      <c r="D4446" s="78"/>
      <c r="E4446" s="79"/>
    </row>
    <row r="4447" spans="4:5" ht="11.25" customHeight="1">
      <c r="D4447" s="78"/>
      <c r="E4447" s="79"/>
    </row>
    <row r="4448" spans="4:5" ht="11.25" customHeight="1">
      <c r="D4448" s="78"/>
      <c r="E4448" s="79"/>
    </row>
    <row r="4449" spans="4:5" ht="11.25" customHeight="1">
      <c r="D4449" s="78"/>
      <c r="E4449" s="79"/>
    </row>
    <row r="4450" spans="4:5" ht="11.25" customHeight="1">
      <c r="D4450" s="78"/>
      <c r="E4450" s="79"/>
    </row>
    <row r="4451" spans="4:5" ht="11.25" customHeight="1">
      <c r="D4451" s="78"/>
      <c r="E4451" s="79"/>
    </row>
    <row r="4452" spans="4:5" ht="11.25" customHeight="1">
      <c r="D4452" s="78"/>
      <c r="E4452" s="79"/>
    </row>
    <row r="4453" spans="4:5" ht="11.25" customHeight="1">
      <c r="D4453" s="78"/>
      <c r="E4453" s="79"/>
    </row>
    <row r="4454" spans="4:5" ht="11.25" customHeight="1">
      <c r="D4454" s="78"/>
      <c r="E4454" s="79"/>
    </row>
    <row r="4455" spans="4:5" ht="11.25" customHeight="1">
      <c r="D4455" s="78"/>
      <c r="E4455" s="79"/>
    </row>
    <row r="4456" spans="4:5" ht="11.25" customHeight="1">
      <c r="D4456" s="78"/>
      <c r="E4456" s="79"/>
    </row>
    <row r="4457" spans="4:5" ht="11.25" customHeight="1">
      <c r="D4457" s="78"/>
      <c r="E4457" s="79"/>
    </row>
    <row r="4458" spans="4:5" ht="11.25" customHeight="1">
      <c r="D4458" s="78"/>
      <c r="E4458" s="79"/>
    </row>
    <row r="4459" spans="4:5" ht="11.25" customHeight="1">
      <c r="D4459" s="78"/>
      <c r="E4459" s="79"/>
    </row>
    <row r="4460" spans="4:5" ht="11.25" customHeight="1">
      <c r="D4460" s="78"/>
      <c r="E4460" s="79"/>
    </row>
    <row r="4461" spans="4:5" ht="11.25" customHeight="1">
      <c r="D4461" s="78"/>
      <c r="E4461" s="79"/>
    </row>
    <row r="4462" spans="4:5" ht="11.25" customHeight="1">
      <c r="D4462" s="78"/>
      <c r="E4462" s="79"/>
    </row>
    <row r="4463" spans="4:5" ht="11.25" customHeight="1">
      <c r="D4463" s="78"/>
      <c r="E4463" s="79"/>
    </row>
    <row r="4464" spans="4:5" ht="11.25" customHeight="1">
      <c r="D4464" s="78"/>
      <c r="E4464" s="79"/>
    </row>
    <row r="4465" spans="4:5" ht="11.25" customHeight="1">
      <c r="D4465" s="78"/>
      <c r="E4465" s="79"/>
    </row>
    <row r="4466" spans="4:5" ht="11.25" customHeight="1">
      <c r="D4466" s="78"/>
      <c r="E4466" s="79"/>
    </row>
    <row r="4467" spans="4:5" ht="11.25" customHeight="1">
      <c r="D4467" s="78"/>
      <c r="E4467" s="79"/>
    </row>
    <row r="4468" spans="4:5" ht="11.25" customHeight="1">
      <c r="D4468" s="78"/>
      <c r="E4468" s="79"/>
    </row>
    <row r="4469" spans="4:5" ht="11.25" customHeight="1">
      <c r="D4469" s="78"/>
      <c r="E4469" s="79"/>
    </row>
    <row r="4470" spans="4:5" ht="11.25" customHeight="1">
      <c r="D4470" s="78"/>
      <c r="E4470" s="79"/>
    </row>
    <row r="4471" spans="4:5" ht="11.25" customHeight="1">
      <c r="D4471" s="78"/>
      <c r="E4471" s="79"/>
    </row>
    <row r="4472" spans="4:5" ht="11.25" customHeight="1">
      <c r="D4472" s="78"/>
      <c r="E4472" s="79"/>
    </row>
    <row r="4473" spans="4:5" ht="11.25" customHeight="1">
      <c r="D4473" s="78"/>
      <c r="E4473" s="79"/>
    </row>
    <row r="4474" spans="4:5" ht="11.25" customHeight="1">
      <c r="D4474" s="78"/>
      <c r="E4474" s="79"/>
    </row>
    <row r="4475" spans="4:5" ht="11.25" customHeight="1">
      <c r="D4475" s="78"/>
      <c r="E4475" s="79"/>
    </row>
    <row r="4476" spans="4:5" ht="11.25" customHeight="1">
      <c r="D4476" s="78"/>
      <c r="E4476" s="79"/>
    </row>
    <row r="4477" spans="4:5" ht="11.25" customHeight="1">
      <c r="D4477" s="78"/>
      <c r="E4477" s="79"/>
    </row>
    <row r="4478" spans="4:5" ht="11.25" customHeight="1">
      <c r="D4478" s="78"/>
      <c r="E4478" s="79"/>
    </row>
    <row r="4479" spans="4:5" ht="11.25" customHeight="1">
      <c r="D4479" s="78"/>
      <c r="E4479" s="79"/>
    </row>
    <row r="4480" spans="4:5" ht="11.25" customHeight="1">
      <c r="D4480" s="78"/>
      <c r="E4480" s="79"/>
    </row>
    <row r="4481" spans="4:5" ht="11.25" customHeight="1">
      <c r="D4481" s="78"/>
      <c r="E4481" s="79"/>
    </row>
    <row r="4482" spans="4:5" ht="11.25" customHeight="1">
      <c r="D4482" s="78"/>
      <c r="E4482" s="79"/>
    </row>
    <row r="4483" spans="4:5" ht="11.25" customHeight="1">
      <c r="D4483" s="78"/>
      <c r="E4483" s="79"/>
    </row>
    <row r="4484" spans="4:5" ht="11.25" customHeight="1">
      <c r="D4484" s="78"/>
      <c r="E4484" s="79"/>
    </row>
    <row r="4485" spans="4:5" ht="11.25" customHeight="1">
      <c r="D4485" s="78"/>
      <c r="E4485" s="79"/>
    </row>
    <row r="4486" spans="4:5" ht="11.25" customHeight="1">
      <c r="D4486" s="78"/>
      <c r="E4486" s="79"/>
    </row>
    <row r="4487" spans="4:5" ht="11.25" customHeight="1">
      <c r="D4487" s="78"/>
      <c r="E4487" s="79"/>
    </row>
    <row r="4488" spans="4:5" ht="11.25" customHeight="1">
      <c r="D4488" s="78"/>
      <c r="E4488" s="79"/>
    </row>
    <row r="4489" spans="4:5" ht="11.25" customHeight="1">
      <c r="D4489" s="78"/>
      <c r="E4489" s="79"/>
    </row>
    <row r="4490" spans="4:5" ht="11.25" customHeight="1">
      <c r="D4490" s="78"/>
      <c r="E4490" s="79"/>
    </row>
    <row r="4491" spans="4:5" ht="11.25" customHeight="1">
      <c r="D4491" s="78"/>
      <c r="E4491" s="79"/>
    </row>
    <row r="4492" spans="4:5" ht="11.25" customHeight="1">
      <c r="D4492" s="78"/>
      <c r="E4492" s="79"/>
    </row>
    <row r="4493" spans="4:5" ht="11.25" customHeight="1">
      <c r="D4493" s="78"/>
      <c r="E4493" s="79"/>
    </row>
    <row r="4494" spans="4:5" ht="11.25" customHeight="1">
      <c r="D4494" s="78"/>
      <c r="E4494" s="79"/>
    </row>
    <row r="4495" spans="4:5" ht="11.25" customHeight="1">
      <c r="D4495" s="78"/>
      <c r="E4495" s="79"/>
    </row>
    <row r="4496" spans="4:5" ht="11.25" customHeight="1">
      <c r="D4496" s="78"/>
      <c r="E4496" s="79"/>
    </row>
    <row r="4497" spans="4:5" ht="11.25" customHeight="1">
      <c r="D4497" s="78"/>
      <c r="E4497" s="79"/>
    </row>
    <row r="4498" spans="4:5" ht="11.25" customHeight="1">
      <c r="D4498" s="78"/>
      <c r="E4498" s="79"/>
    </row>
    <row r="4499" spans="4:5" ht="11.25" customHeight="1">
      <c r="D4499" s="78"/>
      <c r="E4499" s="79"/>
    </row>
    <row r="4500" spans="4:5" ht="11.25" customHeight="1">
      <c r="D4500" s="78"/>
      <c r="E4500" s="79"/>
    </row>
    <row r="4501" spans="4:5" ht="11.25" customHeight="1">
      <c r="D4501" s="78"/>
      <c r="E4501" s="79"/>
    </row>
    <row r="4502" spans="4:5" ht="11.25" customHeight="1">
      <c r="D4502" s="78"/>
      <c r="E4502" s="79"/>
    </row>
    <row r="4503" spans="4:5" ht="11.25" customHeight="1">
      <c r="D4503" s="78"/>
      <c r="E4503" s="79"/>
    </row>
    <row r="4504" spans="4:5" ht="11.25" customHeight="1">
      <c r="D4504" s="78"/>
      <c r="E4504" s="79"/>
    </row>
    <row r="4505" spans="4:5" ht="11.25" customHeight="1">
      <c r="D4505" s="78"/>
      <c r="E4505" s="79"/>
    </row>
    <row r="4506" spans="4:5" ht="11.25" customHeight="1">
      <c r="D4506" s="78"/>
      <c r="E4506" s="79"/>
    </row>
    <row r="4507" spans="4:5" ht="11.25" customHeight="1">
      <c r="D4507" s="78"/>
      <c r="E4507" s="79"/>
    </row>
    <row r="4508" spans="4:5" ht="11.25" customHeight="1">
      <c r="D4508" s="78"/>
      <c r="E4508" s="79"/>
    </row>
    <row r="4509" spans="4:5" ht="11.25" customHeight="1">
      <c r="D4509" s="78"/>
      <c r="E4509" s="79"/>
    </row>
    <row r="4510" spans="4:5" ht="11.25" customHeight="1">
      <c r="D4510" s="78"/>
      <c r="E4510" s="79"/>
    </row>
    <row r="4511" spans="4:5" ht="11.25" customHeight="1">
      <c r="D4511" s="78"/>
      <c r="E4511" s="79"/>
    </row>
    <row r="4512" spans="4:5" ht="11.25" customHeight="1">
      <c r="D4512" s="78"/>
      <c r="E4512" s="79"/>
    </row>
    <row r="4513" spans="4:5" ht="11.25" customHeight="1">
      <c r="D4513" s="78"/>
      <c r="E4513" s="79"/>
    </row>
    <row r="4514" spans="4:5" ht="11.25" customHeight="1">
      <c r="D4514" s="78"/>
      <c r="E4514" s="79"/>
    </row>
    <row r="4515" spans="4:5" ht="11.25" customHeight="1">
      <c r="D4515" s="78"/>
      <c r="E4515" s="79"/>
    </row>
    <row r="4516" spans="4:5" ht="11.25" customHeight="1">
      <c r="D4516" s="78"/>
      <c r="E4516" s="79"/>
    </row>
    <row r="4517" spans="4:5" ht="11.25" customHeight="1">
      <c r="D4517" s="78"/>
      <c r="E4517" s="79"/>
    </row>
    <row r="4518" spans="4:5" ht="11.25" customHeight="1">
      <c r="D4518" s="78"/>
      <c r="E4518" s="79"/>
    </row>
    <row r="4519" spans="4:5" ht="11.25" customHeight="1">
      <c r="D4519" s="78"/>
      <c r="E4519" s="79"/>
    </row>
    <row r="4520" spans="4:5" ht="11.25" customHeight="1">
      <c r="D4520" s="78"/>
      <c r="E4520" s="79"/>
    </row>
    <row r="4521" spans="4:5" ht="11.25" customHeight="1">
      <c r="D4521" s="78"/>
      <c r="E4521" s="79"/>
    </row>
    <row r="4522" spans="4:5" ht="11.25" customHeight="1">
      <c r="D4522" s="78"/>
      <c r="E4522" s="79"/>
    </row>
    <row r="4523" spans="4:5" ht="11.25" customHeight="1">
      <c r="D4523" s="78"/>
      <c r="E4523" s="79"/>
    </row>
    <row r="4524" spans="4:5" ht="11.25" customHeight="1">
      <c r="D4524" s="78"/>
      <c r="E4524" s="79"/>
    </row>
    <row r="4525" spans="4:5" ht="11.25" customHeight="1">
      <c r="D4525" s="78"/>
      <c r="E4525" s="79"/>
    </row>
    <row r="4526" spans="4:5" ht="11.25" customHeight="1">
      <c r="D4526" s="78"/>
      <c r="E4526" s="79"/>
    </row>
    <row r="4527" spans="4:5" ht="11.25" customHeight="1">
      <c r="D4527" s="78"/>
      <c r="E4527" s="79"/>
    </row>
    <row r="4528" spans="4:5" ht="11.25" customHeight="1">
      <c r="D4528" s="78"/>
      <c r="E4528" s="79"/>
    </row>
    <row r="4529" spans="4:5" ht="11.25" customHeight="1">
      <c r="D4529" s="78"/>
      <c r="E4529" s="79"/>
    </row>
    <row r="4530" spans="4:5" ht="11.25" customHeight="1">
      <c r="D4530" s="78"/>
      <c r="E4530" s="79"/>
    </row>
    <row r="4531" spans="4:5" ht="11.25" customHeight="1">
      <c r="D4531" s="78"/>
      <c r="E4531" s="79"/>
    </row>
    <row r="4532" spans="4:5" ht="11.25" customHeight="1">
      <c r="D4532" s="78"/>
      <c r="E4532" s="79"/>
    </row>
    <row r="4533" spans="4:5" ht="11.25" customHeight="1">
      <c r="D4533" s="78"/>
      <c r="E4533" s="79"/>
    </row>
    <row r="4534" spans="4:5" ht="11.25" customHeight="1">
      <c r="D4534" s="78"/>
      <c r="E4534" s="79"/>
    </row>
    <row r="4535" spans="4:5" ht="11.25" customHeight="1">
      <c r="D4535" s="78"/>
      <c r="E4535" s="79"/>
    </row>
    <row r="4536" spans="4:5" ht="11.25" customHeight="1">
      <c r="D4536" s="78"/>
      <c r="E4536" s="79"/>
    </row>
    <row r="4537" spans="4:5" ht="11.25" customHeight="1">
      <c r="D4537" s="78"/>
      <c r="E4537" s="79"/>
    </row>
    <row r="4538" spans="4:5" ht="11.25" customHeight="1">
      <c r="D4538" s="78"/>
      <c r="E4538" s="79"/>
    </row>
    <row r="4539" spans="4:5" ht="11.25" customHeight="1">
      <c r="D4539" s="78"/>
      <c r="E4539" s="79"/>
    </row>
    <row r="4540" spans="4:5" ht="11.25" customHeight="1">
      <c r="D4540" s="78"/>
      <c r="E4540" s="79"/>
    </row>
    <row r="4541" spans="4:5" ht="11.25" customHeight="1">
      <c r="D4541" s="78"/>
      <c r="E4541" s="79"/>
    </row>
    <row r="4542" spans="4:5" ht="11.25" customHeight="1">
      <c r="D4542" s="78"/>
      <c r="E4542" s="79"/>
    </row>
    <row r="4543" spans="4:5" ht="11.25" customHeight="1">
      <c r="D4543" s="78"/>
      <c r="E4543" s="79"/>
    </row>
    <row r="4544" spans="4:5" ht="11.25" customHeight="1">
      <c r="D4544" s="78"/>
      <c r="E4544" s="79"/>
    </row>
    <row r="4545" spans="4:5" ht="11.25" customHeight="1">
      <c r="D4545" s="78"/>
      <c r="E4545" s="79"/>
    </row>
    <row r="4546" spans="4:5" ht="11.25" customHeight="1">
      <c r="D4546" s="78"/>
      <c r="E4546" s="79"/>
    </row>
    <row r="4547" spans="4:5" ht="11.25" customHeight="1">
      <c r="D4547" s="78"/>
      <c r="E4547" s="79"/>
    </row>
    <row r="4548" spans="4:5" ht="11.25" customHeight="1">
      <c r="D4548" s="78"/>
      <c r="E4548" s="79"/>
    </row>
    <row r="4549" spans="4:5" ht="11.25" customHeight="1">
      <c r="D4549" s="78"/>
      <c r="E4549" s="79"/>
    </row>
    <row r="4550" spans="4:5" ht="11.25" customHeight="1">
      <c r="D4550" s="78"/>
      <c r="E4550" s="79"/>
    </row>
    <row r="4551" spans="4:5" ht="11.25" customHeight="1">
      <c r="D4551" s="78"/>
      <c r="E4551" s="79"/>
    </row>
    <row r="4552" spans="4:5" ht="11.25" customHeight="1">
      <c r="D4552" s="78"/>
      <c r="E4552" s="79"/>
    </row>
    <row r="4553" spans="4:5" ht="11.25" customHeight="1">
      <c r="D4553" s="78"/>
      <c r="E4553" s="79"/>
    </row>
    <row r="4554" spans="4:5" ht="11.25" customHeight="1">
      <c r="D4554" s="78"/>
      <c r="E4554" s="79"/>
    </row>
    <row r="4555" spans="4:5" ht="11.25" customHeight="1">
      <c r="D4555" s="78"/>
      <c r="E4555" s="79"/>
    </row>
    <row r="4556" spans="4:5" ht="11.25" customHeight="1">
      <c r="D4556" s="78"/>
      <c r="E4556" s="79"/>
    </row>
    <row r="4557" spans="4:5" ht="11.25" customHeight="1">
      <c r="D4557" s="78"/>
      <c r="E4557" s="79"/>
    </row>
    <row r="4558" spans="4:5" ht="11.25" customHeight="1">
      <c r="D4558" s="78"/>
      <c r="E4558" s="79"/>
    </row>
    <row r="4559" spans="4:5" ht="11.25" customHeight="1">
      <c r="D4559" s="78"/>
      <c r="E4559" s="79"/>
    </row>
    <row r="4560" spans="4:5" ht="11.25" customHeight="1">
      <c r="D4560" s="78"/>
      <c r="E4560" s="79"/>
    </row>
    <row r="4561" spans="4:5" ht="11.25" customHeight="1">
      <c r="D4561" s="78"/>
      <c r="E4561" s="79"/>
    </row>
    <row r="4562" spans="4:5" ht="11.25" customHeight="1">
      <c r="D4562" s="78"/>
      <c r="E4562" s="79"/>
    </row>
    <row r="4563" spans="4:5" ht="11.25" customHeight="1">
      <c r="D4563" s="78"/>
      <c r="E4563" s="79"/>
    </row>
    <row r="4564" spans="4:5" ht="11.25" customHeight="1">
      <c r="D4564" s="78"/>
      <c r="E4564" s="79"/>
    </row>
    <row r="4565" spans="4:5" ht="11.25" customHeight="1">
      <c r="D4565" s="78"/>
      <c r="E4565" s="79"/>
    </row>
    <row r="4566" spans="4:5" ht="11.25" customHeight="1">
      <c r="D4566" s="78"/>
      <c r="E4566" s="79"/>
    </row>
    <row r="4567" spans="4:5" ht="11.25" customHeight="1">
      <c r="D4567" s="78"/>
      <c r="E4567" s="79"/>
    </row>
    <row r="4568" spans="4:5" ht="11.25" customHeight="1">
      <c r="D4568" s="78"/>
      <c r="E4568" s="79"/>
    </row>
    <row r="4569" spans="4:5" ht="11.25" customHeight="1">
      <c r="D4569" s="78"/>
      <c r="E4569" s="79"/>
    </row>
    <row r="4570" spans="4:5" ht="11.25" customHeight="1">
      <c r="D4570" s="78"/>
      <c r="E4570" s="79"/>
    </row>
    <row r="4571" spans="4:5" ht="11.25" customHeight="1">
      <c r="D4571" s="78"/>
      <c r="E4571" s="79"/>
    </row>
    <row r="4572" spans="4:5" ht="11.25" customHeight="1">
      <c r="D4572" s="78"/>
      <c r="E4572" s="79"/>
    </row>
    <row r="4573" spans="4:5" ht="11.25" customHeight="1">
      <c r="D4573" s="78"/>
      <c r="E4573" s="79"/>
    </row>
    <row r="4574" spans="4:5" ht="11.25" customHeight="1">
      <c r="D4574" s="78"/>
      <c r="E4574" s="79"/>
    </row>
    <row r="4575" spans="4:5" ht="11.25" customHeight="1">
      <c r="D4575" s="78"/>
      <c r="E4575" s="79"/>
    </row>
    <row r="4576" spans="4:5" ht="11.25" customHeight="1">
      <c r="D4576" s="78"/>
      <c r="E4576" s="79"/>
    </row>
    <row r="4577" spans="4:5" ht="11.25" customHeight="1">
      <c r="D4577" s="78"/>
      <c r="E4577" s="79"/>
    </row>
    <row r="4578" spans="4:5" ht="11.25" customHeight="1">
      <c r="D4578" s="78"/>
      <c r="E4578" s="79"/>
    </row>
    <row r="4579" spans="4:5" ht="11.25" customHeight="1">
      <c r="D4579" s="78"/>
      <c r="E4579" s="79"/>
    </row>
    <row r="4580" spans="4:5" ht="11.25" customHeight="1">
      <c r="D4580" s="78"/>
      <c r="E4580" s="79"/>
    </row>
    <row r="4581" spans="4:5" ht="11.25" customHeight="1">
      <c r="D4581" s="78"/>
      <c r="E4581" s="79"/>
    </row>
    <row r="4582" spans="4:5" ht="11.25" customHeight="1">
      <c r="D4582" s="78"/>
      <c r="E4582" s="79"/>
    </row>
    <row r="4583" spans="4:5" ht="11.25" customHeight="1">
      <c r="D4583" s="78"/>
      <c r="E4583" s="79"/>
    </row>
    <row r="4584" spans="4:5" ht="11.25" customHeight="1">
      <c r="D4584" s="78"/>
      <c r="E4584" s="79"/>
    </row>
    <row r="4585" spans="4:5" ht="11.25" customHeight="1">
      <c r="D4585" s="78"/>
      <c r="E4585" s="79"/>
    </row>
    <row r="4586" spans="4:5" ht="11.25" customHeight="1">
      <c r="D4586" s="78"/>
      <c r="E4586" s="79"/>
    </row>
    <row r="4587" spans="4:5" ht="11.25" customHeight="1">
      <c r="D4587" s="78"/>
      <c r="E4587" s="79"/>
    </row>
    <row r="4588" spans="4:5" ht="11.25" customHeight="1">
      <c r="D4588" s="78"/>
      <c r="E4588" s="79"/>
    </row>
    <row r="4589" spans="4:5" ht="11.25" customHeight="1">
      <c r="D4589" s="78"/>
      <c r="E4589" s="79"/>
    </row>
    <row r="4590" spans="4:5" ht="11.25" customHeight="1">
      <c r="D4590" s="78"/>
      <c r="E4590" s="79"/>
    </row>
    <row r="4591" spans="4:5" ht="11.25" customHeight="1">
      <c r="D4591" s="78"/>
      <c r="E4591" s="79"/>
    </row>
    <row r="4592" spans="4:5" ht="11.25" customHeight="1">
      <c r="D4592" s="78"/>
      <c r="E4592" s="79"/>
    </row>
    <row r="4593" spans="4:5" ht="11.25" customHeight="1">
      <c r="D4593" s="78"/>
      <c r="E4593" s="79"/>
    </row>
    <row r="4594" spans="4:5" ht="11.25" customHeight="1">
      <c r="D4594" s="78"/>
      <c r="E4594" s="79"/>
    </row>
    <row r="4595" spans="4:5" ht="11.25" customHeight="1">
      <c r="D4595" s="78"/>
      <c r="E4595" s="79"/>
    </row>
    <row r="4596" spans="4:5" ht="11.25" customHeight="1">
      <c r="D4596" s="78"/>
      <c r="E4596" s="79"/>
    </row>
    <row r="4597" spans="4:5" ht="11.25" customHeight="1">
      <c r="D4597" s="78"/>
      <c r="E4597" s="79"/>
    </row>
    <row r="4598" spans="4:5" ht="11.25" customHeight="1">
      <c r="D4598" s="78"/>
      <c r="E4598" s="79"/>
    </row>
    <row r="4599" spans="4:5" ht="11.25" customHeight="1">
      <c r="D4599" s="78"/>
      <c r="E4599" s="79"/>
    </row>
    <row r="4600" spans="4:5" ht="11.25" customHeight="1">
      <c r="D4600" s="78"/>
      <c r="E4600" s="79"/>
    </row>
    <row r="4601" spans="4:5" ht="11.25" customHeight="1">
      <c r="D4601" s="78"/>
      <c r="E4601" s="79"/>
    </row>
    <row r="4602" spans="4:5" ht="11.25" customHeight="1">
      <c r="D4602" s="78"/>
      <c r="E4602" s="79"/>
    </row>
    <row r="4603" spans="4:5" ht="11.25" customHeight="1">
      <c r="D4603" s="78"/>
      <c r="E4603" s="79"/>
    </row>
    <row r="4604" spans="4:5" ht="11.25" customHeight="1">
      <c r="D4604" s="78"/>
      <c r="E4604" s="79"/>
    </row>
    <row r="4605" spans="4:5" ht="11.25" customHeight="1">
      <c r="D4605" s="78"/>
      <c r="E4605" s="79"/>
    </row>
    <row r="4606" spans="4:5" ht="11.25" customHeight="1">
      <c r="D4606" s="78"/>
      <c r="E4606" s="79"/>
    </row>
    <row r="4607" spans="4:5" ht="11.25" customHeight="1">
      <c r="D4607" s="78"/>
      <c r="E4607" s="79"/>
    </row>
    <row r="4608" spans="4:5" ht="11.25" customHeight="1">
      <c r="D4608" s="78"/>
      <c r="E4608" s="79"/>
    </row>
    <row r="4609" spans="4:5" ht="11.25" customHeight="1">
      <c r="D4609" s="78"/>
      <c r="E4609" s="79"/>
    </row>
    <row r="4610" spans="4:5" ht="11.25" customHeight="1">
      <c r="D4610" s="78"/>
      <c r="E4610" s="79"/>
    </row>
    <row r="4611" spans="4:5" ht="11.25" customHeight="1">
      <c r="D4611" s="78"/>
      <c r="E4611" s="79"/>
    </row>
    <row r="4612" spans="4:5" ht="11.25" customHeight="1">
      <c r="D4612" s="78"/>
      <c r="E4612" s="79"/>
    </row>
    <row r="4613" spans="4:5" ht="11.25" customHeight="1">
      <c r="D4613" s="78"/>
      <c r="E4613" s="79"/>
    </row>
    <row r="4614" spans="4:5" ht="11.25" customHeight="1">
      <c r="D4614" s="78"/>
      <c r="E4614" s="79"/>
    </row>
    <row r="4615" spans="4:5" ht="11.25" customHeight="1">
      <c r="D4615" s="78"/>
      <c r="E4615" s="79"/>
    </row>
    <row r="4616" spans="4:5" ht="11.25" customHeight="1">
      <c r="D4616" s="78"/>
      <c r="E4616" s="79"/>
    </row>
    <row r="4617" spans="4:5" ht="11.25" customHeight="1">
      <c r="D4617" s="78"/>
      <c r="E4617" s="79"/>
    </row>
    <row r="4618" spans="4:5" ht="11.25" customHeight="1">
      <c r="D4618" s="78"/>
      <c r="E4618" s="79"/>
    </row>
    <row r="4619" spans="4:5" ht="11.25" customHeight="1">
      <c r="D4619" s="78"/>
      <c r="E4619" s="79"/>
    </row>
    <row r="4620" spans="4:5" ht="11.25" customHeight="1">
      <c r="D4620" s="78"/>
      <c r="E4620" s="79"/>
    </row>
    <row r="4621" spans="4:5" ht="11.25" customHeight="1">
      <c r="D4621" s="78"/>
      <c r="E4621" s="79"/>
    </row>
    <row r="4622" spans="4:5" ht="11.25" customHeight="1">
      <c r="D4622" s="78"/>
      <c r="E4622" s="79"/>
    </row>
    <row r="4623" spans="4:5" ht="11.25" customHeight="1">
      <c r="D4623" s="78"/>
      <c r="E4623" s="79"/>
    </row>
    <row r="4624" spans="4:5" ht="11.25" customHeight="1">
      <c r="D4624" s="78"/>
      <c r="E4624" s="79"/>
    </row>
    <row r="4625" spans="4:5" ht="11.25" customHeight="1">
      <c r="D4625" s="78"/>
      <c r="E4625" s="79"/>
    </row>
    <row r="4626" spans="4:5" ht="11.25" customHeight="1">
      <c r="D4626" s="78"/>
      <c r="E4626" s="79"/>
    </row>
    <row r="4627" spans="4:5" ht="11.25" customHeight="1">
      <c r="D4627" s="78"/>
      <c r="E4627" s="79"/>
    </row>
    <row r="4628" spans="4:5" ht="11.25" customHeight="1">
      <c r="D4628" s="78"/>
      <c r="E4628" s="79"/>
    </row>
    <row r="4629" spans="4:5" ht="11.25" customHeight="1">
      <c r="D4629" s="78"/>
      <c r="E4629" s="79"/>
    </row>
    <row r="4630" spans="4:5" ht="11.25" customHeight="1">
      <c r="D4630" s="78"/>
      <c r="E4630" s="79"/>
    </row>
    <row r="4631" spans="4:5" ht="11.25" customHeight="1">
      <c r="D4631" s="78"/>
      <c r="E4631" s="79"/>
    </row>
    <row r="4632" spans="4:5" ht="11.25" customHeight="1">
      <c r="D4632" s="78"/>
      <c r="E4632" s="79"/>
    </row>
    <row r="4633" spans="4:5" ht="11.25" customHeight="1">
      <c r="D4633" s="78"/>
      <c r="E4633" s="79"/>
    </row>
    <row r="4634" spans="4:5" ht="11.25" customHeight="1">
      <c r="D4634" s="78"/>
      <c r="E4634" s="79"/>
    </row>
    <row r="4635" spans="4:5" ht="11.25" customHeight="1">
      <c r="D4635" s="78"/>
      <c r="E4635" s="79"/>
    </row>
    <row r="4636" spans="4:5" ht="11.25" customHeight="1">
      <c r="D4636" s="78"/>
      <c r="E4636" s="79"/>
    </row>
    <row r="4637" spans="4:5" ht="11.25" customHeight="1">
      <c r="D4637" s="78"/>
      <c r="E4637" s="79"/>
    </row>
    <row r="4638" spans="4:5" ht="11.25" customHeight="1">
      <c r="D4638" s="78"/>
      <c r="E4638" s="79"/>
    </row>
    <row r="4639" spans="4:5" ht="11.25" customHeight="1">
      <c r="D4639" s="78"/>
      <c r="E4639" s="79"/>
    </row>
    <row r="4640" spans="4:5" ht="11.25" customHeight="1">
      <c r="D4640" s="78"/>
      <c r="E4640" s="79"/>
    </row>
    <row r="4641" spans="4:5" ht="11.25" customHeight="1">
      <c r="D4641" s="78"/>
      <c r="E4641" s="79"/>
    </row>
    <row r="4642" spans="4:5" ht="11.25" customHeight="1">
      <c r="D4642" s="78"/>
      <c r="E4642" s="79"/>
    </row>
    <row r="4643" spans="4:5" ht="11.25" customHeight="1">
      <c r="D4643" s="78"/>
      <c r="E4643" s="79"/>
    </row>
    <row r="4644" spans="4:5" ht="11.25" customHeight="1">
      <c r="D4644" s="78"/>
      <c r="E4644" s="79"/>
    </row>
    <row r="4645" spans="4:5" ht="11.25" customHeight="1">
      <c r="D4645" s="78"/>
      <c r="E4645" s="79"/>
    </row>
    <row r="4646" spans="4:5" ht="11.25" customHeight="1">
      <c r="D4646" s="78"/>
      <c r="E4646" s="79"/>
    </row>
    <row r="4647" spans="4:5" ht="11.25" customHeight="1">
      <c r="D4647" s="78"/>
      <c r="E4647" s="79"/>
    </row>
    <row r="4648" spans="4:5" ht="11.25" customHeight="1">
      <c r="D4648" s="78"/>
      <c r="E4648" s="79"/>
    </row>
    <row r="4649" spans="4:5" ht="11.25" customHeight="1">
      <c r="D4649" s="78"/>
      <c r="E4649" s="79"/>
    </row>
    <row r="4650" spans="4:5" ht="11.25" customHeight="1">
      <c r="D4650" s="78"/>
      <c r="E4650" s="79"/>
    </row>
    <row r="4651" spans="4:5" ht="11.25" customHeight="1">
      <c r="D4651" s="78"/>
      <c r="E4651" s="79"/>
    </row>
    <row r="4652" spans="4:5" ht="11.25" customHeight="1">
      <c r="D4652" s="78"/>
      <c r="E4652" s="79"/>
    </row>
    <row r="4653" spans="4:5" ht="11.25" customHeight="1">
      <c r="D4653" s="78"/>
      <c r="E4653" s="79"/>
    </row>
    <row r="4654" spans="4:5" ht="11.25" customHeight="1">
      <c r="D4654" s="78"/>
      <c r="E4654" s="79"/>
    </row>
    <row r="4655" spans="4:5" ht="11.25" customHeight="1">
      <c r="D4655" s="78"/>
      <c r="E4655" s="79"/>
    </row>
    <row r="4656" spans="4:5" ht="11.25" customHeight="1">
      <c r="D4656" s="78"/>
      <c r="E4656" s="79"/>
    </row>
    <row r="4657" spans="4:5" ht="11.25" customHeight="1">
      <c r="D4657" s="78"/>
      <c r="E4657" s="79"/>
    </row>
    <row r="4658" spans="4:5" ht="11.25" customHeight="1">
      <c r="D4658" s="78"/>
      <c r="E4658" s="79"/>
    </row>
    <row r="4659" spans="4:5" ht="11.25" customHeight="1">
      <c r="D4659" s="78"/>
      <c r="E4659" s="79"/>
    </row>
    <row r="4660" spans="4:5" ht="11.25" customHeight="1">
      <c r="D4660" s="78"/>
      <c r="E4660" s="79"/>
    </row>
    <row r="4661" spans="4:5" ht="11.25" customHeight="1">
      <c r="D4661" s="78"/>
      <c r="E4661" s="79"/>
    </row>
    <row r="4662" spans="4:5" ht="11.25" customHeight="1">
      <c r="D4662" s="78"/>
      <c r="E4662" s="79"/>
    </row>
    <row r="4663" spans="4:5" ht="11.25" customHeight="1">
      <c r="D4663" s="78"/>
      <c r="E4663" s="79"/>
    </row>
    <row r="4664" spans="4:5" ht="11.25" customHeight="1">
      <c r="D4664" s="78"/>
      <c r="E4664" s="79"/>
    </row>
    <row r="4665" spans="4:5" ht="11.25" customHeight="1">
      <c r="D4665" s="78"/>
      <c r="E4665" s="79"/>
    </row>
    <row r="4666" spans="4:5" ht="11.25" customHeight="1">
      <c r="D4666" s="78"/>
      <c r="E4666" s="79"/>
    </row>
    <row r="4667" spans="4:5" ht="11.25" customHeight="1">
      <c r="D4667" s="78"/>
      <c r="E4667" s="79"/>
    </row>
    <row r="4668" spans="4:5" ht="11.25" customHeight="1">
      <c r="D4668" s="78"/>
      <c r="E4668" s="79"/>
    </row>
    <row r="4669" spans="4:5" ht="11.25" customHeight="1">
      <c r="D4669" s="78"/>
      <c r="E4669" s="79"/>
    </row>
    <row r="4670" spans="4:5" ht="11.25" customHeight="1">
      <c r="D4670" s="78"/>
      <c r="E4670" s="79"/>
    </row>
    <row r="4671" spans="4:5" ht="11.25" customHeight="1">
      <c r="D4671" s="78"/>
      <c r="E4671" s="79"/>
    </row>
    <row r="4672" spans="4:5" ht="11.25" customHeight="1">
      <c r="D4672" s="78"/>
      <c r="E4672" s="79"/>
    </row>
    <row r="4673" spans="4:5" ht="11.25" customHeight="1">
      <c r="D4673" s="78"/>
      <c r="E4673" s="79"/>
    </row>
    <row r="4674" spans="4:5" ht="11.25" customHeight="1">
      <c r="D4674" s="78"/>
      <c r="E4674" s="79"/>
    </row>
    <row r="4675" spans="4:5" ht="11.25" customHeight="1">
      <c r="D4675" s="78"/>
      <c r="E4675" s="79"/>
    </row>
    <row r="4676" spans="4:5" ht="11.25" customHeight="1">
      <c r="D4676" s="78"/>
      <c r="E4676" s="79"/>
    </row>
    <row r="4677" spans="4:5" ht="11.25" customHeight="1">
      <c r="D4677" s="78"/>
      <c r="E4677" s="79"/>
    </row>
    <row r="4678" spans="4:5" ht="11.25" customHeight="1">
      <c r="D4678" s="78"/>
      <c r="E4678" s="79"/>
    </row>
    <row r="4679" spans="4:5" ht="11.25" customHeight="1">
      <c r="D4679" s="78"/>
      <c r="E4679" s="79"/>
    </row>
    <row r="4680" spans="4:5" ht="11.25" customHeight="1">
      <c r="D4680" s="78"/>
      <c r="E4680" s="79"/>
    </row>
    <row r="4681" spans="4:5" ht="11.25" customHeight="1">
      <c r="D4681" s="78"/>
      <c r="E4681" s="79"/>
    </row>
    <row r="4682" spans="4:5" ht="11.25" customHeight="1">
      <c r="D4682" s="78"/>
      <c r="E4682" s="79"/>
    </row>
    <row r="4683" spans="4:5" ht="11.25" customHeight="1">
      <c r="D4683" s="78"/>
      <c r="E4683" s="79"/>
    </row>
    <row r="4684" spans="4:5" ht="11.25" customHeight="1">
      <c r="D4684" s="78"/>
      <c r="E4684" s="79"/>
    </row>
    <row r="4685" spans="4:5" ht="11.25" customHeight="1">
      <c r="D4685" s="78"/>
      <c r="E4685" s="79"/>
    </row>
    <row r="4686" spans="4:5" ht="11.25" customHeight="1">
      <c r="D4686" s="78"/>
      <c r="E4686" s="79"/>
    </row>
    <row r="4687" spans="4:5" ht="11.25" customHeight="1">
      <c r="D4687" s="78"/>
      <c r="E4687" s="79"/>
    </row>
    <row r="4688" spans="4:5" ht="11.25" customHeight="1">
      <c r="D4688" s="78"/>
      <c r="E4688" s="79"/>
    </row>
    <row r="4689" spans="4:5" ht="11.25" customHeight="1">
      <c r="D4689" s="78"/>
      <c r="E4689" s="79"/>
    </row>
    <row r="4690" spans="4:5" ht="11.25" customHeight="1">
      <c r="D4690" s="78"/>
      <c r="E4690" s="79"/>
    </row>
    <row r="4691" spans="4:5" ht="11.25" customHeight="1">
      <c r="D4691" s="78"/>
      <c r="E4691" s="79"/>
    </row>
    <row r="4692" spans="4:5" ht="11.25" customHeight="1">
      <c r="D4692" s="78"/>
      <c r="E4692" s="79"/>
    </row>
    <row r="4693" spans="4:5" ht="11.25" customHeight="1">
      <c r="D4693" s="78"/>
      <c r="E4693" s="79"/>
    </row>
    <row r="4694" spans="4:5" ht="11.25" customHeight="1">
      <c r="D4694" s="78"/>
      <c r="E4694" s="79"/>
    </row>
    <row r="4695" spans="4:5" ht="11.25" customHeight="1">
      <c r="D4695" s="78"/>
      <c r="E4695" s="79"/>
    </row>
    <row r="4696" spans="4:5" ht="11.25" customHeight="1">
      <c r="D4696" s="78"/>
      <c r="E4696" s="79"/>
    </row>
    <row r="4697" spans="4:5" ht="11.25" customHeight="1">
      <c r="D4697" s="78"/>
      <c r="E4697" s="79"/>
    </row>
    <row r="4698" spans="4:5" ht="11.25" customHeight="1">
      <c r="D4698" s="78"/>
      <c r="E4698" s="79"/>
    </row>
    <row r="4699" spans="4:5" ht="11.25" customHeight="1">
      <c r="D4699" s="78"/>
      <c r="E4699" s="79"/>
    </row>
    <row r="4700" spans="4:5" ht="11.25" customHeight="1">
      <c r="D4700" s="78"/>
      <c r="E4700" s="79"/>
    </row>
    <row r="4701" spans="4:5" ht="11.25" customHeight="1">
      <c r="D4701" s="78"/>
      <c r="E4701" s="79"/>
    </row>
    <row r="4702" spans="4:5" ht="11.25" customHeight="1">
      <c r="D4702" s="78"/>
      <c r="E4702" s="79"/>
    </row>
    <row r="4703" spans="4:5" ht="11.25" customHeight="1">
      <c r="D4703" s="78"/>
      <c r="E4703" s="79"/>
    </row>
    <row r="4704" spans="4:5" ht="11.25" customHeight="1">
      <c r="D4704" s="78"/>
      <c r="E4704" s="79"/>
    </row>
    <row r="4705" spans="4:5" ht="11.25" customHeight="1">
      <c r="D4705" s="78"/>
      <c r="E4705" s="79"/>
    </row>
    <row r="4706" spans="4:5" ht="11.25" customHeight="1">
      <c r="D4706" s="78"/>
      <c r="E4706" s="79"/>
    </row>
    <row r="4707" spans="4:5" ht="11.25" customHeight="1">
      <c r="D4707" s="78"/>
      <c r="E4707" s="79"/>
    </row>
    <row r="4708" spans="4:5" ht="11.25" customHeight="1">
      <c r="D4708" s="78"/>
      <c r="E4708" s="79"/>
    </row>
    <row r="4709" spans="4:5" ht="11.25" customHeight="1">
      <c r="D4709" s="78"/>
      <c r="E4709" s="79"/>
    </row>
    <row r="4710" spans="4:5" ht="11.25" customHeight="1">
      <c r="D4710" s="78"/>
      <c r="E4710" s="79"/>
    </row>
    <row r="4711" spans="4:5" ht="11.25" customHeight="1">
      <c r="D4711" s="78"/>
      <c r="E4711" s="79"/>
    </row>
    <row r="4712" spans="4:5" ht="11.25" customHeight="1">
      <c r="D4712" s="78"/>
      <c r="E4712" s="79"/>
    </row>
    <row r="4713" spans="4:5" ht="11.25" customHeight="1">
      <c r="D4713" s="78"/>
      <c r="E4713" s="79"/>
    </row>
    <row r="4714" spans="4:5" ht="11.25" customHeight="1">
      <c r="D4714" s="78"/>
      <c r="E4714" s="79"/>
    </row>
    <row r="4715" spans="4:5" ht="11.25" customHeight="1">
      <c r="D4715" s="78"/>
      <c r="E4715" s="79"/>
    </row>
    <row r="4716" spans="4:5" ht="11.25" customHeight="1">
      <c r="D4716" s="78"/>
      <c r="E4716" s="79"/>
    </row>
    <row r="4717" spans="4:5" ht="11.25" customHeight="1">
      <c r="D4717" s="78"/>
      <c r="E4717" s="79"/>
    </row>
    <row r="4718" spans="4:5" ht="11.25" customHeight="1">
      <c r="D4718" s="78"/>
      <c r="E4718" s="79"/>
    </row>
    <row r="4719" spans="4:5" ht="11.25" customHeight="1">
      <c r="D4719" s="78"/>
      <c r="E4719" s="79"/>
    </row>
    <row r="4720" spans="4:5" ht="11.25" customHeight="1">
      <c r="D4720" s="78"/>
      <c r="E4720" s="79"/>
    </row>
    <row r="4721" spans="4:5" ht="11.25" customHeight="1">
      <c r="D4721" s="78"/>
      <c r="E4721" s="79"/>
    </row>
    <row r="4722" spans="4:5" ht="11.25" customHeight="1">
      <c r="D4722" s="78"/>
      <c r="E4722" s="79"/>
    </row>
    <row r="4723" spans="4:5" ht="11.25" customHeight="1">
      <c r="D4723" s="78"/>
      <c r="E4723" s="79"/>
    </row>
    <row r="4724" spans="4:5" ht="11.25" customHeight="1">
      <c r="D4724" s="78"/>
      <c r="E4724" s="79"/>
    </row>
    <row r="4725" spans="4:5" ht="11.25" customHeight="1">
      <c r="D4725" s="78"/>
      <c r="E4725" s="79"/>
    </row>
    <row r="4726" spans="4:5" ht="11.25" customHeight="1">
      <c r="D4726" s="78"/>
      <c r="E4726" s="79"/>
    </row>
    <row r="4727" spans="4:5" ht="11.25" customHeight="1">
      <c r="D4727" s="78"/>
      <c r="E4727" s="79"/>
    </row>
    <row r="4728" spans="4:5" ht="11.25" customHeight="1">
      <c r="D4728" s="78"/>
      <c r="E4728" s="79"/>
    </row>
    <row r="4729" spans="4:5" ht="11.25" customHeight="1">
      <c r="D4729" s="78"/>
      <c r="E4729" s="79"/>
    </row>
    <row r="4730" spans="4:5" ht="11.25" customHeight="1">
      <c r="D4730" s="78"/>
      <c r="E4730" s="79"/>
    </row>
    <row r="4731" spans="4:5" ht="11.25" customHeight="1">
      <c r="D4731" s="78"/>
      <c r="E4731" s="79"/>
    </row>
    <row r="4732" spans="4:5" ht="11.25" customHeight="1">
      <c r="D4732" s="78"/>
      <c r="E4732" s="79"/>
    </row>
    <row r="4733" spans="4:5" ht="11.25" customHeight="1">
      <c r="D4733" s="78"/>
      <c r="E4733" s="79"/>
    </row>
    <row r="4734" spans="4:5" ht="11.25" customHeight="1">
      <c r="D4734" s="78"/>
      <c r="E4734" s="79"/>
    </row>
    <row r="4735" spans="4:5" ht="11.25" customHeight="1">
      <c r="D4735" s="78"/>
      <c r="E4735" s="79"/>
    </row>
    <row r="4736" spans="4:5" ht="11.25" customHeight="1">
      <c r="D4736" s="78"/>
      <c r="E4736" s="79"/>
    </row>
    <row r="4737" spans="4:5" ht="11.25" customHeight="1">
      <c r="D4737" s="78"/>
      <c r="E4737" s="79"/>
    </row>
    <row r="4738" spans="4:5" ht="11.25" customHeight="1">
      <c r="D4738" s="78"/>
      <c r="E4738" s="79"/>
    </row>
    <row r="4739" spans="4:5" ht="11.25" customHeight="1">
      <c r="D4739" s="78"/>
      <c r="E4739" s="79"/>
    </row>
    <row r="4740" spans="4:5" ht="11.25" customHeight="1">
      <c r="D4740" s="78"/>
      <c r="E4740" s="79"/>
    </row>
    <row r="4741" spans="4:5" ht="11.25" customHeight="1">
      <c r="D4741" s="78"/>
      <c r="E4741" s="79"/>
    </row>
    <row r="4742" spans="4:5" ht="11.25" customHeight="1">
      <c r="D4742" s="78"/>
      <c r="E4742" s="79"/>
    </row>
    <row r="4743" spans="4:5" ht="11.25" customHeight="1">
      <c r="D4743" s="78"/>
      <c r="E4743" s="79"/>
    </row>
    <row r="4744" spans="4:5" ht="11.25" customHeight="1">
      <c r="D4744" s="78"/>
      <c r="E4744" s="79"/>
    </row>
    <row r="4745" spans="4:5" ht="11.25" customHeight="1">
      <c r="D4745" s="78"/>
      <c r="E4745" s="79"/>
    </row>
    <row r="4746" spans="4:5" ht="11.25" customHeight="1">
      <c r="D4746" s="78"/>
      <c r="E4746" s="79"/>
    </row>
    <row r="4747" spans="4:5" ht="11.25" customHeight="1">
      <c r="D4747" s="78"/>
      <c r="E4747" s="79"/>
    </row>
    <row r="4748" spans="4:5" ht="11.25" customHeight="1">
      <c r="D4748" s="78"/>
      <c r="E4748" s="79"/>
    </row>
    <row r="4749" spans="4:5" ht="11.25" customHeight="1">
      <c r="D4749" s="78"/>
      <c r="E4749" s="79"/>
    </row>
    <row r="4750" spans="4:5" ht="11.25" customHeight="1">
      <c r="D4750" s="78"/>
      <c r="E4750" s="79"/>
    </row>
    <row r="4751" spans="4:5" ht="11.25" customHeight="1">
      <c r="D4751" s="78"/>
      <c r="E4751" s="79"/>
    </row>
    <row r="4752" spans="4:5" ht="11.25" customHeight="1">
      <c r="D4752" s="78"/>
      <c r="E4752" s="79"/>
    </row>
    <row r="4753" spans="4:5" ht="11.25" customHeight="1">
      <c r="D4753" s="78"/>
      <c r="E4753" s="79"/>
    </row>
    <row r="4754" spans="4:5" ht="11.25" customHeight="1">
      <c r="D4754" s="78"/>
      <c r="E4754" s="79"/>
    </row>
    <row r="4755" spans="4:5" ht="11.25" customHeight="1">
      <c r="D4755" s="78"/>
      <c r="E4755" s="79"/>
    </row>
    <row r="4756" spans="4:5" ht="11.25" customHeight="1">
      <c r="D4756" s="78"/>
      <c r="E4756" s="79"/>
    </row>
    <row r="4757" spans="4:5" ht="11.25" customHeight="1">
      <c r="D4757" s="78"/>
      <c r="E4757" s="79"/>
    </row>
    <row r="4758" spans="4:5" ht="11.25" customHeight="1">
      <c r="D4758" s="78"/>
      <c r="E4758" s="79"/>
    </row>
    <row r="4759" spans="4:5" ht="11.25" customHeight="1">
      <c r="D4759" s="78"/>
      <c r="E4759" s="79"/>
    </row>
    <row r="4760" spans="4:5" ht="11.25" customHeight="1">
      <c r="D4760" s="78"/>
      <c r="E4760" s="79"/>
    </row>
    <row r="4761" spans="4:5" ht="11.25" customHeight="1">
      <c r="D4761" s="78"/>
      <c r="E4761" s="79"/>
    </row>
    <row r="4762" spans="4:5" ht="11.25" customHeight="1">
      <c r="D4762" s="78"/>
      <c r="E4762" s="79"/>
    </row>
    <row r="4763" spans="4:5" ht="11.25" customHeight="1">
      <c r="D4763" s="78"/>
      <c r="E4763" s="79"/>
    </row>
    <row r="4764" spans="4:5" ht="11.25" customHeight="1">
      <c r="D4764" s="78"/>
      <c r="E4764" s="79"/>
    </row>
    <row r="4765" spans="4:5" ht="11.25" customHeight="1">
      <c r="D4765" s="78"/>
      <c r="E4765" s="79"/>
    </row>
    <row r="4766" spans="4:5" ht="11.25" customHeight="1">
      <c r="D4766" s="78"/>
      <c r="E4766" s="79"/>
    </row>
    <row r="4767" spans="4:5" ht="11.25" customHeight="1">
      <c r="D4767" s="78"/>
      <c r="E4767" s="79"/>
    </row>
    <row r="4768" spans="4:5" ht="11.25" customHeight="1">
      <c r="D4768" s="78"/>
      <c r="E4768" s="79"/>
    </row>
    <row r="4769" spans="4:5" ht="11.25" customHeight="1">
      <c r="D4769" s="78"/>
      <c r="E4769" s="79"/>
    </row>
    <row r="4770" spans="4:5" ht="11.25" customHeight="1">
      <c r="D4770" s="78"/>
      <c r="E4770" s="79"/>
    </row>
    <row r="4771" spans="4:5" ht="11.25" customHeight="1">
      <c r="D4771" s="78"/>
      <c r="E4771" s="79"/>
    </row>
    <row r="4772" spans="4:5" ht="11.25" customHeight="1">
      <c r="D4772" s="78"/>
      <c r="E4772" s="79"/>
    </row>
    <row r="4773" spans="4:5" ht="11.25" customHeight="1">
      <c r="D4773" s="78"/>
      <c r="E4773" s="79"/>
    </row>
    <row r="4774" spans="4:5" ht="11.25" customHeight="1">
      <c r="D4774" s="78"/>
      <c r="E4774" s="79"/>
    </row>
    <row r="4775" spans="4:5" ht="11.25" customHeight="1">
      <c r="D4775" s="78"/>
      <c r="E4775" s="79"/>
    </row>
    <row r="4776" spans="4:5" ht="11.25" customHeight="1">
      <c r="D4776" s="78"/>
      <c r="E4776" s="79"/>
    </row>
    <row r="4777" spans="4:5" ht="11.25" customHeight="1">
      <c r="D4777" s="78"/>
      <c r="E4777" s="79"/>
    </row>
    <row r="4778" spans="4:5" ht="11.25" customHeight="1">
      <c r="D4778" s="78"/>
      <c r="E4778" s="79"/>
    </row>
    <row r="4779" spans="4:5" ht="11.25" customHeight="1">
      <c r="D4779" s="78"/>
      <c r="E4779" s="79"/>
    </row>
    <row r="4780" spans="4:5" ht="11.25" customHeight="1">
      <c r="D4780" s="78"/>
      <c r="E4780" s="79"/>
    </row>
    <row r="4781" spans="4:5" ht="11.25" customHeight="1">
      <c r="D4781" s="78"/>
      <c r="E4781" s="79"/>
    </row>
    <row r="4782" spans="4:5" ht="11.25" customHeight="1">
      <c r="D4782" s="78"/>
      <c r="E4782" s="79"/>
    </row>
    <row r="4783" spans="4:5" ht="11.25" customHeight="1">
      <c r="D4783" s="78"/>
      <c r="E4783" s="79"/>
    </row>
    <row r="4784" spans="4:5" ht="11.25" customHeight="1">
      <c r="D4784" s="78"/>
      <c r="E4784" s="79"/>
    </row>
    <row r="4785" spans="4:5" ht="11.25" customHeight="1">
      <c r="D4785" s="78"/>
      <c r="E4785" s="79"/>
    </row>
    <row r="4786" spans="4:5" ht="11.25" customHeight="1">
      <c r="D4786" s="78"/>
      <c r="E4786" s="79"/>
    </row>
    <row r="4787" spans="4:5" ht="11.25" customHeight="1">
      <c r="D4787" s="78"/>
      <c r="E4787" s="79"/>
    </row>
    <row r="4788" spans="4:5" ht="11.25" customHeight="1">
      <c r="D4788" s="78"/>
      <c r="E4788" s="79"/>
    </row>
    <row r="4789" spans="4:5" ht="11.25" customHeight="1">
      <c r="D4789" s="78"/>
      <c r="E4789" s="79"/>
    </row>
    <row r="4790" spans="4:5" ht="11.25" customHeight="1">
      <c r="D4790" s="78"/>
      <c r="E4790" s="79"/>
    </row>
    <row r="4791" spans="4:5" ht="11.25" customHeight="1">
      <c r="D4791" s="78"/>
      <c r="E4791" s="79"/>
    </row>
    <row r="4792" spans="4:5" ht="11.25" customHeight="1">
      <c r="D4792" s="78"/>
      <c r="E4792" s="79"/>
    </row>
    <row r="4793" spans="4:5" ht="11.25" customHeight="1">
      <c r="D4793" s="78"/>
      <c r="E4793" s="79"/>
    </row>
    <row r="4794" spans="4:5" ht="11.25" customHeight="1">
      <c r="D4794" s="78"/>
      <c r="E4794" s="79"/>
    </row>
    <row r="4795" spans="4:5" ht="11.25" customHeight="1">
      <c r="D4795" s="78"/>
      <c r="E4795" s="79"/>
    </row>
    <row r="4796" spans="4:5" ht="11.25" customHeight="1">
      <c r="D4796" s="78"/>
      <c r="E4796" s="79"/>
    </row>
    <row r="4797" spans="4:5" ht="11.25" customHeight="1">
      <c r="D4797" s="78"/>
      <c r="E4797" s="79"/>
    </row>
    <row r="4798" spans="4:5" ht="11.25" customHeight="1">
      <c r="D4798" s="78"/>
      <c r="E4798" s="79"/>
    </row>
    <row r="4799" spans="4:5" ht="11.25" customHeight="1">
      <c r="D4799" s="78"/>
      <c r="E4799" s="79"/>
    </row>
    <row r="4800" spans="4:5" ht="11.25" customHeight="1">
      <c r="D4800" s="78"/>
      <c r="E4800" s="79"/>
    </row>
    <row r="4801" spans="4:5" ht="11.25" customHeight="1">
      <c r="D4801" s="78"/>
      <c r="E4801" s="79"/>
    </row>
    <row r="4802" spans="4:5" ht="11.25" customHeight="1">
      <c r="D4802" s="78"/>
      <c r="E4802" s="79"/>
    </row>
    <row r="4803" spans="4:5" ht="11.25" customHeight="1">
      <c r="D4803" s="78"/>
      <c r="E4803" s="79"/>
    </row>
    <row r="4804" spans="4:5" ht="11.25" customHeight="1">
      <c r="D4804" s="78"/>
      <c r="E4804" s="79"/>
    </row>
    <row r="4805" spans="4:5" ht="11.25" customHeight="1">
      <c r="D4805" s="78"/>
      <c r="E4805" s="79"/>
    </row>
    <row r="4806" spans="4:5" ht="11.25" customHeight="1">
      <c r="D4806" s="78"/>
      <c r="E4806" s="79"/>
    </row>
    <row r="4807" spans="4:5" ht="11.25" customHeight="1">
      <c r="D4807" s="78"/>
      <c r="E4807" s="79"/>
    </row>
    <row r="4808" spans="4:5" ht="11.25" customHeight="1">
      <c r="D4808" s="78"/>
      <c r="E4808" s="79"/>
    </row>
    <row r="4809" spans="4:5" ht="11.25" customHeight="1">
      <c r="D4809" s="78"/>
      <c r="E4809" s="79"/>
    </row>
    <row r="4810" spans="4:5" ht="11.25" customHeight="1">
      <c r="D4810" s="78"/>
      <c r="E4810" s="79"/>
    </row>
    <row r="4811" spans="4:5" ht="11.25" customHeight="1">
      <c r="D4811" s="78"/>
      <c r="E4811" s="79"/>
    </row>
    <row r="4812" spans="4:5" ht="11.25" customHeight="1">
      <c r="D4812" s="78"/>
      <c r="E4812" s="79"/>
    </row>
    <row r="4813" spans="4:5" ht="11.25" customHeight="1">
      <c r="D4813" s="78"/>
      <c r="E4813" s="79"/>
    </row>
    <row r="4814" spans="4:5" ht="11.25" customHeight="1">
      <c r="D4814" s="78"/>
      <c r="E4814" s="79"/>
    </row>
    <row r="4815" spans="4:5" ht="11.25" customHeight="1">
      <c r="D4815" s="78"/>
      <c r="E4815" s="79"/>
    </row>
    <row r="4816" spans="4:5" ht="11.25" customHeight="1">
      <c r="D4816" s="78"/>
      <c r="E4816" s="79"/>
    </row>
    <row r="4817" spans="4:5" ht="11.25" customHeight="1">
      <c r="D4817" s="78"/>
      <c r="E4817" s="79"/>
    </row>
    <row r="4818" spans="4:5" ht="11.25" customHeight="1">
      <c r="D4818" s="78"/>
      <c r="E4818" s="79"/>
    </row>
    <row r="4819" spans="4:5" ht="11.25" customHeight="1">
      <c r="D4819" s="78"/>
      <c r="E4819" s="79"/>
    </row>
    <row r="4820" spans="4:5" ht="11.25" customHeight="1">
      <c r="D4820" s="78"/>
      <c r="E4820" s="79"/>
    </row>
    <row r="4821" spans="4:5" ht="11.25" customHeight="1">
      <c r="D4821" s="78"/>
      <c r="E4821" s="79"/>
    </row>
    <row r="4822" spans="4:5" ht="11.25" customHeight="1">
      <c r="D4822" s="78"/>
      <c r="E4822" s="79"/>
    </row>
    <row r="4823" spans="4:5" ht="11.25" customHeight="1">
      <c r="D4823" s="78"/>
      <c r="E4823" s="79"/>
    </row>
    <row r="4824" spans="4:5" ht="11.25" customHeight="1">
      <c r="D4824" s="78"/>
      <c r="E4824" s="79"/>
    </row>
    <row r="4825" spans="4:5" ht="11.25" customHeight="1">
      <c r="D4825" s="78"/>
      <c r="E4825" s="79"/>
    </row>
    <row r="4826" spans="4:5" ht="11.25" customHeight="1">
      <c r="D4826" s="78"/>
      <c r="E4826" s="79"/>
    </row>
    <row r="4827" spans="4:5" ht="11.25" customHeight="1">
      <c r="D4827" s="78"/>
      <c r="E4827" s="79"/>
    </row>
    <row r="4828" spans="4:5" ht="11.25" customHeight="1">
      <c r="D4828" s="78"/>
      <c r="E4828" s="79"/>
    </row>
    <row r="4829" spans="4:5" ht="11.25" customHeight="1">
      <c r="D4829" s="78"/>
      <c r="E4829" s="79"/>
    </row>
    <row r="4830" spans="4:5" ht="11.25" customHeight="1">
      <c r="D4830" s="78"/>
      <c r="E4830" s="79"/>
    </row>
    <row r="4831" spans="4:5" ht="11.25" customHeight="1">
      <c r="D4831" s="78"/>
      <c r="E4831" s="79"/>
    </row>
    <row r="4832" spans="4:5" ht="11.25" customHeight="1">
      <c r="D4832" s="78"/>
      <c r="E4832" s="79"/>
    </row>
    <row r="4833" spans="4:5" ht="11.25" customHeight="1">
      <c r="D4833" s="78"/>
      <c r="E4833" s="79"/>
    </row>
    <row r="4834" spans="4:5" ht="11.25" customHeight="1">
      <c r="D4834" s="78"/>
      <c r="E4834" s="79"/>
    </row>
    <row r="4835" spans="4:5" ht="11.25" customHeight="1">
      <c r="D4835" s="78"/>
      <c r="E4835" s="79"/>
    </row>
    <row r="4836" spans="4:5" ht="11.25" customHeight="1">
      <c r="D4836" s="78"/>
      <c r="E4836" s="79"/>
    </row>
    <row r="4837" spans="4:5" ht="11.25" customHeight="1">
      <c r="D4837" s="78"/>
      <c r="E4837" s="79"/>
    </row>
    <row r="4838" spans="4:5" ht="11.25" customHeight="1">
      <c r="D4838" s="78"/>
      <c r="E4838" s="79"/>
    </row>
    <row r="4839" spans="4:5" ht="11.25" customHeight="1">
      <c r="D4839" s="78"/>
      <c r="E4839" s="79"/>
    </row>
    <row r="4840" spans="4:5" ht="11.25" customHeight="1">
      <c r="D4840" s="78"/>
      <c r="E4840" s="79"/>
    </row>
    <row r="4841" spans="4:5" ht="11.25" customHeight="1">
      <c r="D4841" s="78"/>
      <c r="E4841" s="79"/>
    </row>
    <row r="4842" spans="4:5" ht="11.25" customHeight="1">
      <c r="D4842" s="78"/>
      <c r="E4842" s="79"/>
    </row>
    <row r="4843" spans="4:5" ht="11.25" customHeight="1">
      <c r="D4843" s="78"/>
      <c r="E4843" s="79"/>
    </row>
    <row r="4844" spans="4:5" ht="11.25" customHeight="1">
      <c r="D4844" s="78"/>
      <c r="E4844" s="79"/>
    </row>
    <row r="4845" spans="4:5" ht="11.25" customHeight="1">
      <c r="D4845" s="78"/>
      <c r="E4845" s="79"/>
    </row>
    <row r="4846" spans="4:5" ht="11.25" customHeight="1">
      <c r="D4846" s="78"/>
      <c r="E4846" s="79"/>
    </row>
    <row r="4847" spans="4:5" ht="11.25" customHeight="1">
      <c r="D4847" s="78"/>
      <c r="E4847" s="79"/>
    </row>
    <row r="4848" spans="4:5" ht="11.25" customHeight="1">
      <c r="D4848" s="78"/>
      <c r="E4848" s="79"/>
    </row>
    <row r="4849" spans="4:5" ht="11.25" customHeight="1">
      <c r="D4849" s="78"/>
      <c r="E4849" s="79"/>
    </row>
    <row r="4850" spans="4:5" ht="11.25" customHeight="1">
      <c r="D4850" s="78"/>
      <c r="E4850" s="79"/>
    </row>
    <row r="4851" spans="4:5" ht="11.25" customHeight="1">
      <c r="D4851" s="78"/>
      <c r="E4851" s="79"/>
    </row>
    <row r="4852" spans="4:5" ht="11.25" customHeight="1">
      <c r="D4852" s="78"/>
      <c r="E4852" s="79"/>
    </row>
    <row r="4853" spans="4:5" ht="11.25" customHeight="1">
      <c r="D4853" s="78"/>
      <c r="E4853" s="79"/>
    </row>
    <row r="4854" spans="4:5" ht="11.25" customHeight="1">
      <c r="D4854" s="78"/>
      <c r="E4854" s="79"/>
    </row>
    <row r="4855" spans="4:5" ht="11.25" customHeight="1">
      <c r="D4855" s="78"/>
      <c r="E4855" s="79"/>
    </row>
    <row r="4856" spans="4:5" ht="11.25" customHeight="1">
      <c r="D4856" s="78"/>
      <c r="E4856" s="79"/>
    </row>
    <row r="4857" spans="4:5" ht="11.25" customHeight="1">
      <c r="D4857" s="78"/>
      <c r="E4857" s="79"/>
    </row>
    <row r="4858" spans="4:5" ht="11.25" customHeight="1">
      <c r="D4858" s="78"/>
      <c r="E4858" s="79"/>
    </row>
    <row r="4859" spans="4:5" ht="11.25" customHeight="1">
      <c r="D4859" s="78"/>
      <c r="E4859" s="79"/>
    </row>
    <row r="4860" spans="4:5" ht="11.25" customHeight="1">
      <c r="D4860" s="78"/>
      <c r="E4860" s="79"/>
    </row>
    <row r="4861" spans="4:5" ht="11.25" customHeight="1">
      <c r="D4861" s="78"/>
      <c r="E4861" s="79"/>
    </row>
    <row r="4862" spans="4:5" ht="11.25" customHeight="1">
      <c r="D4862" s="78"/>
      <c r="E4862" s="79"/>
    </row>
    <row r="4863" spans="4:5" ht="11.25" customHeight="1">
      <c r="D4863" s="78"/>
      <c r="E4863" s="79"/>
    </row>
    <row r="4864" spans="4:5" ht="11.25" customHeight="1">
      <c r="D4864" s="78"/>
      <c r="E4864" s="79"/>
    </row>
    <row r="4865" spans="4:5" ht="11.25" customHeight="1">
      <c r="D4865" s="78"/>
      <c r="E4865" s="79"/>
    </row>
    <row r="4866" spans="4:5" ht="11.25" customHeight="1">
      <c r="D4866" s="78"/>
      <c r="E4866" s="79"/>
    </row>
    <row r="4867" spans="4:5" ht="11.25" customHeight="1">
      <c r="D4867" s="78"/>
      <c r="E4867" s="79"/>
    </row>
    <row r="4868" spans="4:5" ht="11.25" customHeight="1">
      <c r="D4868" s="78"/>
      <c r="E4868" s="79"/>
    </row>
    <row r="4869" spans="4:5" ht="11.25" customHeight="1">
      <c r="D4869" s="78"/>
      <c r="E4869" s="79"/>
    </row>
    <row r="4870" spans="4:5" ht="11.25" customHeight="1">
      <c r="D4870" s="78"/>
      <c r="E4870" s="79"/>
    </row>
    <row r="4871" spans="4:5" ht="11.25" customHeight="1">
      <c r="D4871" s="78"/>
      <c r="E4871" s="79"/>
    </row>
    <row r="4872" spans="4:5" ht="11.25" customHeight="1">
      <c r="D4872" s="78"/>
      <c r="E4872" s="79"/>
    </row>
    <row r="4873" spans="4:5" ht="11.25" customHeight="1">
      <c r="D4873" s="78"/>
      <c r="E4873" s="79"/>
    </row>
    <row r="4874" spans="4:5" ht="11.25" customHeight="1">
      <c r="D4874" s="78"/>
      <c r="E4874" s="79"/>
    </row>
    <row r="4875" spans="4:5" ht="11.25" customHeight="1">
      <c r="D4875" s="78"/>
      <c r="E4875" s="79"/>
    </row>
    <row r="4876" spans="4:5" ht="11.25" customHeight="1">
      <c r="D4876" s="78"/>
      <c r="E4876" s="79"/>
    </row>
    <row r="4877" spans="4:5" ht="11.25" customHeight="1">
      <c r="D4877" s="78"/>
      <c r="E4877" s="79"/>
    </row>
    <row r="4878" spans="4:5" ht="11.25" customHeight="1">
      <c r="D4878" s="78"/>
      <c r="E4878" s="79"/>
    </row>
    <row r="4879" spans="4:5" ht="11.25" customHeight="1">
      <c r="D4879" s="78"/>
      <c r="E4879" s="79"/>
    </row>
    <row r="4880" spans="4:5" ht="11.25" customHeight="1">
      <c r="D4880" s="78"/>
      <c r="E4880" s="79"/>
    </row>
    <row r="4881" spans="4:5" ht="11.25" customHeight="1">
      <c r="D4881" s="78"/>
      <c r="E4881" s="79"/>
    </row>
    <row r="4882" spans="4:5" ht="11.25" customHeight="1">
      <c r="D4882" s="78"/>
      <c r="E4882" s="79"/>
    </row>
    <row r="4883" spans="4:5" ht="11.25" customHeight="1">
      <c r="D4883" s="78"/>
      <c r="E4883" s="79"/>
    </row>
    <row r="4884" spans="4:5" ht="11.25" customHeight="1">
      <c r="D4884" s="78"/>
      <c r="E4884" s="79"/>
    </row>
    <row r="4885" spans="4:5" ht="11.25" customHeight="1">
      <c r="D4885" s="78"/>
      <c r="E4885" s="79"/>
    </row>
    <row r="4886" spans="4:5" ht="11.25" customHeight="1">
      <c r="D4886" s="78"/>
      <c r="E4886" s="79"/>
    </row>
    <row r="4887" spans="4:5" ht="11.25" customHeight="1">
      <c r="D4887" s="78"/>
      <c r="E4887" s="79"/>
    </row>
    <row r="4888" spans="4:5" ht="11.25" customHeight="1">
      <c r="D4888" s="78"/>
      <c r="E4888" s="79"/>
    </row>
    <row r="4889" spans="4:5" ht="11.25" customHeight="1">
      <c r="D4889" s="78"/>
      <c r="E4889" s="79"/>
    </row>
    <row r="4890" spans="4:5" ht="11.25" customHeight="1">
      <c r="D4890" s="78"/>
      <c r="E4890" s="79"/>
    </row>
    <row r="4891" spans="4:5" ht="11.25" customHeight="1">
      <c r="D4891" s="78"/>
      <c r="E4891" s="79"/>
    </row>
    <row r="4892" spans="4:5" ht="11.25" customHeight="1">
      <c r="D4892" s="78"/>
      <c r="E4892" s="79"/>
    </row>
    <row r="4893" spans="4:5" ht="11.25" customHeight="1">
      <c r="D4893" s="78"/>
      <c r="E4893" s="79"/>
    </row>
    <row r="4894" spans="4:5" ht="11.25" customHeight="1">
      <c r="D4894" s="78"/>
      <c r="E4894" s="79"/>
    </row>
    <row r="4895" spans="4:5" ht="11.25" customHeight="1">
      <c r="D4895" s="78"/>
      <c r="E4895" s="79"/>
    </row>
    <row r="4896" spans="4:5" ht="11.25" customHeight="1">
      <c r="D4896" s="78"/>
      <c r="E4896" s="79"/>
    </row>
    <row r="4897" spans="4:5" ht="11.25" customHeight="1">
      <c r="D4897" s="78"/>
      <c r="E4897" s="79"/>
    </row>
    <row r="4898" spans="4:5" ht="11.25" customHeight="1">
      <c r="D4898" s="78"/>
      <c r="E4898" s="79"/>
    </row>
    <row r="4899" spans="4:5" ht="11.25" customHeight="1">
      <c r="D4899" s="78"/>
      <c r="E4899" s="79"/>
    </row>
    <row r="4900" spans="4:5" ht="11.25" customHeight="1">
      <c r="D4900" s="78"/>
      <c r="E4900" s="79"/>
    </row>
    <row r="4901" spans="4:5" ht="11.25" customHeight="1">
      <c r="D4901" s="78"/>
      <c r="E4901" s="79"/>
    </row>
    <row r="4902" spans="4:5" ht="11.25" customHeight="1">
      <c r="D4902" s="78"/>
      <c r="E4902" s="79"/>
    </row>
    <row r="4903" spans="4:5" ht="11.25" customHeight="1">
      <c r="D4903" s="78"/>
      <c r="E4903" s="79"/>
    </row>
    <row r="4904" spans="4:5" ht="11.25" customHeight="1">
      <c r="D4904" s="78"/>
      <c r="E4904" s="79"/>
    </row>
    <row r="4905" spans="4:5" ht="11.25" customHeight="1">
      <c r="D4905" s="78"/>
      <c r="E4905" s="79"/>
    </row>
    <row r="4906" spans="4:5" ht="11.25" customHeight="1">
      <c r="D4906" s="78"/>
      <c r="E4906" s="79"/>
    </row>
    <row r="4907" spans="4:5" ht="11.25" customHeight="1">
      <c r="D4907" s="78"/>
      <c r="E4907" s="79"/>
    </row>
    <row r="4908" spans="4:5" ht="11.25" customHeight="1">
      <c r="D4908" s="78"/>
      <c r="E4908" s="79"/>
    </row>
    <row r="4909" spans="4:5" ht="11.25" customHeight="1">
      <c r="D4909" s="78"/>
      <c r="E4909" s="79"/>
    </row>
    <row r="4910" spans="4:5" ht="11.25" customHeight="1">
      <c r="D4910" s="78"/>
      <c r="E4910" s="79"/>
    </row>
    <row r="4911" spans="4:5" ht="11.25" customHeight="1">
      <c r="D4911" s="78"/>
      <c r="E4911" s="79"/>
    </row>
    <row r="4912" spans="4:5" ht="11.25" customHeight="1">
      <c r="D4912" s="78"/>
      <c r="E4912" s="79"/>
    </row>
    <row r="4913" spans="4:5" ht="11.25" customHeight="1">
      <c r="D4913" s="78"/>
      <c r="E4913" s="79"/>
    </row>
    <row r="4914" spans="4:5" ht="11.25" customHeight="1">
      <c r="D4914" s="78"/>
      <c r="E4914" s="79"/>
    </row>
    <row r="4915" spans="4:5" ht="11.25" customHeight="1">
      <c r="D4915" s="78"/>
      <c r="E4915" s="79"/>
    </row>
    <row r="4916" spans="4:5" ht="11.25" customHeight="1">
      <c r="D4916" s="78"/>
      <c r="E4916" s="79"/>
    </row>
    <row r="4917" spans="4:5" ht="11.25" customHeight="1">
      <c r="D4917" s="78"/>
      <c r="E4917" s="79"/>
    </row>
    <row r="4918" spans="4:5" ht="11.25" customHeight="1">
      <c r="D4918" s="78"/>
      <c r="E4918" s="79"/>
    </row>
    <row r="4919" spans="4:5" ht="11.25" customHeight="1">
      <c r="D4919" s="78"/>
      <c r="E4919" s="79"/>
    </row>
    <row r="4920" spans="4:5" ht="11.25" customHeight="1">
      <c r="D4920" s="78"/>
      <c r="E4920" s="79"/>
    </row>
    <row r="4921" spans="4:5" ht="11.25" customHeight="1">
      <c r="D4921" s="78"/>
      <c r="E4921" s="79"/>
    </row>
    <row r="4922" spans="4:5" ht="11.25" customHeight="1">
      <c r="D4922" s="78"/>
      <c r="E4922" s="79"/>
    </row>
    <row r="4923" spans="4:5" ht="11.25" customHeight="1">
      <c r="D4923" s="78"/>
      <c r="E4923" s="79"/>
    </row>
    <row r="4924" spans="4:5" ht="11.25" customHeight="1">
      <c r="D4924" s="78"/>
      <c r="E4924" s="79"/>
    </row>
    <row r="4925" spans="4:5" ht="11.25" customHeight="1">
      <c r="D4925" s="78"/>
      <c r="E4925" s="79"/>
    </row>
    <row r="4926" spans="4:5" ht="11.25" customHeight="1">
      <c r="D4926" s="78"/>
      <c r="E4926" s="79"/>
    </row>
    <row r="4927" spans="4:5" ht="11.25" customHeight="1">
      <c r="D4927" s="78"/>
      <c r="E4927" s="79"/>
    </row>
    <row r="4928" spans="4:5" ht="11.25" customHeight="1">
      <c r="D4928" s="78"/>
      <c r="E4928" s="79"/>
    </row>
    <row r="4929" spans="4:5" ht="11.25" customHeight="1">
      <c r="D4929" s="78"/>
      <c r="E4929" s="79"/>
    </row>
    <row r="4930" spans="4:5" ht="11.25" customHeight="1">
      <c r="D4930" s="78"/>
      <c r="E4930" s="79"/>
    </row>
    <row r="4931" spans="4:5" ht="11.25" customHeight="1">
      <c r="D4931" s="78"/>
      <c r="E4931" s="79"/>
    </row>
    <row r="4932" spans="4:5" ht="11.25" customHeight="1">
      <c r="D4932" s="78"/>
      <c r="E4932" s="79"/>
    </row>
    <row r="4933" spans="4:5" ht="11.25" customHeight="1">
      <c r="D4933" s="78"/>
      <c r="E4933" s="79"/>
    </row>
    <row r="4934" spans="4:5" ht="11.25" customHeight="1">
      <c r="D4934" s="78"/>
      <c r="E4934" s="79"/>
    </row>
    <row r="4935" spans="4:5" ht="11.25" customHeight="1">
      <c r="D4935" s="78"/>
      <c r="E4935" s="79"/>
    </row>
    <row r="4936" spans="4:5" ht="11.25" customHeight="1">
      <c r="D4936" s="78"/>
      <c r="E4936" s="79"/>
    </row>
    <row r="4937" spans="4:5" ht="11.25" customHeight="1">
      <c r="D4937" s="78"/>
      <c r="E4937" s="79"/>
    </row>
    <row r="4938" spans="4:5" ht="11.25" customHeight="1">
      <c r="D4938" s="78"/>
      <c r="E4938" s="79"/>
    </row>
    <row r="4939" spans="4:5" ht="11.25" customHeight="1">
      <c r="D4939" s="78"/>
      <c r="E4939" s="79"/>
    </row>
    <row r="4940" spans="4:5" ht="11.25" customHeight="1">
      <c r="D4940" s="78"/>
      <c r="E4940" s="79"/>
    </row>
    <row r="4941" spans="4:5" ht="11.25" customHeight="1">
      <c r="D4941" s="78"/>
      <c r="E4941" s="79"/>
    </row>
    <row r="4942" spans="4:5" ht="11.25" customHeight="1">
      <c r="D4942" s="78"/>
      <c r="E4942" s="79"/>
    </row>
    <row r="4943" spans="4:5" ht="11.25" customHeight="1">
      <c r="D4943" s="78"/>
      <c r="E4943" s="79"/>
    </row>
    <row r="4944" spans="4:5" ht="11.25" customHeight="1">
      <c r="D4944" s="78"/>
      <c r="E4944" s="79"/>
    </row>
    <row r="4945" spans="4:5" ht="11.25" customHeight="1">
      <c r="D4945" s="78"/>
      <c r="E4945" s="79"/>
    </row>
    <row r="4946" spans="4:5" ht="11.25" customHeight="1">
      <c r="D4946" s="78"/>
      <c r="E4946" s="79"/>
    </row>
    <row r="4947" spans="4:5" ht="11.25" customHeight="1">
      <c r="D4947" s="78"/>
      <c r="E4947" s="79"/>
    </row>
    <row r="4948" spans="4:5" ht="11.25" customHeight="1">
      <c r="D4948" s="78"/>
      <c r="E4948" s="79"/>
    </row>
    <row r="4949" spans="4:5" ht="11.25" customHeight="1">
      <c r="D4949" s="78"/>
      <c r="E4949" s="79"/>
    </row>
    <row r="4950" spans="4:5" ht="11.25" customHeight="1">
      <c r="D4950" s="78"/>
      <c r="E4950" s="79"/>
    </row>
    <row r="4951" spans="4:5" ht="11.25" customHeight="1">
      <c r="D4951" s="78"/>
      <c r="E4951" s="79"/>
    </row>
    <row r="4952" spans="4:5" ht="11.25" customHeight="1">
      <c r="D4952" s="78"/>
      <c r="E4952" s="79"/>
    </row>
    <row r="4953" spans="4:5" ht="11.25" customHeight="1">
      <c r="D4953" s="78"/>
      <c r="E4953" s="79"/>
    </row>
    <row r="4954" spans="4:5" ht="11.25" customHeight="1">
      <c r="D4954" s="78"/>
      <c r="E4954" s="79"/>
    </row>
    <row r="4955" spans="4:5" ht="11.25" customHeight="1">
      <c r="D4955" s="78"/>
      <c r="E4955" s="79"/>
    </row>
    <row r="4956" spans="4:5" ht="11.25" customHeight="1">
      <c r="D4956" s="78"/>
      <c r="E4956" s="79"/>
    </row>
    <row r="4957" spans="4:5" ht="11.25" customHeight="1">
      <c r="D4957" s="78"/>
      <c r="E4957" s="79"/>
    </row>
    <row r="4958" spans="4:5" ht="11.25" customHeight="1">
      <c r="D4958" s="78"/>
      <c r="E4958" s="79"/>
    </row>
    <row r="4959" spans="4:5" ht="11.25" customHeight="1">
      <c r="D4959" s="78"/>
      <c r="E4959" s="79"/>
    </row>
    <row r="4960" spans="4:5" ht="11.25" customHeight="1">
      <c r="D4960" s="78"/>
      <c r="E4960" s="79"/>
    </row>
    <row r="4961" spans="4:5" ht="11.25" customHeight="1">
      <c r="D4961" s="78"/>
      <c r="E4961" s="79"/>
    </row>
    <row r="4962" spans="4:5" ht="11.25" customHeight="1">
      <c r="D4962" s="78"/>
      <c r="E4962" s="79"/>
    </row>
    <row r="4963" spans="4:5" ht="11.25" customHeight="1">
      <c r="D4963" s="78"/>
      <c r="E4963" s="79"/>
    </row>
    <row r="4964" spans="4:5" ht="11.25" customHeight="1">
      <c r="D4964" s="78"/>
      <c r="E4964" s="79"/>
    </row>
    <row r="4965" spans="4:5" ht="11.25" customHeight="1">
      <c r="D4965" s="78"/>
      <c r="E4965" s="79"/>
    </row>
    <row r="4966" spans="4:5" ht="11.25" customHeight="1">
      <c r="D4966" s="78"/>
      <c r="E4966" s="79"/>
    </row>
    <row r="4967" spans="4:5" ht="11.25" customHeight="1">
      <c r="D4967" s="78"/>
      <c r="E4967" s="79"/>
    </row>
    <row r="4968" spans="4:5" ht="11.25" customHeight="1">
      <c r="D4968" s="78"/>
      <c r="E4968" s="79"/>
    </row>
    <row r="4969" spans="4:5" ht="11.25" customHeight="1">
      <c r="D4969" s="78"/>
      <c r="E4969" s="79"/>
    </row>
    <row r="4970" spans="4:5" ht="11.25" customHeight="1">
      <c r="D4970" s="78"/>
      <c r="E4970" s="79"/>
    </row>
    <row r="4971" spans="4:5" ht="11.25" customHeight="1">
      <c r="D4971" s="78"/>
      <c r="E4971" s="79"/>
    </row>
    <row r="4972" spans="4:5" ht="11.25" customHeight="1">
      <c r="D4972" s="78"/>
      <c r="E4972" s="79"/>
    </row>
    <row r="4973" spans="4:5" ht="11.25" customHeight="1">
      <c r="D4973" s="78"/>
      <c r="E4973" s="79"/>
    </row>
    <row r="4974" spans="4:5" ht="11.25" customHeight="1">
      <c r="D4974" s="78"/>
      <c r="E4974" s="79"/>
    </row>
    <row r="4975" spans="4:5" ht="11.25" customHeight="1">
      <c r="D4975" s="78"/>
      <c r="E4975" s="79"/>
    </row>
    <row r="4976" spans="4:5" ht="11.25" customHeight="1">
      <c r="D4976" s="78"/>
      <c r="E4976" s="79"/>
    </row>
    <row r="4977" spans="4:5" ht="11.25" customHeight="1">
      <c r="D4977" s="78"/>
      <c r="E4977" s="79"/>
    </row>
    <row r="4978" spans="4:5" ht="11.25" customHeight="1">
      <c r="D4978" s="78"/>
      <c r="E4978" s="79"/>
    </row>
    <row r="4979" spans="4:5" ht="11.25" customHeight="1">
      <c r="D4979" s="78"/>
      <c r="E4979" s="79"/>
    </row>
    <row r="4980" spans="4:5" ht="11.25" customHeight="1">
      <c r="D4980" s="78"/>
      <c r="E4980" s="79"/>
    </row>
    <row r="4981" spans="4:5" ht="11.25" customHeight="1">
      <c r="D4981" s="78"/>
      <c r="E4981" s="79"/>
    </row>
    <row r="4982" spans="4:5" ht="11.25" customHeight="1">
      <c r="D4982" s="78"/>
      <c r="E4982" s="79"/>
    </row>
    <row r="4983" spans="4:5" ht="11.25" customHeight="1">
      <c r="D4983" s="78"/>
      <c r="E4983" s="79"/>
    </row>
    <row r="4984" spans="4:5" ht="11.25" customHeight="1">
      <c r="D4984" s="78"/>
      <c r="E4984" s="79"/>
    </row>
    <row r="4985" spans="4:5" ht="11.25" customHeight="1">
      <c r="D4985" s="78"/>
      <c r="E4985" s="79"/>
    </row>
    <row r="4986" spans="4:5" ht="11.25" customHeight="1">
      <c r="D4986" s="78"/>
      <c r="E4986" s="79"/>
    </row>
    <row r="4987" spans="4:5" ht="11.25" customHeight="1">
      <c r="D4987" s="78"/>
      <c r="E4987" s="79"/>
    </row>
    <row r="4988" spans="4:5" ht="11.25" customHeight="1">
      <c r="D4988" s="78"/>
      <c r="E4988" s="79"/>
    </row>
    <row r="4989" spans="4:5" ht="11.25" customHeight="1">
      <c r="D4989" s="78"/>
      <c r="E4989" s="79"/>
    </row>
    <row r="4990" spans="4:5" ht="11.25" customHeight="1">
      <c r="D4990" s="78"/>
      <c r="E4990" s="79"/>
    </row>
    <row r="4991" spans="4:5" ht="11.25" customHeight="1">
      <c r="D4991" s="78"/>
      <c r="E4991" s="79"/>
    </row>
    <row r="4992" spans="4:5" ht="11.25" customHeight="1">
      <c r="D4992" s="78"/>
      <c r="E4992" s="79"/>
    </row>
    <row r="4993" spans="4:5" ht="11.25" customHeight="1">
      <c r="D4993" s="78"/>
      <c r="E4993" s="79"/>
    </row>
    <row r="4994" spans="4:5" ht="11.25" customHeight="1">
      <c r="D4994" s="78"/>
      <c r="E4994" s="79"/>
    </row>
    <row r="4995" spans="4:5" ht="11.25" customHeight="1">
      <c r="D4995" s="78"/>
      <c r="E4995" s="79"/>
    </row>
    <row r="4996" spans="4:5" ht="11.25" customHeight="1">
      <c r="D4996" s="78"/>
      <c r="E4996" s="79"/>
    </row>
    <row r="4997" spans="4:5" ht="11.25" customHeight="1">
      <c r="D4997" s="78"/>
      <c r="E4997" s="79"/>
    </row>
    <row r="4998" spans="4:5" ht="11.25" customHeight="1">
      <c r="D4998" s="78"/>
      <c r="E4998" s="79"/>
    </row>
    <row r="4999" spans="4:5" ht="11.25" customHeight="1">
      <c r="D4999" s="78"/>
      <c r="E4999" s="79"/>
    </row>
    <row r="5000" spans="4:5" ht="11.25" customHeight="1">
      <c r="D5000" s="78"/>
      <c r="E5000" s="79"/>
    </row>
    <row r="5001" spans="4:5" ht="11.25" customHeight="1">
      <c r="D5001" s="78"/>
      <c r="E5001" s="79"/>
    </row>
    <row r="5002" spans="4:5" ht="11.25" customHeight="1">
      <c r="D5002" s="78"/>
      <c r="E5002" s="79"/>
    </row>
    <row r="5003" spans="4:5" ht="11.25" customHeight="1">
      <c r="D5003" s="78"/>
      <c r="E5003" s="79"/>
    </row>
    <row r="5004" spans="4:5" ht="11.25" customHeight="1">
      <c r="D5004" s="78"/>
      <c r="E5004" s="79"/>
    </row>
    <row r="5005" spans="4:5" ht="11.25" customHeight="1">
      <c r="D5005" s="78"/>
      <c r="E5005" s="79"/>
    </row>
    <row r="5006" spans="4:5" ht="11.25" customHeight="1">
      <c r="D5006" s="78"/>
      <c r="E5006" s="79"/>
    </row>
    <row r="5007" spans="4:5" ht="11.25" customHeight="1">
      <c r="D5007" s="78"/>
      <c r="E5007" s="79"/>
    </row>
    <row r="5008" spans="4:5" ht="11.25" customHeight="1">
      <c r="D5008" s="78"/>
      <c r="E5008" s="79"/>
    </row>
    <row r="5009" spans="4:5" ht="11.25" customHeight="1">
      <c r="D5009" s="78"/>
      <c r="E5009" s="79"/>
    </row>
    <row r="5010" spans="4:5" ht="11.25" customHeight="1">
      <c r="D5010" s="78"/>
      <c r="E5010" s="79"/>
    </row>
    <row r="5011" spans="4:5" ht="11.25" customHeight="1">
      <c r="D5011" s="78"/>
      <c r="E5011" s="79"/>
    </row>
    <row r="5012" spans="4:5" ht="11.25" customHeight="1">
      <c r="D5012" s="78"/>
      <c r="E5012" s="79"/>
    </row>
    <row r="5013" spans="4:5" ht="11.25" customHeight="1">
      <c r="D5013" s="78"/>
      <c r="E5013" s="79"/>
    </row>
    <row r="5014" spans="4:5" ht="11.25" customHeight="1">
      <c r="D5014" s="78"/>
      <c r="E5014" s="79"/>
    </row>
    <row r="5015" spans="4:5" ht="11.25" customHeight="1">
      <c r="D5015" s="78"/>
      <c r="E5015" s="79"/>
    </row>
    <row r="5016" spans="4:5" ht="11.25" customHeight="1">
      <c r="D5016" s="78"/>
      <c r="E5016" s="79"/>
    </row>
    <row r="5017" spans="4:5" ht="11.25" customHeight="1">
      <c r="D5017" s="78"/>
      <c r="E5017" s="79"/>
    </row>
    <row r="5018" spans="4:5" ht="11.25" customHeight="1">
      <c r="D5018" s="78"/>
      <c r="E5018" s="79"/>
    </row>
    <row r="5019" spans="4:5" ht="11.25" customHeight="1">
      <c r="D5019" s="78"/>
      <c r="E5019" s="79"/>
    </row>
    <row r="5020" spans="4:5" ht="11.25" customHeight="1">
      <c r="D5020" s="78"/>
      <c r="E5020" s="79"/>
    </row>
    <row r="5021" spans="4:5" ht="11.25" customHeight="1">
      <c r="D5021" s="78"/>
      <c r="E5021" s="79"/>
    </row>
    <row r="5022" spans="4:5" ht="11.25" customHeight="1">
      <c r="D5022" s="78"/>
      <c r="E5022" s="79"/>
    </row>
    <row r="5023" spans="4:5" ht="11.25" customHeight="1">
      <c r="D5023" s="78"/>
      <c r="E5023" s="79"/>
    </row>
    <row r="5024" spans="4:5" ht="11.25" customHeight="1">
      <c r="D5024" s="78"/>
      <c r="E5024" s="79"/>
    </row>
    <row r="5025" spans="4:5" ht="11.25" customHeight="1">
      <c r="D5025" s="78"/>
      <c r="E5025" s="79"/>
    </row>
    <row r="5026" spans="4:5" ht="11.25" customHeight="1">
      <c r="D5026" s="78"/>
      <c r="E5026" s="79"/>
    </row>
    <row r="5027" spans="4:5" ht="11.25" customHeight="1">
      <c r="D5027" s="78"/>
      <c r="E5027" s="79"/>
    </row>
    <row r="5028" spans="4:5" ht="11.25" customHeight="1">
      <c r="D5028" s="78"/>
      <c r="E5028" s="79"/>
    </row>
    <row r="5029" spans="4:5" ht="11.25" customHeight="1">
      <c r="D5029" s="78"/>
      <c r="E5029" s="79"/>
    </row>
    <row r="5030" spans="4:5" ht="11.25" customHeight="1">
      <c r="D5030" s="78"/>
      <c r="E5030" s="79"/>
    </row>
    <row r="5031" spans="4:5" ht="11.25" customHeight="1">
      <c r="D5031" s="78"/>
      <c r="E5031" s="79"/>
    </row>
    <row r="5032" spans="4:5" ht="11.25" customHeight="1">
      <c r="D5032" s="78"/>
      <c r="E5032" s="79"/>
    </row>
    <row r="5033" spans="4:5" ht="11.25" customHeight="1">
      <c r="D5033" s="78"/>
      <c r="E5033" s="79"/>
    </row>
    <row r="5034" spans="4:5" ht="11.25" customHeight="1">
      <c r="D5034" s="78"/>
      <c r="E5034" s="79"/>
    </row>
    <row r="5035" spans="4:5" ht="11.25" customHeight="1">
      <c r="D5035" s="78"/>
      <c r="E5035" s="79"/>
    </row>
    <row r="5036" spans="4:5" ht="11.25" customHeight="1">
      <c r="D5036" s="78"/>
      <c r="E5036" s="79"/>
    </row>
    <row r="5037" spans="4:5" ht="11.25" customHeight="1">
      <c r="D5037" s="78"/>
      <c r="E5037" s="79"/>
    </row>
    <row r="5038" spans="4:5" ht="11.25" customHeight="1">
      <c r="D5038" s="78"/>
      <c r="E5038" s="79"/>
    </row>
    <row r="5039" spans="4:5" ht="11.25" customHeight="1">
      <c r="D5039" s="78"/>
      <c r="E5039" s="79"/>
    </row>
    <row r="5040" spans="4:5" ht="11.25" customHeight="1">
      <c r="D5040" s="78"/>
      <c r="E5040" s="79"/>
    </row>
    <row r="5041" spans="4:5" ht="11.25" customHeight="1">
      <c r="D5041" s="78"/>
      <c r="E5041" s="79"/>
    </row>
    <row r="5042" spans="4:5" ht="11.25" customHeight="1">
      <c r="D5042" s="78"/>
      <c r="E5042" s="79"/>
    </row>
    <row r="5043" spans="4:5" ht="11.25" customHeight="1">
      <c r="D5043" s="78"/>
      <c r="E5043" s="79"/>
    </row>
    <row r="5044" spans="4:5" ht="11.25" customHeight="1">
      <c r="D5044" s="78"/>
      <c r="E5044" s="79"/>
    </row>
    <row r="5045" spans="4:5" ht="11.25" customHeight="1">
      <c r="D5045" s="78"/>
      <c r="E5045" s="79"/>
    </row>
    <row r="5046" spans="4:5" ht="11.25" customHeight="1">
      <c r="D5046" s="78"/>
      <c r="E5046" s="79"/>
    </row>
    <row r="5047" spans="4:5" ht="11.25" customHeight="1">
      <c r="D5047" s="78"/>
      <c r="E5047" s="79"/>
    </row>
    <row r="5048" spans="4:5" ht="11.25" customHeight="1">
      <c r="D5048" s="78"/>
      <c r="E5048" s="79"/>
    </row>
    <row r="5049" spans="4:5" ht="11.25" customHeight="1">
      <c r="D5049" s="78"/>
      <c r="E5049" s="79"/>
    </row>
    <row r="5050" spans="4:5" ht="11.25" customHeight="1">
      <c r="D5050" s="78"/>
      <c r="E5050" s="79"/>
    </row>
    <row r="5051" spans="4:5" ht="11.25" customHeight="1">
      <c r="D5051" s="78"/>
      <c r="E5051" s="79"/>
    </row>
    <row r="5052" spans="4:5" ht="11.25" customHeight="1">
      <c r="D5052" s="78"/>
      <c r="E5052" s="79"/>
    </row>
    <row r="5053" spans="4:5" ht="11.25" customHeight="1">
      <c r="D5053" s="78"/>
      <c r="E5053" s="79"/>
    </row>
    <row r="5054" spans="4:5" ht="11.25" customHeight="1">
      <c r="D5054" s="78"/>
      <c r="E5054" s="79"/>
    </row>
    <row r="5055" spans="4:5" ht="11.25" customHeight="1">
      <c r="D5055" s="78"/>
      <c r="E5055" s="79"/>
    </row>
    <row r="5056" spans="4:5" ht="11.25" customHeight="1">
      <c r="D5056" s="78"/>
      <c r="E5056" s="79"/>
    </row>
    <row r="5057" spans="4:5" ht="11.25" customHeight="1">
      <c r="D5057" s="78"/>
      <c r="E5057" s="79"/>
    </row>
    <row r="5058" spans="4:5" ht="11.25" customHeight="1">
      <c r="D5058" s="78"/>
      <c r="E5058" s="79"/>
    </row>
    <row r="5059" spans="4:5" ht="11.25" customHeight="1">
      <c r="D5059" s="78"/>
      <c r="E5059" s="79"/>
    </row>
    <row r="5060" spans="4:5" ht="11.25" customHeight="1">
      <c r="D5060" s="78"/>
      <c r="E5060" s="79"/>
    </row>
    <row r="5061" spans="4:5" ht="11.25" customHeight="1">
      <c r="D5061" s="78"/>
      <c r="E5061" s="79"/>
    </row>
    <row r="5062" spans="4:5" ht="11.25" customHeight="1">
      <c r="D5062" s="78"/>
      <c r="E5062" s="79"/>
    </row>
    <row r="5063" spans="4:5" ht="11.25" customHeight="1">
      <c r="D5063" s="78"/>
      <c r="E5063" s="79"/>
    </row>
    <row r="5064" spans="4:5" ht="11.25" customHeight="1">
      <c r="D5064" s="78"/>
      <c r="E5064" s="79"/>
    </row>
    <row r="5065" spans="4:5" ht="11.25" customHeight="1">
      <c r="D5065" s="78"/>
      <c r="E5065" s="79"/>
    </row>
    <row r="5066" spans="4:5" ht="11.25" customHeight="1">
      <c r="D5066" s="78"/>
      <c r="E5066" s="79"/>
    </row>
    <row r="5067" spans="4:5" ht="11.25" customHeight="1">
      <c r="D5067" s="78"/>
      <c r="E5067" s="79"/>
    </row>
    <row r="5068" spans="4:5" ht="11.25" customHeight="1">
      <c r="D5068" s="78"/>
      <c r="E5068" s="79"/>
    </row>
    <row r="5069" spans="4:5" ht="11.25" customHeight="1">
      <c r="D5069" s="78"/>
      <c r="E5069" s="79"/>
    </row>
    <row r="5070" spans="4:5" ht="11.25" customHeight="1">
      <c r="D5070" s="78"/>
      <c r="E5070" s="79"/>
    </row>
    <row r="5071" spans="4:5" ht="11.25" customHeight="1">
      <c r="D5071" s="78"/>
      <c r="E5071" s="79"/>
    </row>
    <row r="5072" spans="4:5" ht="11.25" customHeight="1">
      <c r="D5072" s="78"/>
      <c r="E5072" s="79"/>
    </row>
    <row r="5073" spans="4:5" ht="11.25" customHeight="1">
      <c r="D5073" s="78"/>
      <c r="E5073" s="79"/>
    </row>
    <row r="5074" spans="4:5" ht="11.25" customHeight="1">
      <c r="D5074" s="78"/>
      <c r="E5074" s="79"/>
    </row>
    <row r="5075" spans="4:5" ht="11.25" customHeight="1">
      <c r="D5075" s="78"/>
      <c r="E5075" s="79"/>
    </row>
    <row r="5076" spans="4:5" ht="11.25" customHeight="1">
      <c r="D5076" s="78"/>
      <c r="E5076" s="79"/>
    </row>
    <row r="5077" spans="4:5" ht="11.25" customHeight="1">
      <c r="D5077" s="78"/>
      <c r="E5077" s="79"/>
    </row>
    <row r="5078" spans="4:5" ht="11.25" customHeight="1">
      <c r="D5078" s="78"/>
      <c r="E5078" s="79"/>
    </row>
    <row r="5079" spans="4:5" ht="11.25" customHeight="1">
      <c r="D5079" s="78"/>
      <c r="E5079" s="79"/>
    </row>
    <row r="5080" spans="4:5" ht="11.25" customHeight="1">
      <c r="D5080" s="78"/>
      <c r="E5080" s="79"/>
    </row>
    <row r="5081" spans="4:5" ht="11.25" customHeight="1">
      <c r="D5081" s="78"/>
      <c r="E5081" s="79"/>
    </row>
    <row r="5082" spans="4:5" ht="11.25" customHeight="1">
      <c r="D5082" s="78"/>
      <c r="E5082" s="79"/>
    </row>
    <row r="5083" spans="4:5" ht="11.25" customHeight="1">
      <c r="D5083" s="78"/>
      <c r="E5083" s="79"/>
    </row>
    <row r="5084" spans="4:5" ht="11.25" customHeight="1">
      <c r="D5084" s="78"/>
      <c r="E5084" s="79"/>
    </row>
    <row r="5085" spans="4:5" ht="11.25" customHeight="1">
      <c r="D5085" s="78"/>
      <c r="E5085" s="79"/>
    </row>
    <row r="5086" spans="4:5" ht="11.25" customHeight="1">
      <c r="D5086" s="78"/>
      <c r="E5086" s="79"/>
    </row>
    <row r="5087" spans="4:5" ht="11.25" customHeight="1">
      <c r="D5087" s="78"/>
      <c r="E5087" s="79"/>
    </row>
    <row r="5088" spans="4:5" ht="11.25" customHeight="1">
      <c r="D5088" s="78"/>
      <c r="E5088" s="79"/>
    </row>
    <row r="5089" spans="4:5" ht="11.25" customHeight="1">
      <c r="D5089" s="78"/>
      <c r="E5089" s="79"/>
    </row>
    <row r="5090" spans="4:5" ht="11.25" customHeight="1">
      <c r="D5090" s="78"/>
      <c r="E5090" s="79"/>
    </row>
    <row r="5091" spans="4:5" ht="11.25" customHeight="1">
      <c r="D5091" s="78"/>
      <c r="E5091" s="79"/>
    </row>
    <row r="5092" spans="4:5" ht="11.25" customHeight="1">
      <c r="D5092" s="78"/>
      <c r="E5092" s="79"/>
    </row>
    <row r="5093" spans="4:5" ht="11.25" customHeight="1">
      <c r="D5093" s="78"/>
      <c r="E5093" s="79"/>
    </row>
    <row r="5094" spans="4:5" ht="11.25" customHeight="1">
      <c r="D5094" s="78"/>
      <c r="E5094" s="79"/>
    </row>
    <row r="5095" spans="4:5" ht="11.25" customHeight="1">
      <c r="D5095" s="78"/>
      <c r="E5095" s="79"/>
    </row>
    <row r="5096" spans="4:5" ht="11.25" customHeight="1">
      <c r="D5096" s="78"/>
      <c r="E5096" s="79"/>
    </row>
    <row r="5097" spans="4:5" ht="11.25" customHeight="1">
      <c r="D5097" s="78"/>
      <c r="E5097" s="79"/>
    </row>
    <row r="5098" spans="4:5" ht="11.25" customHeight="1">
      <c r="D5098" s="78"/>
      <c r="E5098" s="79"/>
    </row>
    <row r="5099" spans="4:5" ht="11.25" customHeight="1">
      <c r="D5099" s="78"/>
      <c r="E5099" s="79"/>
    </row>
    <row r="5100" spans="4:5" ht="11.25" customHeight="1">
      <c r="D5100" s="78"/>
      <c r="E5100" s="79"/>
    </row>
    <row r="5101" spans="4:5" ht="11.25" customHeight="1">
      <c r="D5101" s="78"/>
      <c r="E5101" s="79"/>
    </row>
    <row r="5102" spans="4:5" ht="11.25" customHeight="1">
      <c r="D5102" s="78"/>
      <c r="E5102" s="79"/>
    </row>
    <row r="5103" spans="4:5" ht="11.25" customHeight="1">
      <c r="D5103" s="78"/>
      <c r="E5103" s="79"/>
    </row>
    <row r="5104" spans="4:5" ht="11.25" customHeight="1">
      <c r="D5104" s="78"/>
      <c r="E5104" s="79"/>
    </row>
    <row r="5105" spans="4:5" ht="11.25" customHeight="1">
      <c r="D5105" s="78"/>
      <c r="E5105" s="79"/>
    </row>
    <row r="5106" spans="4:5" ht="11.25" customHeight="1">
      <c r="D5106" s="78"/>
      <c r="E5106" s="79"/>
    </row>
    <row r="5107" spans="4:5" ht="11.25" customHeight="1">
      <c r="D5107" s="78"/>
      <c r="E5107" s="79"/>
    </row>
    <row r="5108" spans="4:5" ht="11.25" customHeight="1">
      <c r="D5108" s="78"/>
      <c r="E5108" s="79"/>
    </row>
    <row r="5109" spans="4:5" ht="11.25" customHeight="1">
      <c r="D5109" s="78"/>
      <c r="E5109" s="79"/>
    </row>
    <row r="5110" spans="4:5" ht="11.25" customHeight="1">
      <c r="D5110" s="78"/>
      <c r="E5110" s="79"/>
    </row>
    <row r="5111" spans="4:5" ht="11.25" customHeight="1">
      <c r="D5111" s="78"/>
      <c r="E5111" s="79"/>
    </row>
    <row r="5112" spans="4:5" ht="11.25" customHeight="1">
      <c r="D5112" s="78"/>
      <c r="E5112" s="79"/>
    </row>
    <row r="5113" spans="4:5" ht="11.25" customHeight="1">
      <c r="D5113" s="78"/>
      <c r="E5113" s="79"/>
    </row>
    <row r="5114" spans="4:5" ht="11.25" customHeight="1">
      <c r="D5114" s="78"/>
      <c r="E5114" s="79"/>
    </row>
    <row r="5115" spans="4:5" ht="11.25" customHeight="1">
      <c r="D5115" s="78"/>
      <c r="E5115" s="79"/>
    </row>
    <row r="5116" spans="4:5" ht="11.25" customHeight="1">
      <c r="D5116" s="78"/>
      <c r="E5116" s="79"/>
    </row>
    <row r="5117" spans="4:5" ht="11.25" customHeight="1">
      <c r="D5117" s="78"/>
      <c r="E5117" s="79"/>
    </row>
    <row r="5118" spans="4:5" ht="11.25" customHeight="1">
      <c r="D5118" s="78"/>
      <c r="E5118" s="79"/>
    </row>
    <row r="5119" spans="4:5" ht="11.25" customHeight="1">
      <c r="D5119" s="78"/>
      <c r="E5119" s="79"/>
    </row>
    <row r="5120" spans="4:5" ht="11.25" customHeight="1">
      <c r="D5120" s="78"/>
      <c r="E5120" s="79"/>
    </row>
    <row r="5121" spans="4:5" ht="11.25" customHeight="1">
      <c r="D5121" s="78"/>
      <c r="E5121" s="79"/>
    </row>
    <row r="5122" spans="4:5" ht="11.25" customHeight="1">
      <c r="D5122" s="78"/>
      <c r="E5122" s="79"/>
    </row>
    <row r="5123" spans="4:5" ht="11.25" customHeight="1">
      <c r="D5123" s="78"/>
      <c r="E5123" s="79"/>
    </row>
    <row r="5124" spans="4:5" ht="11.25" customHeight="1">
      <c r="D5124" s="78"/>
      <c r="E5124" s="79"/>
    </row>
    <row r="5125" spans="4:5" ht="11.25" customHeight="1">
      <c r="D5125" s="78"/>
      <c r="E5125" s="79"/>
    </row>
    <row r="5126" spans="4:5" ht="11.25" customHeight="1">
      <c r="D5126" s="78"/>
      <c r="E5126" s="79"/>
    </row>
    <row r="5127" spans="4:5" ht="11.25" customHeight="1">
      <c r="D5127" s="78"/>
      <c r="E5127" s="79"/>
    </row>
    <row r="5128" spans="4:5" ht="11.25" customHeight="1">
      <c r="D5128" s="78"/>
      <c r="E5128" s="79"/>
    </row>
    <row r="5129" spans="4:5" ht="11.25" customHeight="1">
      <c r="D5129" s="78"/>
      <c r="E5129" s="79"/>
    </row>
    <row r="5130" spans="4:5" ht="11.25" customHeight="1">
      <c r="D5130" s="78"/>
      <c r="E5130" s="79"/>
    </row>
    <row r="5131" spans="4:5" ht="11.25" customHeight="1">
      <c r="D5131" s="78"/>
      <c r="E5131" s="79"/>
    </row>
    <row r="5132" spans="4:5" ht="11.25" customHeight="1">
      <c r="D5132" s="78"/>
      <c r="E5132" s="79"/>
    </row>
    <row r="5133" spans="4:5" ht="11.25" customHeight="1">
      <c r="D5133" s="78"/>
      <c r="E5133" s="79"/>
    </row>
    <row r="5134" spans="4:5" ht="11.25" customHeight="1">
      <c r="D5134" s="78"/>
      <c r="E5134" s="79"/>
    </row>
    <row r="5135" spans="4:5" ht="11.25" customHeight="1">
      <c r="D5135" s="78"/>
      <c r="E5135" s="79"/>
    </row>
    <row r="5136" spans="4:5" ht="11.25" customHeight="1">
      <c r="D5136" s="78"/>
      <c r="E5136" s="79"/>
    </row>
    <row r="5137" spans="4:5" ht="11.25" customHeight="1">
      <c r="D5137" s="78"/>
      <c r="E5137" s="79"/>
    </row>
    <row r="5138" spans="4:5" ht="11.25" customHeight="1">
      <c r="D5138" s="78"/>
      <c r="E5138" s="79"/>
    </row>
    <row r="5139" spans="4:5" ht="11.25" customHeight="1">
      <c r="D5139" s="78"/>
      <c r="E5139" s="79"/>
    </row>
    <row r="5140" spans="4:5" ht="11.25" customHeight="1">
      <c r="D5140" s="78"/>
      <c r="E5140" s="79"/>
    </row>
    <row r="5141" spans="4:5" ht="11.25" customHeight="1">
      <c r="D5141" s="78"/>
      <c r="E5141" s="79"/>
    </row>
    <row r="5142" spans="4:5" ht="11.25" customHeight="1">
      <c r="D5142" s="78"/>
      <c r="E5142" s="79"/>
    </row>
    <row r="5143" spans="4:5" ht="11.25" customHeight="1">
      <c r="D5143" s="78"/>
      <c r="E5143" s="79"/>
    </row>
    <row r="5144" spans="4:5" ht="11.25" customHeight="1">
      <c r="D5144" s="78"/>
      <c r="E5144" s="79"/>
    </row>
    <row r="5145" spans="4:5" ht="11.25" customHeight="1">
      <c r="D5145" s="78"/>
      <c r="E5145" s="79"/>
    </row>
    <row r="5146" spans="4:5" ht="11.25" customHeight="1">
      <c r="D5146" s="78"/>
      <c r="E5146" s="79"/>
    </row>
    <row r="5147" spans="4:5" ht="11.25" customHeight="1">
      <c r="D5147" s="78"/>
      <c r="E5147" s="79"/>
    </row>
    <row r="5148" spans="4:5" ht="11.25" customHeight="1">
      <c r="D5148" s="78"/>
      <c r="E5148" s="79"/>
    </row>
    <row r="5149" spans="4:5" ht="11.25" customHeight="1">
      <c r="D5149" s="78"/>
      <c r="E5149" s="79"/>
    </row>
    <row r="5150" spans="4:5" ht="11.25" customHeight="1">
      <c r="D5150" s="78"/>
      <c r="E5150" s="79"/>
    </row>
    <row r="5151" spans="4:5" ht="11.25" customHeight="1">
      <c r="D5151" s="78"/>
      <c r="E5151" s="79"/>
    </row>
    <row r="5152" spans="4:5" ht="11.25" customHeight="1">
      <c r="D5152" s="78"/>
      <c r="E5152" s="79"/>
    </row>
    <row r="5153" spans="4:5" ht="11.25" customHeight="1">
      <c r="D5153" s="78"/>
      <c r="E5153" s="79"/>
    </row>
    <row r="5154" spans="4:5" ht="11.25" customHeight="1">
      <c r="D5154" s="78"/>
      <c r="E5154" s="79"/>
    </row>
    <row r="5155" spans="4:5" ht="11.25" customHeight="1">
      <c r="D5155" s="78"/>
      <c r="E5155" s="79"/>
    </row>
    <row r="5156" spans="4:5" ht="11.25" customHeight="1">
      <c r="D5156" s="78"/>
      <c r="E5156" s="79"/>
    </row>
    <row r="5157" spans="4:5" ht="11.25" customHeight="1">
      <c r="D5157" s="78"/>
      <c r="E5157" s="79"/>
    </row>
    <row r="5158" spans="4:5" ht="11.25" customHeight="1">
      <c r="D5158" s="78"/>
      <c r="E5158" s="79"/>
    </row>
    <row r="5159" spans="4:5" ht="11.25" customHeight="1">
      <c r="D5159" s="78"/>
      <c r="E5159" s="79"/>
    </row>
    <row r="5160" spans="4:5" ht="11.25" customHeight="1">
      <c r="D5160" s="78"/>
      <c r="E5160" s="79"/>
    </row>
    <row r="5161" spans="4:5" ht="11.25" customHeight="1">
      <c r="D5161" s="78"/>
      <c r="E5161" s="79"/>
    </row>
    <row r="5162" spans="4:5" ht="11.25" customHeight="1">
      <c r="D5162" s="78"/>
      <c r="E5162" s="79"/>
    </row>
    <row r="5163" spans="4:5" ht="11.25" customHeight="1">
      <c r="D5163" s="78"/>
      <c r="E5163" s="79"/>
    </row>
    <row r="5164" spans="4:5" ht="11.25" customHeight="1">
      <c r="D5164" s="78"/>
      <c r="E5164" s="79"/>
    </row>
    <row r="5165" spans="4:5" ht="11.25" customHeight="1">
      <c r="D5165" s="78"/>
      <c r="E5165" s="79"/>
    </row>
    <row r="5166" spans="4:5" ht="11.25" customHeight="1">
      <c r="D5166" s="78"/>
      <c r="E5166" s="79"/>
    </row>
    <row r="5167" spans="4:5" ht="11.25" customHeight="1">
      <c r="D5167" s="78"/>
      <c r="E5167" s="79"/>
    </row>
    <row r="5168" spans="4:5" ht="11.25" customHeight="1">
      <c r="D5168" s="78"/>
      <c r="E5168" s="79"/>
    </row>
    <row r="5169" spans="4:5" ht="11.25" customHeight="1">
      <c r="D5169" s="78"/>
      <c r="E5169" s="79"/>
    </row>
    <row r="5170" spans="4:5" ht="11.25" customHeight="1">
      <c r="D5170" s="78"/>
      <c r="E5170" s="79"/>
    </row>
    <row r="5171" spans="4:5" ht="11.25" customHeight="1">
      <c r="D5171" s="78"/>
      <c r="E5171" s="79"/>
    </row>
    <row r="5172" spans="4:5" ht="11.25" customHeight="1">
      <c r="D5172" s="78"/>
      <c r="E5172" s="79"/>
    </row>
    <row r="5173" spans="4:5" ht="11.25" customHeight="1">
      <c r="D5173" s="78"/>
      <c r="E5173" s="79"/>
    </row>
    <row r="5174" spans="4:5" ht="11.25" customHeight="1">
      <c r="D5174" s="78"/>
      <c r="E5174" s="79"/>
    </row>
    <row r="5175" spans="4:5" ht="11.25" customHeight="1">
      <c r="D5175" s="78"/>
      <c r="E5175" s="79"/>
    </row>
    <row r="5176" spans="4:5" ht="11.25" customHeight="1">
      <c r="D5176" s="78"/>
      <c r="E5176" s="79"/>
    </row>
    <row r="5177" spans="4:5" ht="11.25" customHeight="1">
      <c r="D5177" s="78"/>
      <c r="E5177" s="79"/>
    </row>
    <row r="5178" spans="4:5" ht="11.25" customHeight="1">
      <c r="D5178" s="78"/>
      <c r="E5178" s="79"/>
    </row>
    <row r="5179" spans="4:5" ht="11.25" customHeight="1">
      <c r="D5179" s="78"/>
      <c r="E5179" s="79"/>
    </row>
    <row r="5180" spans="4:5" ht="11.25" customHeight="1">
      <c r="D5180" s="78"/>
      <c r="E5180" s="79"/>
    </row>
    <row r="5181" spans="4:5" ht="11.25" customHeight="1">
      <c r="D5181" s="78"/>
      <c r="E5181" s="79"/>
    </row>
    <row r="5182" spans="4:5" ht="11.25" customHeight="1">
      <c r="D5182" s="78"/>
      <c r="E5182" s="79"/>
    </row>
    <row r="5183" spans="4:5" ht="11.25" customHeight="1">
      <c r="D5183" s="78"/>
      <c r="E5183" s="79"/>
    </row>
    <row r="5184" spans="4:5" ht="11.25" customHeight="1">
      <c r="D5184" s="78"/>
      <c r="E5184" s="79"/>
    </row>
    <row r="5185" spans="4:5" ht="11.25" customHeight="1">
      <c r="D5185" s="78"/>
      <c r="E5185" s="79"/>
    </row>
    <row r="5186" spans="4:5" ht="11.25" customHeight="1">
      <c r="D5186" s="78"/>
      <c r="E5186" s="79"/>
    </row>
    <row r="5187" spans="4:5" ht="11.25" customHeight="1">
      <c r="D5187" s="78"/>
      <c r="E5187" s="79"/>
    </row>
    <row r="5188" spans="4:5" ht="11.25" customHeight="1">
      <c r="D5188" s="78"/>
      <c r="E5188" s="79"/>
    </row>
    <row r="5189" spans="4:5" ht="11.25" customHeight="1">
      <c r="D5189" s="78"/>
      <c r="E5189" s="79"/>
    </row>
    <row r="5190" spans="4:5" ht="11.25" customHeight="1">
      <c r="D5190" s="78"/>
      <c r="E5190" s="79"/>
    </row>
    <row r="5191" spans="4:5" ht="11.25" customHeight="1">
      <c r="D5191" s="78"/>
      <c r="E5191" s="79"/>
    </row>
    <row r="5192" spans="4:5" ht="11.25" customHeight="1">
      <c r="D5192" s="78"/>
      <c r="E5192" s="79"/>
    </row>
    <row r="5193" spans="4:5" ht="11.25" customHeight="1">
      <c r="D5193" s="78"/>
      <c r="E5193" s="79"/>
    </row>
    <row r="5194" spans="4:5" ht="11.25" customHeight="1">
      <c r="D5194" s="78"/>
      <c r="E5194" s="79"/>
    </row>
    <row r="5195" spans="4:5" ht="11.25" customHeight="1">
      <c r="D5195" s="78"/>
      <c r="E5195" s="79"/>
    </row>
    <row r="5196" spans="4:5" ht="11.25" customHeight="1">
      <c r="D5196" s="78"/>
      <c r="E5196" s="79"/>
    </row>
    <row r="5197" spans="4:5" ht="11.25" customHeight="1">
      <c r="D5197" s="78"/>
      <c r="E5197" s="79"/>
    </row>
    <row r="5198" spans="4:5" ht="11.25" customHeight="1">
      <c r="D5198" s="78"/>
      <c r="E5198" s="79"/>
    </row>
    <row r="5199" spans="4:5" ht="11.25" customHeight="1">
      <c r="D5199" s="78"/>
      <c r="E5199" s="79"/>
    </row>
    <row r="5200" spans="4:5" ht="11.25" customHeight="1">
      <c r="D5200" s="78"/>
      <c r="E5200" s="79"/>
    </row>
    <row r="5201" spans="4:5" ht="11.25" customHeight="1">
      <c r="D5201" s="78"/>
      <c r="E5201" s="79"/>
    </row>
    <row r="5202" spans="4:5" ht="11.25" customHeight="1">
      <c r="D5202" s="78"/>
      <c r="E5202" s="79"/>
    </row>
    <row r="5203" spans="4:5" ht="11.25" customHeight="1">
      <c r="D5203" s="78"/>
      <c r="E5203" s="79"/>
    </row>
    <row r="5204" spans="4:5" ht="11.25" customHeight="1">
      <c r="D5204" s="78"/>
      <c r="E5204" s="79"/>
    </row>
    <row r="5205" spans="4:5" ht="11.25" customHeight="1">
      <c r="D5205" s="78"/>
      <c r="E5205" s="79"/>
    </row>
    <row r="5206" spans="4:5" ht="11.25" customHeight="1">
      <c r="D5206" s="78"/>
      <c r="E5206" s="79"/>
    </row>
    <row r="5207" spans="4:5" ht="11.25" customHeight="1">
      <c r="D5207" s="78"/>
      <c r="E5207" s="79"/>
    </row>
    <row r="5208" spans="4:5" ht="11.25" customHeight="1">
      <c r="D5208" s="78"/>
      <c r="E5208" s="79"/>
    </row>
    <row r="5209" spans="4:5" ht="11.25" customHeight="1">
      <c r="D5209" s="78"/>
      <c r="E5209" s="79"/>
    </row>
    <row r="5210" spans="4:5" ht="11.25" customHeight="1">
      <c r="D5210" s="78"/>
      <c r="E5210" s="79"/>
    </row>
    <row r="5211" spans="4:5" ht="11.25" customHeight="1">
      <c r="D5211" s="78"/>
      <c r="E5211" s="79"/>
    </row>
    <row r="5212" spans="4:5" ht="11.25" customHeight="1">
      <c r="D5212" s="78"/>
      <c r="E5212" s="79"/>
    </row>
    <row r="5213" spans="4:5" ht="11.25" customHeight="1">
      <c r="D5213" s="78"/>
      <c r="E5213" s="79"/>
    </row>
    <row r="5214" spans="4:5" ht="11.25" customHeight="1">
      <c r="D5214" s="78"/>
      <c r="E5214" s="79"/>
    </row>
    <row r="5215" spans="4:5" ht="11.25" customHeight="1">
      <c r="D5215" s="78"/>
      <c r="E5215" s="79"/>
    </row>
    <row r="5216" spans="4:5" ht="11.25" customHeight="1">
      <c r="D5216" s="78"/>
      <c r="E5216" s="79"/>
    </row>
    <row r="5217" spans="4:5" ht="11.25" customHeight="1">
      <c r="D5217" s="78"/>
      <c r="E5217" s="79"/>
    </row>
    <row r="5218" spans="4:5" ht="11.25" customHeight="1">
      <c r="D5218" s="78"/>
      <c r="E5218" s="79"/>
    </row>
    <row r="5219" spans="4:5" ht="11.25" customHeight="1">
      <c r="D5219" s="78"/>
      <c r="E5219" s="79"/>
    </row>
    <row r="5220" spans="4:5" ht="11.25" customHeight="1">
      <c r="D5220" s="78"/>
      <c r="E5220" s="79"/>
    </row>
    <row r="5221" spans="4:5" ht="11.25" customHeight="1">
      <c r="D5221" s="78"/>
      <c r="E5221" s="79"/>
    </row>
    <row r="5222" spans="4:5" ht="11.25" customHeight="1">
      <c r="D5222" s="78"/>
      <c r="E5222" s="79"/>
    </row>
    <row r="5223" spans="4:5" ht="11.25" customHeight="1">
      <c r="D5223" s="78"/>
      <c r="E5223" s="79"/>
    </row>
    <row r="5224" spans="4:5" ht="11.25" customHeight="1">
      <c r="D5224" s="78"/>
      <c r="E5224" s="79"/>
    </row>
    <row r="5225" spans="4:5" ht="11.25" customHeight="1">
      <c r="D5225" s="78"/>
      <c r="E5225" s="79"/>
    </row>
    <row r="5226" spans="4:5" ht="11.25" customHeight="1">
      <c r="D5226" s="78"/>
      <c r="E5226" s="79"/>
    </row>
    <row r="5227" spans="4:5" ht="11.25" customHeight="1">
      <c r="D5227" s="78"/>
      <c r="E5227" s="79"/>
    </row>
    <row r="5228" spans="4:5" ht="11.25" customHeight="1">
      <c r="D5228" s="78"/>
      <c r="E5228" s="79"/>
    </row>
    <row r="5229" spans="4:5" ht="11.25" customHeight="1">
      <c r="D5229" s="78"/>
      <c r="E5229" s="79"/>
    </row>
    <row r="5230" spans="4:5" ht="11.25" customHeight="1">
      <c r="D5230" s="78"/>
      <c r="E5230" s="79"/>
    </row>
    <row r="5231" spans="4:5" ht="11.25" customHeight="1">
      <c r="D5231" s="78"/>
      <c r="E5231" s="79"/>
    </row>
    <row r="5232" spans="4:5" ht="11.25" customHeight="1">
      <c r="D5232" s="78"/>
      <c r="E5232" s="79"/>
    </row>
    <row r="5233" spans="4:5" ht="11.25" customHeight="1">
      <c r="D5233" s="78"/>
      <c r="E5233" s="79"/>
    </row>
    <row r="5234" spans="4:5" ht="11.25" customHeight="1">
      <c r="D5234" s="78"/>
      <c r="E5234" s="79"/>
    </row>
    <row r="5235" spans="4:5" ht="11.25" customHeight="1">
      <c r="D5235" s="78"/>
      <c r="E5235" s="79"/>
    </row>
    <row r="5236" spans="4:5" ht="11.25" customHeight="1">
      <c r="D5236" s="78"/>
      <c r="E5236" s="79"/>
    </row>
    <row r="5237" spans="4:5" ht="11.25" customHeight="1">
      <c r="D5237" s="78"/>
      <c r="E5237" s="79"/>
    </row>
    <row r="5238" spans="4:5" ht="11.25" customHeight="1">
      <c r="D5238" s="78"/>
      <c r="E5238" s="79"/>
    </row>
    <row r="5239" spans="4:5" ht="11.25" customHeight="1">
      <c r="D5239" s="78"/>
      <c r="E5239" s="79"/>
    </row>
    <row r="5240" spans="4:5" ht="11.25" customHeight="1">
      <c r="D5240" s="78"/>
      <c r="E5240" s="79"/>
    </row>
    <row r="5241" spans="4:5" ht="11.25" customHeight="1">
      <c r="D5241" s="78"/>
      <c r="E5241" s="79"/>
    </row>
    <row r="5242" spans="4:5" ht="11.25" customHeight="1">
      <c r="D5242" s="78"/>
      <c r="E5242" s="79"/>
    </row>
    <row r="5243" spans="4:5" ht="11.25" customHeight="1">
      <c r="D5243" s="78"/>
      <c r="E5243" s="79"/>
    </row>
    <row r="5244" spans="4:5" ht="11.25" customHeight="1">
      <c r="D5244" s="78"/>
      <c r="E5244" s="79"/>
    </row>
    <row r="5245" spans="4:5" ht="11.25" customHeight="1">
      <c r="D5245" s="78"/>
      <c r="E5245" s="79"/>
    </row>
    <row r="5246" spans="4:5" ht="11.25" customHeight="1">
      <c r="D5246" s="78"/>
      <c r="E5246" s="79"/>
    </row>
    <row r="5247" spans="4:5" ht="11.25" customHeight="1">
      <c r="D5247" s="78"/>
      <c r="E5247" s="79"/>
    </row>
    <row r="5248" spans="4:5" ht="11.25" customHeight="1">
      <c r="D5248" s="78"/>
      <c r="E5248" s="79"/>
    </row>
    <row r="5249" spans="4:5" ht="11.25" customHeight="1">
      <c r="D5249" s="78"/>
      <c r="E5249" s="79"/>
    </row>
    <row r="5250" spans="4:5" ht="11.25" customHeight="1">
      <c r="D5250" s="78"/>
      <c r="E5250" s="79"/>
    </row>
    <row r="5251" spans="4:5" ht="11.25" customHeight="1">
      <c r="D5251" s="78"/>
      <c r="E5251" s="79"/>
    </row>
    <row r="5252" spans="4:5" ht="11.25" customHeight="1">
      <c r="D5252" s="78"/>
      <c r="E5252" s="79"/>
    </row>
    <row r="5253" spans="4:5" ht="11.25" customHeight="1">
      <c r="D5253" s="78"/>
      <c r="E5253" s="79"/>
    </row>
    <row r="5254" spans="4:5" ht="11.25" customHeight="1">
      <c r="D5254" s="78"/>
      <c r="E5254" s="79"/>
    </row>
    <row r="5255" spans="4:5" ht="11.25" customHeight="1">
      <c r="D5255" s="78"/>
      <c r="E5255" s="79"/>
    </row>
    <row r="5256" spans="4:5" ht="11.25" customHeight="1">
      <c r="D5256" s="78"/>
      <c r="E5256" s="79"/>
    </row>
    <row r="5257" spans="4:5" ht="11.25" customHeight="1">
      <c r="D5257" s="78"/>
      <c r="E5257" s="79"/>
    </row>
    <row r="5258" spans="4:5" ht="11.25" customHeight="1">
      <c r="D5258" s="78"/>
      <c r="E5258" s="79"/>
    </row>
    <row r="5259" spans="4:5" ht="11.25" customHeight="1">
      <c r="D5259" s="78"/>
      <c r="E5259" s="79"/>
    </row>
    <row r="5260" spans="4:5" ht="11.25" customHeight="1">
      <c r="D5260" s="78"/>
      <c r="E5260" s="79"/>
    </row>
    <row r="5261" spans="4:5" ht="11.25" customHeight="1">
      <c r="D5261" s="78"/>
      <c r="E5261" s="79"/>
    </row>
    <row r="5262" spans="4:5" ht="11.25" customHeight="1">
      <c r="D5262" s="78"/>
      <c r="E5262" s="79"/>
    </row>
    <row r="5263" spans="4:5" ht="11.25" customHeight="1">
      <c r="D5263" s="78"/>
      <c r="E5263" s="79"/>
    </row>
    <row r="5264" spans="4:5" ht="11.25" customHeight="1">
      <c r="D5264" s="78"/>
      <c r="E5264" s="79"/>
    </row>
    <row r="5265" spans="4:5" ht="11.25" customHeight="1">
      <c r="D5265" s="78"/>
      <c r="E5265" s="79"/>
    </row>
    <row r="5266" spans="4:5" ht="11.25" customHeight="1">
      <c r="D5266" s="78"/>
      <c r="E5266" s="79"/>
    </row>
    <row r="5267" spans="4:5" ht="11.25" customHeight="1">
      <c r="D5267" s="78"/>
      <c r="E5267" s="79"/>
    </row>
    <row r="5268" spans="4:5" ht="11.25" customHeight="1">
      <c r="D5268" s="78"/>
      <c r="E5268" s="79"/>
    </row>
    <row r="5269" spans="4:5" ht="11.25" customHeight="1">
      <c r="D5269" s="78"/>
      <c r="E5269" s="79"/>
    </row>
    <row r="5270" spans="4:5" ht="11.25" customHeight="1">
      <c r="D5270" s="78"/>
      <c r="E5270" s="79"/>
    </row>
    <row r="5271" spans="4:5" ht="11.25" customHeight="1">
      <c r="D5271" s="78"/>
      <c r="E5271" s="79"/>
    </row>
    <row r="5272" spans="4:5" ht="11.25" customHeight="1">
      <c r="D5272" s="78"/>
      <c r="E5272" s="79"/>
    </row>
    <row r="5273" spans="4:5" ht="11.25" customHeight="1">
      <c r="D5273" s="78"/>
      <c r="E5273" s="79"/>
    </row>
    <row r="5274" spans="4:5" ht="11.25" customHeight="1">
      <c r="D5274" s="78"/>
      <c r="E5274" s="79"/>
    </row>
    <row r="5275" spans="4:5" ht="11.25" customHeight="1">
      <c r="D5275" s="78"/>
      <c r="E5275" s="79"/>
    </row>
    <row r="5276" spans="4:5" ht="11.25" customHeight="1">
      <c r="D5276" s="78"/>
      <c r="E5276" s="79"/>
    </row>
    <row r="5277" spans="4:5" ht="11.25" customHeight="1">
      <c r="D5277" s="78"/>
      <c r="E5277" s="79"/>
    </row>
    <row r="5278" spans="4:5" ht="11.25" customHeight="1">
      <c r="D5278" s="78"/>
      <c r="E5278" s="79"/>
    </row>
    <row r="5279" spans="4:5" ht="11.25" customHeight="1">
      <c r="D5279" s="78"/>
      <c r="E5279" s="79"/>
    </row>
    <row r="5280" spans="4:5" ht="11.25" customHeight="1">
      <c r="D5280" s="78"/>
      <c r="E5280" s="79"/>
    </row>
    <row r="5281" spans="4:5" ht="11.25" customHeight="1">
      <c r="D5281" s="78"/>
      <c r="E5281" s="79"/>
    </row>
    <row r="5282" spans="4:5" ht="11.25" customHeight="1">
      <c r="D5282" s="78"/>
      <c r="E5282" s="79"/>
    </row>
    <row r="5283" spans="4:5" ht="11.25" customHeight="1">
      <c r="D5283" s="78"/>
      <c r="E5283" s="79"/>
    </row>
    <row r="5284" spans="4:5" ht="11.25" customHeight="1">
      <c r="D5284" s="78"/>
      <c r="E5284" s="79"/>
    </row>
    <row r="5285" spans="4:5" ht="11.25" customHeight="1">
      <c r="D5285" s="78"/>
      <c r="E5285" s="79"/>
    </row>
    <row r="5286" spans="4:5" ht="11.25" customHeight="1">
      <c r="D5286" s="78"/>
      <c r="E5286" s="79"/>
    </row>
    <row r="5287" spans="4:5" ht="11.25" customHeight="1">
      <c r="D5287" s="78"/>
      <c r="E5287" s="79"/>
    </row>
    <row r="5288" spans="4:5" ht="11.25" customHeight="1">
      <c r="D5288" s="78"/>
      <c r="E5288" s="79"/>
    </row>
    <row r="5289" spans="4:5" ht="11.25" customHeight="1">
      <c r="D5289" s="78"/>
      <c r="E5289" s="79"/>
    </row>
    <row r="5290" spans="4:5" ht="11.25" customHeight="1">
      <c r="D5290" s="78"/>
      <c r="E5290" s="79"/>
    </row>
    <row r="5291" spans="4:5" ht="11.25" customHeight="1">
      <c r="D5291" s="78"/>
      <c r="E5291" s="79"/>
    </row>
    <row r="5292" spans="4:5" ht="11.25" customHeight="1">
      <c r="D5292" s="78"/>
      <c r="E5292" s="79"/>
    </row>
    <row r="5293" spans="4:5" ht="11.25" customHeight="1">
      <c r="D5293" s="78"/>
      <c r="E5293" s="79"/>
    </row>
    <row r="5294" spans="4:5" ht="11.25" customHeight="1">
      <c r="D5294" s="78"/>
      <c r="E5294" s="79"/>
    </row>
    <row r="5295" spans="4:5" ht="11.25" customHeight="1">
      <c r="D5295" s="78"/>
      <c r="E5295" s="79"/>
    </row>
    <row r="5296" spans="4:5" ht="11.25" customHeight="1">
      <c r="D5296" s="78"/>
      <c r="E5296" s="79"/>
    </row>
    <row r="5297" spans="4:5" ht="11.25" customHeight="1">
      <c r="D5297" s="78"/>
      <c r="E5297" s="79"/>
    </row>
    <row r="5298" spans="4:5" ht="11.25" customHeight="1">
      <c r="D5298" s="78"/>
      <c r="E5298" s="79"/>
    </row>
    <row r="5299" spans="4:5" ht="11.25" customHeight="1">
      <c r="D5299" s="78"/>
      <c r="E5299" s="79"/>
    </row>
    <row r="5300" spans="4:5" ht="11.25" customHeight="1">
      <c r="D5300" s="78"/>
      <c r="E5300" s="79"/>
    </row>
    <row r="5301" spans="4:5" ht="11.25" customHeight="1">
      <c r="D5301" s="78"/>
      <c r="E5301" s="79"/>
    </row>
    <row r="5302" spans="4:5" ht="11.25" customHeight="1">
      <c r="D5302" s="78"/>
      <c r="E5302" s="79"/>
    </row>
    <row r="5303" spans="4:5" ht="11.25" customHeight="1">
      <c r="D5303" s="78"/>
      <c r="E5303" s="79"/>
    </row>
    <row r="5304" spans="4:5" ht="11.25" customHeight="1">
      <c r="D5304" s="78"/>
      <c r="E5304" s="79"/>
    </row>
    <row r="5305" spans="4:5" ht="11.25" customHeight="1">
      <c r="D5305" s="78"/>
      <c r="E5305" s="79"/>
    </row>
    <row r="5306" spans="4:5" ht="11.25" customHeight="1">
      <c r="D5306" s="78"/>
      <c r="E5306" s="79"/>
    </row>
    <row r="5307" spans="4:5" ht="11.25" customHeight="1">
      <c r="D5307" s="78"/>
      <c r="E5307" s="79"/>
    </row>
    <row r="5308" spans="4:5" ht="11.25" customHeight="1">
      <c r="D5308" s="78"/>
      <c r="E5308" s="79"/>
    </row>
    <row r="5309" spans="4:5" ht="11.25" customHeight="1">
      <c r="D5309" s="78"/>
      <c r="E5309" s="79"/>
    </row>
    <row r="5310" spans="4:5" ht="11.25" customHeight="1">
      <c r="D5310" s="78"/>
      <c r="E5310" s="79"/>
    </row>
    <row r="5311" spans="4:5" ht="11.25" customHeight="1">
      <c r="D5311" s="78"/>
      <c r="E5311" s="79"/>
    </row>
    <row r="5312" spans="4:5" ht="11.25" customHeight="1">
      <c r="D5312" s="78"/>
      <c r="E5312" s="79"/>
    </row>
    <row r="5313" spans="4:5" ht="11.25" customHeight="1">
      <c r="D5313" s="78"/>
      <c r="E5313" s="79"/>
    </row>
    <row r="5314" spans="4:5" ht="11.25" customHeight="1">
      <c r="D5314" s="78"/>
      <c r="E5314" s="79"/>
    </row>
    <row r="5315" spans="4:5" ht="11.25" customHeight="1">
      <c r="D5315" s="78"/>
      <c r="E5315" s="79"/>
    </row>
    <row r="5316" spans="4:5" ht="11.25" customHeight="1">
      <c r="D5316" s="78"/>
      <c r="E5316" s="79"/>
    </row>
    <row r="5317" spans="4:5" ht="11.25" customHeight="1">
      <c r="D5317" s="78"/>
      <c r="E5317" s="79"/>
    </row>
    <row r="5318" spans="4:5" ht="11.25" customHeight="1">
      <c r="D5318" s="78"/>
      <c r="E5318" s="79"/>
    </row>
    <row r="5319" spans="4:5" ht="11.25" customHeight="1">
      <c r="D5319" s="78"/>
      <c r="E5319" s="79"/>
    </row>
    <row r="5320" spans="4:5" ht="11.25" customHeight="1">
      <c r="D5320" s="78"/>
      <c r="E5320" s="79"/>
    </row>
    <row r="5321" spans="4:5" ht="11.25" customHeight="1">
      <c r="D5321" s="78"/>
      <c r="E5321" s="79"/>
    </row>
    <row r="5322" spans="4:5" ht="11.25" customHeight="1">
      <c r="D5322" s="78"/>
      <c r="E5322" s="79"/>
    </row>
    <row r="5323" spans="4:5" ht="11.25" customHeight="1">
      <c r="D5323" s="78"/>
      <c r="E5323" s="79"/>
    </row>
    <row r="5324" spans="4:5" ht="11.25" customHeight="1">
      <c r="D5324" s="78"/>
      <c r="E5324" s="79"/>
    </row>
    <row r="5325" spans="4:5" ht="11.25" customHeight="1">
      <c r="D5325" s="78"/>
      <c r="E5325" s="79"/>
    </row>
    <row r="5326" spans="4:5" ht="11.25" customHeight="1">
      <c r="D5326" s="78"/>
      <c r="E5326" s="79"/>
    </row>
    <row r="5327" spans="4:5" ht="11.25" customHeight="1">
      <c r="D5327" s="78"/>
      <c r="E5327" s="79"/>
    </row>
    <row r="5328" spans="4:5" ht="11.25" customHeight="1">
      <c r="D5328" s="78"/>
      <c r="E5328" s="79"/>
    </row>
    <row r="5329" spans="4:5" ht="11.25" customHeight="1">
      <c r="D5329" s="78"/>
      <c r="E5329" s="79"/>
    </row>
    <row r="5330" spans="4:5" ht="11.25" customHeight="1">
      <c r="D5330" s="78"/>
      <c r="E5330" s="79"/>
    </row>
    <row r="5331" spans="4:5" ht="11.25" customHeight="1">
      <c r="D5331" s="78"/>
      <c r="E5331" s="79"/>
    </row>
    <row r="5332" spans="4:5" ht="11.25" customHeight="1">
      <c r="D5332" s="78"/>
      <c r="E5332" s="79"/>
    </row>
    <row r="5333" spans="4:5" ht="11.25" customHeight="1">
      <c r="D5333" s="78"/>
      <c r="E5333" s="79"/>
    </row>
    <row r="5334" spans="4:5" ht="11.25" customHeight="1">
      <c r="D5334" s="78"/>
      <c r="E5334" s="79"/>
    </row>
    <row r="5335" spans="4:5" ht="11.25" customHeight="1">
      <c r="D5335" s="78"/>
      <c r="E5335" s="79"/>
    </row>
    <row r="5336" spans="4:5" ht="11.25" customHeight="1">
      <c r="D5336" s="78"/>
      <c r="E5336" s="79"/>
    </row>
    <row r="5337" spans="4:5" ht="11.25" customHeight="1">
      <c r="D5337" s="78"/>
      <c r="E5337" s="79"/>
    </row>
    <row r="5338" spans="4:5" ht="11.25" customHeight="1">
      <c r="D5338" s="78"/>
      <c r="E5338" s="79"/>
    </row>
    <row r="5339" spans="4:5" ht="11.25" customHeight="1">
      <c r="D5339" s="78"/>
      <c r="E5339" s="79"/>
    </row>
    <row r="5340" spans="4:5" ht="11.25" customHeight="1">
      <c r="D5340" s="78"/>
      <c r="E5340" s="79"/>
    </row>
    <row r="5341" spans="4:5" ht="11.25" customHeight="1">
      <c r="D5341" s="78"/>
      <c r="E5341" s="79"/>
    </row>
    <row r="5342" spans="4:5" ht="11.25" customHeight="1">
      <c r="D5342" s="78"/>
      <c r="E5342" s="79"/>
    </row>
    <row r="5343" spans="4:5" ht="11.25" customHeight="1">
      <c r="D5343" s="78"/>
      <c r="E5343" s="79"/>
    </row>
    <row r="5344" spans="4:5" ht="11.25" customHeight="1">
      <c r="D5344" s="78"/>
      <c r="E5344" s="79"/>
    </row>
    <row r="5345" spans="4:5" ht="11.25" customHeight="1">
      <c r="D5345" s="78"/>
      <c r="E5345" s="79"/>
    </row>
    <row r="5346" spans="4:5" ht="11.25" customHeight="1">
      <c r="D5346" s="78"/>
      <c r="E5346" s="79"/>
    </row>
    <row r="5347" spans="4:5" ht="11.25" customHeight="1">
      <c r="D5347" s="78"/>
      <c r="E5347" s="79"/>
    </row>
    <row r="5348" spans="4:5" ht="11.25" customHeight="1">
      <c r="D5348" s="78"/>
      <c r="E5348" s="79"/>
    </row>
    <row r="5349" spans="4:5" ht="11.25" customHeight="1">
      <c r="D5349" s="78"/>
      <c r="E5349" s="79"/>
    </row>
    <row r="5350" spans="4:5" ht="11.25" customHeight="1">
      <c r="D5350" s="78"/>
      <c r="E5350" s="79"/>
    </row>
    <row r="5351" spans="4:5" ht="11.25" customHeight="1">
      <c r="D5351" s="78"/>
      <c r="E5351" s="79"/>
    </row>
    <row r="5352" spans="4:5" ht="11.25" customHeight="1">
      <c r="D5352" s="78"/>
      <c r="E5352" s="79"/>
    </row>
    <row r="5353" spans="4:5" ht="11.25" customHeight="1">
      <c r="D5353" s="78"/>
      <c r="E5353" s="79"/>
    </row>
    <row r="5354" spans="4:5" ht="11.25" customHeight="1">
      <c r="D5354" s="78"/>
      <c r="E5354" s="79"/>
    </row>
    <row r="5355" spans="4:5" ht="11.25" customHeight="1">
      <c r="D5355" s="78"/>
      <c r="E5355" s="79"/>
    </row>
    <row r="5356" spans="4:5" ht="11.25" customHeight="1">
      <c r="D5356" s="78"/>
      <c r="E5356" s="79"/>
    </row>
    <row r="5357" spans="4:5" ht="11.25" customHeight="1">
      <c r="D5357" s="78"/>
      <c r="E5357" s="79"/>
    </row>
    <row r="5358" spans="4:5" ht="11.25" customHeight="1">
      <c r="D5358" s="78"/>
      <c r="E5358" s="79"/>
    </row>
    <row r="5359" spans="4:5" ht="11.25" customHeight="1">
      <c r="D5359" s="78"/>
      <c r="E5359" s="79"/>
    </row>
    <row r="5360" spans="4:5" ht="11.25" customHeight="1">
      <c r="D5360" s="78"/>
      <c r="E5360" s="79"/>
    </row>
    <row r="5361" spans="4:5" ht="11.25" customHeight="1">
      <c r="D5361" s="78"/>
      <c r="E5361" s="79"/>
    </row>
    <row r="5362" spans="4:5" ht="11.25" customHeight="1">
      <c r="D5362" s="78"/>
      <c r="E5362" s="79"/>
    </row>
    <row r="5363" spans="4:5" ht="11.25" customHeight="1">
      <c r="D5363" s="78"/>
      <c r="E5363" s="79"/>
    </row>
    <row r="5364" spans="4:5" ht="11.25" customHeight="1">
      <c r="D5364" s="78"/>
      <c r="E5364" s="79"/>
    </row>
    <row r="5365" spans="4:5" ht="11.25" customHeight="1">
      <c r="D5365" s="78"/>
      <c r="E5365" s="79"/>
    </row>
    <row r="5366" spans="4:5" ht="11.25" customHeight="1">
      <c r="D5366" s="78"/>
      <c r="E5366" s="79"/>
    </row>
    <row r="5367" spans="4:5" ht="11.25" customHeight="1">
      <c r="D5367" s="78"/>
      <c r="E5367" s="79"/>
    </row>
    <row r="5368" spans="4:5" ht="11.25" customHeight="1">
      <c r="D5368" s="78"/>
      <c r="E5368" s="79"/>
    </row>
    <row r="5369" spans="4:5" ht="11.25" customHeight="1">
      <c r="D5369" s="78"/>
      <c r="E5369" s="79"/>
    </row>
    <row r="5370" spans="4:5" ht="11.25" customHeight="1">
      <c r="D5370" s="78"/>
      <c r="E5370" s="79"/>
    </row>
    <row r="5371" spans="4:5" ht="11.25" customHeight="1">
      <c r="D5371" s="78"/>
      <c r="E5371" s="79"/>
    </row>
    <row r="5372" spans="4:5" ht="11.25" customHeight="1">
      <c r="D5372" s="78"/>
      <c r="E5372" s="79"/>
    </row>
    <row r="5373" spans="4:5" ht="11.25" customHeight="1">
      <c r="D5373" s="78"/>
      <c r="E5373" s="79"/>
    </row>
    <row r="5374" spans="4:5" ht="11.25" customHeight="1">
      <c r="D5374" s="78"/>
      <c r="E5374" s="79"/>
    </row>
    <row r="5375" spans="4:5" ht="11.25" customHeight="1">
      <c r="D5375" s="78"/>
      <c r="E5375" s="79"/>
    </row>
    <row r="5376" spans="4:5" ht="11.25" customHeight="1">
      <c r="D5376" s="78"/>
      <c r="E5376" s="79"/>
    </row>
    <row r="5377" spans="4:5" ht="11.25" customHeight="1">
      <c r="D5377" s="78"/>
      <c r="E5377" s="79"/>
    </row>
    <row r="5378" spans="4:5" ht="11.25" customHeight="1">
      <c r="D5378" s="78"/>
      <c r="E5378" s="79"/>
    </row>
    <row r="5379" spans="4:5" ht="11.25" customHeight="1">
      <c r="D5379" s="78"/>
      <c r="E5379" s="79"/>
    </row>
    <row r="5380" spans="4:5" ht="11.25" customHeight="1">
      <c r="D5380" s="78"/>
      <c r="E5380" s="79"/>
    </row>
    <row r="5381" spans="4:5" ht="11.25" customHeight="1">
      <c r="D5381" s="78"/>
      <c r="E5381" s="79"/>
    </row>
    <row r="5382" spans="4:5" ht="11.25" customHeight="1">
      <c r="D5382" s="78"/>
      <c r="E5382" s="79"/>
    </row>
    <row r="5383" spans="4:5" ht="11.25" customHeight="1">
      <c r="D5383" s="78"/>
      <c r="E5383" s="79"/>
    </row>
    <row r="5384" spans="4:5" ht="11.25" customHeight="1">
      <c r="D5384" s="78"/>
      <c r="E5384" s="79"/>
    </row>
    <row r="5385" spans="4:5" ht="11.25" customHeight="1">
      <c r="D5385" s="78"/>
      <c r="E5385" s="79"/>
    </row>
    <row r="5386" spans="4:5" ht="11.25" customHeight="1">
      <c r="D5386" s="78"/>
      <c r="E5386" s="79"/>
    </row>
    <row r="5387" spans="4:5" ht="11.25" customHeight="1">
      <c r="D5387" s="78"/>
      <c r="E5387" s="79"/>
    </row>
    <row r="5388" spans="4:5" ht="11.25" customHeight="1">
      <c r="D5388" s="78"/>
      <c r="E5388" s="79"/>
    </row>
    <row r="5389" spans="4:5" ht="11.25" customHeight="1">
      <c r="D5389" s="78"/>
      <c r="E5389" s="79"/>
    </row>
    <row r="5390" spans="4:5" ht="11.25" customHeight="1">
      <c r="D5390" s="78"/>
      <c r="E5390" s="79"/>
    </row>
    <row r="5391" spans="4:5" ht="11.25" customHeight="1">
      <c r="D5391" s="78"/>
      <c r="E5391" s="79"/>
    </row>
    <row r="5392" spans="4:5" ht="11.25" customHeight="1">
      <c r="D5392" s="78"/>
      <c r="E5392" s="79"/>
    </row>
    <row r="5393" spans="4:5" ht="11.25" customHeight="1">
      <c r="D5393" s="78"/>
      <c r="E5393" s="79"/>
    </row>
    <row r="5394" spans="4:5" ht="11.25" customHeight="1">
      <c r="D5394" s="78"/>
      <c r="E5394" s="79"/>
    </row>
    <row r="5395" spans="4:5" ht="11.25" customHeight="1">
      <c r="D5395" s="78"/>
      <c r="E5395" s="79"/>
    </row>
    <row r="5396" spans="4:5" ht="11.25" customHeight="1">
      <c r="D5396" s="78"/>
      <c r="E5396" s="79"/>
    </row>
    <row r="5397" spans="4:5" ht="11.25" customHeight="1">
      <c r="D5397" s="78"/>
      <c r="E5397" s="79"/>
    </row>
    <row r="5398" spans="4:5" ht="11.25" customHeight="1">
      <c r="D5398" s="78"/>
      <c r="E5398" s="79"/>
    </row>
    <row r="5399" spans="4:5" ht="11.25" customHeight="1">
      <c r="D5399" s="78"/>
      <c r="E5399" s="79"/>
    </row>
    <row r="5400" spans="4:5" ht="11.25" customHeight="1">
      <c r="D5400" s="78"/>
      <c r="E5400" s="79"/>
    </row>
    <row r="5401" spans="4:5" ht="11.25" customHeight="1">
      <c r="D5401" s="78"/>
      <c r="E5401" s="79"/>
    </row>
    <row r="5402" spans="4:5" ht="11.25" customHeight="1">
      <c r="D5402" s="78"/>
      <c r="E5402" s="79"/>
    </row>
    <row r="5403" spans="4:5" ht="11.25" customHeight="1">
      <c r="D5403" s="78"/>
      <c r="E5403" s="79"/>
    </row>
    <row r="5404" spans="4:5" ht="11.25" customHeight="1">
      <c r="D5404" s="78"/>
      <c r="E5404" s="79"/>
    </row>
    <row r="5405" spans="4:5" ht="11.25" customHeight="1">
      <c r="D5405" s="78"/>
      <c r="E5405" s="79"/>
    </row>
    <row r="5406" spans="4:5" ht="11.25" customHeight="1">
      <c r="D5406" s="78"/>
      <c r="E5406" s="79"/>
    </row>
    <row r="5407" spans="4:5" ht="11.25" customHeight="1">
      <c r="D5407" s="78"/>
      <c r="E5407" s="79"/>
    </row>
    <row r="5408" spans="4:5" ht="11.25" customHeight="1">
      <c r="D5408" s="78"/>
      <c r="E5408" s="79"/>
    </row>
    <row r="5409" spans="4:5" ht="11.25" customHeight="1">
      <c r="D5409" s="78"/>
      <c r="E5409" s="79"/>
    </row>
    <row r="5410" spans="4:5" ht="11.25" customHeight="1">
      <c r="D5410" s="78"/>
      <c r="E5410" s="79"/>
    </row>
    <row r="5411" spans="4:5" ht="11.25" customHeight="1">
      <c r="D5411" s="78"/>
      <c r="E5411" s="79"/>
    </row>
    <row r="5412" spans="4:5" ht="11.25" customHeight="1">
      <c r="D5412" s="78"/>
      <c r="E5412" s="79"/>
    </row>
    <row r="5413" spans="4:5" ht="11.25" customHeight="1">
      <c r="D5413" s="78"/>
      <c r="E5413" s="79"/>
    </row>
    <row r="5414" spans="4:5" ht="11.25" customHeight="1">
      <c r="D5414" s="78"/>
      <c r="E5414" s="79"/>
    </row>
    <row r="5415" spans="4:5" ht="11.25" customHeight="1">
      <c r="D5415" s="78"/>
      <c r="E5415" s="79"/>
    </row>
    <row r="5416" spans="4:5" ht="11.25" customHeight="1">
      <c r="D5416" s="78"/>
      <c r="E5416" s="79"/>
    </row>
    <row r="5417" spans="4:5" ht="11.25" customHeight="1">
      <c r="D5417" s="78"/>
      <c r="E5417" s="79"/>
    </row>
    <row r="5418" spans="4:5" ht="11.25" customHeight="1">
      <c r="D5418" s="78"/>
      <c r="E5418" s="79"/>
    </row>
    <row r="5419" spans="4:5" ht="11.25" customHeight="1">
      <c r="D5419" s="78"/>
      <c r="E5419" s="79"/>
    </row>
    <row r="5420" spans="4:5" ht="11.25" customHeight="1">
      <c r="D5420" s="78"/>
      <c r="E5420" s="79"/>
    </row>
    <row r="5421" spans="4:5" ht="11.25" customHeight="1">
      <c r="D5421" s="78"/>
      <c r="E5421" s="79"/>
    </row>
    <row r="5422" spans="4:5" ht="11.25" customHeight="1">
      <c r="D5422" s="78"/>
      <c r="E5422" s="79"/>
    </row>
    <row r="5423" spans="4:5" ht="11.25" customHeight="1">
      <c r="D5423" s="78"/>
      <c r="E5423" s="79"/>
    </row>
    <row r="5424" spans="4:5" ht="11.25" customHeight="1">
      <c r="D5424" s="78"/>
      <c r="E5424" s="79"/>
    </row>
    <row r="5425" spans="4:5" ht="11.25" customHeight="1">
      <c r="D5425" s="78"/>
      <c r="E5425" s="79"/>
    </row>
    <row r="5426" spans="4:5" ht="11.25" customHeight="1">
      <c r="D5426" s="78"/>
      <c r="E5426" s="79"/>
    </row>
    <row r="5427" spans="4:5" ht="11.25" customHeight="1">
      <c r="D5427" s="78"/>
      <c r="E5427" s="79"/>
    </row>
    <row r="5428" spans="4:5" ht="11.25" customHeight="1">
      <c r="D5428" s="78"/>
      <c r="E5428" s="79"/>
    </row>
    <row r="5429" spans="4:5" ht="11.25" customHeight="1">
      <c r="D5429" s="78"/>
      <c r="E5429" s="79"/>
    </row>
    <row r="5430" spans="4:5" ht="11.25" customHeight="1">
      <c r="D5430" s="78"/>
      <c r="E5430" s="79"/>
    </row>
    <row r="5431" spans="4:5" ht="11.25" customHeight="1">
      <c r="D5431" s="78"/>
      <c r="E5431" s="79"/>
    </row>
    <row r="5432" spans="4:5" ht="11.25" customHeight="1">
      <c r="D5432" s="78"/>
      <c r="E5432" s="79"/>
    </row>
    <row r="5433" spans="4:5" ht="11.25" customHeight="1">
      <c r="D5433" s="78"/>
      <c r="E5433" s="79"/>
    </row>
    <row r="5434" spans="4:5" ht="11.25" customHeight="1">
      <c r="D5434" s="78"/>
      <c r="E5434" s="79"/>
    </row>
    <row r="5435" spans="4:5" ht="11.25" customHeight="1">
      <c r="D5435" s="78"/>
      <c r="E5435" s="79"/>
    </row>
    <row r="5436" spans="4:5" ht="11.25" customHeight="1">
      <c r="D5436" s="78"/>
      <c r="E5436" s="79"/>
    </row>
    <row r="5437" spans="4:5" ht="11.25" customHeight="1">
      <c r="D5437" s="78"/>
      <c r="E5437" s="79"/>
    </row>
    <row r="5438" spans="4:5" ht="11.25" customHeight="1">
      <c r="D5438" s="78"/>
      <c r="E5438" s="79"/>
    </row>
    <row r="5439" spans="4:5" ht="11.25" customHeight="1">
      <c r="D5439" s="78"/>
      <c r="E5439" s="79"/>
    </row>
    <row r="5440" spans="4:5" ht="11.25" customHeight="1">
      <c r="D5440" s="78"/>
      <c r="E5440" s="79"/>
    </row>
    <row r="5441" spans="4:5" ht="11.25" customHeight="1">
      <c r="D5441" s="78"/>
      <c r="E5441" s="79"/>
    </row>
    <row r="5442" spans="4:5" ht="11.25" customHeight="1">
      <c r="D5442" s="78"/>
      <c r="E5442" s="79"/>
    </row>
    <row r="5443" spans="4:5" ht="11.25" customHeight="1">
      <c r="D5443" s="78"/>
      <c r="E5443" s="79"/>
    </row>
    <row r="5444" spans="4:5" ht="11.25" customHeight="1">
      <c r="D5444" s="78"/>
      <c r="E5444" s="79"/>
    </row>
    <row r="5445" spans="4:5" ht="11.25" customHeight="1">
      <c r="D5445" s="78"/>
      <c r="E5445" s="79"/>
    </row>
    <row r="5446" spans="4:5" ht="11.25" customHeight="1">
      <c r="D5446" s="78"/>
      <c r="E5446" s="79"/>
    </row>
    <row r="5447" spans="4:5" ht="11.25" customHeight="1">
      <c r="D5447" s="78"/>
      <c r="E5447" s="79"/>
    </row>
    <row r="5448" spans="4:5" ht="11.25" customHeight="1">
      <c r="D5448" s="78"/>
      <c r="E5448" s="79"/>
    </row>
    <row r="5449" spans="4:5" ht="11.25" customHeight="1">
      <c r="D5449" s="78"/>
      <c r="E5449" s="79"/>
    </row>
    <row r="5450" spans="4:5" ht="11.25" customHeight="1">
      <c r="D5450" s="78"/>
      <c r="E5450" s="79"/>
    </row>
    <row r="5451" spans="4:5" ht="11.25" customHeight="1">
      <c r="D5451" s="78"/>
      <c r="E5451" s="79"/>
    </row>
    <row r="5452" spans="4:5" ht="11.25" customHeight="1">
      <c r="D5452" s="78"/>
      <c r="E5452" s="79"/>
    </row>
    <row r="5453" spans="4:5" ht="11.25" customHeight="1">
      <c r="D5453" s="78"/>
      <c r="E5453" s="79"/>
    </row>
    <row r="5454" spans="4:5" ht="11.25" customHeight="1">
      <c r="D5454" s="78"/>
      <c r="E5454" s="79"/>
    </row>
    <row r="5455" spans="4:5" ht="11.25" customHeight="1">
      <c r="D5455" s="78"/>
      <c r="E5455" s="79"/>
    </row>
    <row r="5456" spans="4:5" ht="11.25" customHeight="1">
      <c r="D5456" s="78"/>
      <c r="E5456" s="79"/>
    </row>
    <row r="5457" spans="4:5" ht="11.25" customHeight="1">
      <c r="D5457" s="78"/>
      <c r="E5457" s="79"/>
    </row>
    <row r="5458" spans="4:5" ht="11.25" customHeight="1">
      <c r="D5458" s="78"/>
      <c r="E5458" s="79"/>
    </row>
    <row r="5459" spans="4:5" ht="11.25" customHeight="1">
      <c r="D5459" s="78"/>
      <c r="E5459" s="79"/>
    </row>
    <row r="5460" spans="4:5" ht="11.25" customHeight="1">
      <c r="D5460" s="78"/>
      <c r="E5460" s="79"/>
    </row>
    <row r="5461" spans="4:5" ht="11.25" customHeight="1">
      <c r="D5461" s="78"/>
      <c r="E5461" s="79"/>
    </row>
    <row r="5462" spans="4:5" ht="11.25" customHeight="1">
      <c r="D5462" s="78"/>
      <c r="E5462" s="79"/>
    </row>
    <row r="5463" spans="4:5" ht="11.25" customHeight="1">
      <c r="D5463" s="78"/>
      <c r="E5463" s="79"/>
    </row>
    <row r="5464" spans="4:5" ht="11.25" customHeight="1">
      <c r="D5464" s="78"/>
      <c r="E5464" s="79"/>
    </row>
    <row r="5465" spans="4:5" ht="11.25" customHeight="1">
      <c r="D5465" s="78"/>
      <c r="E5465" s="79"/>
    </row>
    <row r="5466" spans="4:5" ht="11.25" customHeight="1">
      <c r="D5466" s="78"/>
      <c r="E5466" s="79"/>
    </row>
    <row r="5467" spans="4:5" ht="11.25" customHeight="1">
      <c r="D5467" s="78"/>
      <c r="E5467" s="79"/>
    </row>
    <row r="5468" spans="4:5" ht="11.25" customHeight="1">
      <c r="D5468" s="78"/>
      <c r="E5468" s="79"/>
    </row>
    <row r="5469" spans="4:5" ht="11.25" customHeight="1">
      <c r="D5469" s="78"/>
      <c r="E5469" s="79"/>
    </row>
    <row r="5470" spans="4:5" ht="11.25" customHeight="1">
      <c r="D5470" s="78"/>
      <c r="E5470" s="79"/>
    </row>
    <row r="5471" spans="4:5" ht="11.25" customHeight="1">
      <c r="D5471" s="78"/>
      <c r="E5471" s="79"/>
    </row>
    <row r="5472" spans="4:5" ht="11.25" customHeight="1">
      <c r="D5472" s="78"/>
      <c r="E5472" s="79"/>
    </row>
    <row r="5473" spans="4:5" ht="11.25" customHeight="1">
      <c r="D5473" s="78"/>
      <c r="E5473" s="79"/>
    </row>
    <row r="5474" spans="4:5" ht="11.25" customHeight="1">
      <c r="D5474" s="78"/>
      <c r="E5474" s="79"/>
    </row>
    <row r="5475" spans="4:5" ht="11.25" customHeight="1">
      <c r="D5475" s="78"/>
      <c r="E5475" s="79"/>
    </row>
    <row r="5476" spans="4:5" ht="11.25" customHeight="1">
      <c r="D5476" s="78"/>
      <c r="E5476" s="79"/>
    </row>
    <row r="5477" spans="4:5" ht="11.25" customHeight="1">
      <c r="D5477" s="78"/>
      <c r="E5477" s="79"/>
    </row>
    <row r="5478" spans="4:5" ht="11.25" customHeight="1">
      <c r="D5478" s="78"/>
      <c r="E5478" s="79"/>
    </row>
    <row r="5479" spans="4:5" ht="11.25" customHeight="1">
      <c r="D5479" s="78"/>
      <c r="E5479" s="79"/>
    </row>
    <row r="5480" spans="4:5" ht="11.25" customHeight="1">
      <c r="D5480" s="78"/>
      <c r="E5480" s="79"/>
    </row>
    <row r="5481" spans="4:5" ht="11.25" customHeight="1">
      <c r="D5481" s="78"/>
      <c r="E5481" s="79"/>
    </row>
    <row r="5482" spans="4:5" ht="11.25" customHeight="1">
      <c r="D5482" s="78"/>
      <c r="E5482" s="79"/>
    </row>
    <row r="5483" spans="4:5" ht="11.25" customHeight="1">
      <c r="D5483" s="78"/>
      <c r="E5483" s="79"/>
    </row>
    <row r="5484" spans="4:5" ht="11.25" customHeight="1">
      <c r="D5484" s="78"/>
      <c r="E5484" s="79"/>
    </row>
    <row r="5485" spans="4:5" ht="11.25" customHeight="1">
      <c r="D5485" s="78"/>
      <c r="E5485" s="79"/>
    </row>
    <row r="5486" spans="4:5" ht="11.25" customHeight="1">
      <c r="D5486" s="78"/>
      <c r="E5486" s="79"/>
    </row>
    <row r="5487" spans="4:5" ht="11.25" customHeight="1">
      <c r="D5487" s="78"/>
      <c r="E5487" s="79"/>
    </row>
    <row r="5488" spans="4:5" ht="11.25" customHeight="1">
      <c r="D5488" s="78"/>
      <c r="E5488" s="79"/>
    </row>
    <row r="5489" spans="4:5" ht="11.25" customHeight="1">
      <c r="D5489" s="78"/>
      <c r="E5489" s="79"/>
    </row>
    <row r="5490" spans="4:5" ht="11.25" customHeight="1">
      <c r="D5490" s="78"/>
      <c r="E5490" s="79"/>
    </row>
    <row r="5491" spans="4:5" ht="11.25" customHeight="1">
      <c r="D5491" s="78"/>
      <c r="E5491" s="79"/>
    </row>
    <row r="5492" spans="4:5" ht="11.25" customHeight="1">
      <c r="D5492" s="78"/>
      <c r="E5492" s="79"/>
    </row>
    <row r="5493" spans="4:5" ht="11.25" customHeight="1">
      <c r="D5493" s="78"/>
      <c r="E5493" s="79"/>
    </row>
    <row r="5494" spans="4:5" ht="11.25" customHeight="1">
      <c r="D5494" s="78"/>
      <c r="E5494" s="79"/>
    </row>
    <row r="5495" spans="4:5" ht="11.25" customHeight="1">
      <c r="D5495" s="78"/>
      <c r="E5495" s="79"/>
    </row>
    <row r="5496" spans="4:5" ht="11.25" customHeight="1">
      <c r="D5496" s="78"/>
      <c r="E5496" s="79"/>
    </row>
    <row r="5497" spans="4:5" ht="11.25" customHeight="1">
      <c r="D5497" s="78"/>
      <c r="E5497" s="79"/>
    </row>
    <row r="5498" spans="4:5" ht="11.25" customHeight="1">
      <c r="D5498" s="78"/>
      <c r="E5498" s="79"/>
    </row>
    <row r="5499" spans="4:5" ht="11.25" customHeight="1">
      <c r="D5499" s="78"/>
      <c r="E5499" s="79"/>
    </row>
    <row r="5500" spans="4:5" ht="11.25" customHeight="1">
      <c r="D5500" s="78"/>
      <c r="E5500" s="79"/>
    </row>
    <row r="5501" spans="4:5" ht="11.25" customHeight="1">
      <c r="D5501" s="78"/>
      <c r="E5501" s="79"/>
    </row>
    <row r="5502" spans="4:5" ht="11.25" customHeight="1">
      <c r="D5502" s="78"/>
      <c r="E5502" s="79"/>
    </row>
    <row r="5503" spans="4:5" ht="11.25" customHeight="1">
      <c r="D5503" s="78"/>
      <c r="E5503" s="79"/>
    </row>
    <row r="5504" spans="4:5" ht="11.25" customHeight="1">
      <c r="D5504" s="78"/>
      <c r="E5504" s="79"/>
    </row>
    <row r="5505" spans="4:5" ht="11.25" customHeight="1">
      <c r="D5505" s="78"/>
      <c r="E5505" s="79"/>
    </row>
    <row r="5506" spans="4:5" ht="11.25" customHeight="1">
      <c r="D5506" s="78"/>
      <c r="E5506" s="79"/>
    </row>
    <row r="5507" spans="4:5" ht="11.25" customHeight="1">
      <c r="D5507" s="78"/>
      <c r="E5507" s="79"/>
    </row>
    <row r="5508" spans="4:5" ht="11.25" customHeight="1">
      <c r="D5508" s="78"/>
      <c r="E5508" s="79"/>
    </row>
    <row r="5509" spans="4:5" ht="11.25" customHeight="1">
      <c r="D5509" s="78"/>
      <c r="E5509" s="79"/>
    </row>
    <row r="5510" spans="4:5" ht="11.25" customHeight="1">
      <c r="D5510" s="78"/>
      <c r="E5510" s="79"/>
    </row>
    <row r="5511" spans="4:5" ht="11.25" customHeight="1">
      <c r="D5511" s="78"/>
      <c r="E5511" s="79"/>
    </row>
    <row r="5512" spans="4:5" ht="11.25" customHeight="1">
      <c r="D5512" s="78"/>
      <c r="E5512" s="79"/>
    </row>
    <row r="5513" spans="4:5" ht="11.25" customHeight="1">
      <c r="D5513" s="78"/>
      <c r="E5513" s="79"/>
    </row>
    <row r="5514" spans="4:5" ht="11.25" customHeight="1">
      <c r="D5514" s="78"/>
      <c r="E5514" s="79"/>
    </row>
    <row r="5515" spans="4:5" ht="11.25" customHeight="1">
      <c r="D5515" s="78"/>
      <c r="E5515" s="79"/>
    </row>
    <row r="5516" spans="4:5" ht="11.25" customHeight="1">
      <c r="D5516" s="78"/>
      <c r="E5516" s="79"/>
    </row>
    <row r="5517" spans="4:5" ht="11.25" customHeight="1">
      <c r="D5517" s="78"/>
      <c r="E5517" s="79"/>
    </row>
    <row r="5518" spans="4:5" ht="11.25" customHeight="1">
      <c r="D5518" s="78"/>
      <c r="E5518" s="79"/>
    </row>
    <row r="5519" spans="4:5" ht="11.25" customHeight="1">
      <c r="D5519" s="78"/>
      <c r="E5519" s="79"/>
    </row>
    <row r="5520" spans="4:5" ht="11.25" customHeight="1">
      <c r="D5520" s="78"/>
      <c r="E5520" s="79"/>
    </row>
    <row r="5521" spans="4:5" ht="11.25" customHeight="1">
      <c r="D5521" s="78"/>
      <c r="E5521" s="79"/>
    </row>
    <row r="5522" spans="4:5" ht="11.25" customHeight="1">
      <c r="D5522" s="78"/>
      <c r="E5522" s="79"/>
    </row>
    <row r="5523" spans="4:5" ht="11.25" customHeight="1">
      <c r="D5523" s="78"/>
      <c r="E5523" s="79"/>
    </row>
    <row r="5524" spans="4:5" ht="11.25" customHeight="1">
      <c r="D5524" s="78"/>
      <c r="E5524" s="79"/>
    </row>
    <row r="5525" spans="4:5" ht="11.25" customHeight="1">
      <c r="D5525" s="78"/>
      <c r="E5525" s="79"/>
    </row>
    <row r="5526" spans="4:5" ht="11.25" customHeight="1">
      <c r="D5526" s="78"/>
      <c r="E5526" s="79"/>
    </row>
    <row r="5527" spans="4:5" ht="11.25" customHeight="1">
      <c r="D5527" s="78"/>
      <c r="E5527" s="79"/>
    </row>
    <row r="5528" spans="4:5" ht="11.25" customHeight="1">
      <c r="D5528" s="78"/>
      <c r="E5528" s="79"/>
    </row>
    <row r="5529" spans="4:5" ht="11.25" customHeight="1">
      <c r="D5529" s="78"/>
      <c r="E5529" s="79"/>
    </row>
    <row r="5530" spans="4:5" ht="11.25" customHeight="1">
      <c r="D5530" s="78"/>
      <c r="E5530" s="79"/>
    </row>
    <row r="5531" spans="4:5" ht="11.25" customHeight="1">
      <c r="D5531" s="78"/>
      <c r="E5531" s="79"/>
    </row>
    <row r="5532" spans="4:5" ht="11.25" customHeight="1">
      <c r="D5532" s="78"/>
      <c r="E5532" s="79"/>
    </row>
    <row r="5533" spans="4:5" ht="11.25" customHeight="1">
      <c r="D5533" s="78"/>
      <c r="E5533" s="79"/>
    </row>
    <row r="5534" spans="4:5" ht="11.25" customHeight="1">
      <c r="D5534" s="78"/>
      <c r="E5534" s="79"/>
    </row>
    <row r="5535" spans="4:5" ht="11.25" customHeight="1">
      <c r="D5535" s="78"/>
      <c r="E5535" s="79"/>
    </row>
    <row r="5536" spans="4:5" ht="11.25" customHeight="1">
      <c r="D5536" s="78"/>
      <c r="E5536" s="79"/>
    </row>
    <row r="5537" spans="4:5" ht="11.25" customHeight="1">
      <c r="D5537" s="78"/>
      <c r="E5537" s="79"/>
    </row>
    <row r="5538" spans="4:5" ht="11.25" customHeight="1">
      <c r="D5538" s="78"/>
      <c r="E5538" s="79"/>
    </row>
    <row r="5539" spans="4:5" ht="11.25" customHeight="1">
      <c r="D5539" s="78"/>
      <c r="E5539" s="79"/>
    </row>
    <row r="5540" spans="4:5" ht="11.25" customHeight="1">
      <c r="D5540" s="78"/>
      <c r="E5540" s="79"/>
    </row>
    <row r="5541" spans="4:5" ht="11.25" customHeight="1">
      <c r="D5541" s="78"/>
      <c r="E5541" s="79"/>
    </row>
    <row r="5542" spans="4:5" ht="11.25" customHeight="1">
      <c r="D5542" s="78"/>
      <c r="E5542" s="79"/>
    </row>
    <row r="5543" spans="4:5" ht="11.25" customHeight="1">
      <c r="D5543" s="78"/>
      <c r="E5543" s="79"/>
    </row>
    <row r="5544" spans="4:5" ht="11.25" customHeight="1">
      <c r="D5544" s="78"/>
      <c r="E5544" s="79"/>
    </row>
    <row r="5545" spans="4:5" ht="11.25" customHeight="1">
      <c r="D5545" s="78"/>
      <c r="E5545" s="79"/>
    </row>
    <row r="5546" spans="4:5" ht="11.25" customHeight="1">
      <c r="D5546" s="78"/>
      <c r="E5546" s="79"/>
    </row>
    <row r="5547" spans="4:5" ht="11.25" customHeight="1">
      <c r="D5547" s="78"/>
      <c r="E5547" s="79"/>
    </row>
    <row r="5548" spans="4:5" ht="11.25" customHeight="1">
      <c r="D5548" s="78"/>
      <c r="E5548" s="79"/>
    </row>
    <row r="5549" spans="4:5" ht="11.25" customHeight="1">
      <c r="D5549" s="78"/>
      <c r="E5549" s="79"/>
    </row>
    <row r="5550" spans="4:5" ht="11.25" customHeight="1">
      <c r="D5550" s="78"/>
      <c r="E5550" s="79"/>
    </row>
    <row r="5551" spans="4:5" ht="11.25" customHeight="1">
      <c r="D5551" s="78"/>
      <c r="E5551" s="79"/>
    </row>
    <row r="5552" spans="4:5" ht="11.25" customHeight="1">
      <c r="D5552" s="78"/>
      <c r="E5552" s="79"/>
    </row>
    <row r="5553" spans="4:5" ht="11.25" customHeight="1">
      <c r="D5553" s="78"/>
      <c r="E5553" s="79"/>
    </row>
    <row r="5554" spans="4:5" ht="11.25" customHeight="1">
      <c r="D5554" s="78"/>
      <c r="E5554" s="79"/>
    </row>
    <row r="5555" spans="4:5" ht="11.25" customHeight="1">
      <c r="D5555" s="78"/>
      <c r="E5555" s="79"/>
    </row>
    <row r="5556" spans="4:5" ht="11.25" customHeight="1">
      <c r="D5556" s="78"/>
      <c r="E5556" s="79"/>
    </row>
    <row r="5557" spans="4:5" ht="11.25" customHeight="1">
      <c r="D5557" s="78"/>
      <c r="E5557" s="79"/>
    </row>
    <row r="5558" spans="4:5" ht="11.25" customHeight="1">
      <c r="D5558" s="78"/>
      <c r="E5558" s="79"/>
    </row>
    <row r="5559" spans="4:5" ht="11.25" customHeight="1">
      <c r="D5559" s="78"/>
      <c r="E5559" s="79"/>
    </row>
    <row r="5560" spans="4:5" ht="11.25" customHeight="1">
      <c r="D5560" s="78"/>
      <c r="E5560" s="79"/>
    </row>
    <row r="5561" spans="4:5" ht="11.25" customHeight="1">
      <c r="D5561" s="78"/>
      <c r="E5561" s="79"/>
    </row>
    <row r="5562" spans="4:5" ht="11.25" customHeight="1">
      <c r="D5562" s="78"/>
      <c r="E5562" s="79"/>
    </row>
    <row r="5563" spans="4:5" ht="11.25" customHeight="1">
      <c r="D5563" s="78"/>
      <c r="E5563" s="79"/>
    </row>
    <row r="5564" spans="4:5" ht="11.25" customHeight="1">
      <c r="D5564" s="78"/>
      <c r="E5564" s="79"/>
    </row>
    <row r="5565" spans="4:5" ht="11.25" customHeight="1">
      <c r="D5565" s="78"/>
      <c r="E5565" s="79"/>
    </row>
    <row r="5566" spans="4:5" ht="11.25" customHeight="1">
      <c r="D5566" s="78"/>
      <c r="E5566" s="79"/>
    </row>
    <row r="5567" spans="4:5" ht="11.25" customHeight="1">
      <c r="D5567" s="78"/>
      <c r="E5567" s="79"/>
    </row>
    <row r="5568" spans="4:5" ht="11.25" customHeight="1">
      <c r="D5568" s="78"/>
      <c r="E5568" s="79"/>
    </row>
    <row r="5569" spans="4:5" ht="11.25" customHeight="1">
      <c r="D5569" s="78"/>
      <c r="E5569" s="79"/>
    </row>
    <row r="5570" spans="4:5" ht="11.25" customHeight="1">
      <c r="D5570" s="78"/>
      <c r="E5570" s="79"/>
    </row>
    <row r="5571" spans="4:5" ht="11.25" customHeight="1">
      <c r="D5571" s="78"/>
      <c r="E5571" s="79"/>
    </row>
    <row r="5572" spans="4:5" ht="11.25" customHeight="1">
      <c r="D5572" s="78"/>
      <c r="E5572" s="79"/>
    </row>
    <row r="5573" spans="4:5" ht="11.25" customHeight="1">
      <c r="D5573" s="78"/>
      <c r="E5573" s="79"/>
    </row>
    <row r="5574" spans="4:5" ht="11.25" customHeight="1">
      <c r="D5574" s="78"/>
      <c r="E5574" s="79"/>
    </row>
    <row r="5575" spans="4:5" ht="11.25" customHeight="1">
      <c r="D5575" s="78"/>
      <c r="E5575" s="79"/>
    </row>
    <row r="5576" spans="4:5" ht="11.25" customHeight="1">
      <c r="D5576" s="78"/>
      <c r="E5576" s="79"/>
    </row>
    <row r="5577" spans="4:5" ht="11.25" customHeight="1">
      <c r="D5577" s="78"/>
      <c r="E5577" s="79"/>
    </row>
    <row r="5578" spans="4:5" ht="11.25" customHeight="1">
      <c r="D5578" s="78"/>
      <c r="E5578" s="79"/>
    </row>
    <row r="5579" spans="4:5" ht="11.25" customHeight="1">
      <c r="D5579" s="78"/>
      <c r="E5579" s="79"/>
    </row>
    <row r="5580" spans="4:5" ht="11.25" customHeight="1">
      <c r="D5580" s="78"/>
      <c r="E5580" s="79"/>
    </row>
    <row r="5581" spans="4:5" ht="11.25" customHeight="1">
      <c r="D5581" s="78"/>
      <c r="E5581" s="79"/>
    </row>
    <row r="5582" spans="4:5" ht="11.25" customHeight="1">
      <c r="D5582" s="78"/>
      <c r="E5582" s="79"/>
    </row>
    <row r="5583" spans="4:5" ht="11.25" customHeight="1">
      <c r="D5583" s="78"/>
      <c r="E5583" s="79"/>
    </row>
    <row r="5584" spans="4:5" ht="11.25" customHeight="1">
      <c r="D5584" s="78"/>
      <c r="E5584" s="79"/>
    </row>
    <row r="5585" spans="4:5" ht="11.25" customHeight="1">
      <c r="D5585" s="78"/>
      <c r="E5585" s="79"/>
    </row>
    <row r="5586" spans="4:5" ht="11.25" customHeight="1">
      <c r="D5586" s="78"/>
      <c r="E5586" s="79"/>
    </row>
    <row r="5587" spans="4:5" ht="11.25" customHeight="1">
      <c r="D5587" s="78"/>
      <c r="E5587" s="79"/>
    </row>
    <row r="5588" spans="4:5" ht="11.25" customHeight="1">
      <c r="D5588" s="78"/>
      <c r="E5588" s="79"/>
    </row>
    <row r="5589" spans="4:5" ht="11.25" customHeight="1">
      <c r="D5589" s="78"/>
      <c r="E5589" s="79"/>
    </row>
    <row r="5590" spans="4:5" ht="11.25" customHeight="1">
      <c r="D5590" s="78"/>
      <c r="E5590" s="79"/>
    </row>
    <row r="5591" spans="4:5" ht="11.25" customHeight="1">
      <c r="D5591" s="78"/>
      <c r="E5591" s="79"/>
    </row>
    <row r="5592" spans="4:5" ht="11.25" customHeight="1">
      <c r="D5592" s="78"/>
      <c r="E5592" s="79"/>
    </row>
    <row r="5593" spans="4:5" ht="11.25" customHeight="1">
      <c r="D5593" s="78"/>
      <c r="E5593" s="79"/>
    </row>
    <row r="5594" spans="4:5" ht="11.25" customHeight="1">
      <c r="D5594" s="78"/>
      <c r="E5594" s="79"/>
    </row>
    <row r="5595" spans="4:5" ht="11.25" customHeight="1">
      <c r="D5595" s="78"/>
      <c r="E5595" s="79"/>
    </row>
    <row r="5596" spans="4:5" ht="11.25" customHeight="1">
      <c r="D5596" s="78"/>
      <c r="E5596" s="79"/>
    </row>
    <row r="5597" spans="4:5" ht="11.25" customHeight="1">
      <c r="D5597" s="78"/>
      <c r="E5597" s="79"/>
    </row>
    <row r="5598" spans="4:5" ht="11.25" customHeight="1">
      <c r="D5598" s="78"/>
      <c r="E5598" s="79"/>
    </row>
    <row r="5599" spans="4:5" ht="11.25" customHeight="1">
      <c r="D5599" s="78"/>
      <c r="E5599" s="79"/>
    </row>
    <row r="5600" spans="4:5" ht="11.25" customHeight="1">
      <c r="D5600" s="78"/>
      <c r="E5600" s="79"/>
    </row>
    <row r="5601" spans="4:5" ht="11.25" customHeight="1">
      <c r="D5601" s="78"/>
      <c r="E5601" s="79"/>
    </row>
    <row r="5602" spans="4:5" ht="11.25" customHeight="1">
      <c r="D5602" s="78"/>
      <c r="E5602" s="79"/>
    </row>
    <row r="5603" spans="4:5" ht="11.25" customHeight="1">
      <c r="D5603" s="78"/>
      <c r="E5603" s="79"/>
    </row>
    <row r="5604" spans="4:5" ht="11.25" customHeight="1">
      <c r="D5604" s="78"/>
      <c r="E5604" s="79"/>
    </row>
    <row r="5605" spans="4:5" ht="11.25" customHeight="1">
      <c r="D5605" s="78"/>
      <c r="E5605" s="79"/>
    </row>
    <row r="5606" spans="4:5" ht="11.25" customHeight="1">
      <c r="D5606" s="78"/>
      <c r="E5606" s="79"/>
    </row>
    <row r="5607" spans="4:5" ht="11.25" customHeight="1">
      <c r="D5607" s="78"/>
      <c r="E5607" s="79"/>
    </row>
    <row r="5608" spans="4:5" ht="11.25" customHeight="1">
      <c r="D5608" s="78"/>
      <c r="E5608" s="79"/>
    </row>
    <row r="5609" spans="4:5" ht="11.25" customHeight="1">
      <c r="D5609" s="78"/>
      <c r="E5609" s="79"/>
    </row>
    <row r="5610" spans="4:5" ht="11.25" customHeight="1">
      <c r="D5610" s="78"/>
      <c r="E5610" s="79"/>
    </row>
    <row r="5611" spans="4:5" ht="11.25" customHeight="1">
      <c r="D5611" s="78"/>
      <c r="E5611" s="79"/>
    </row>
    <row r="5612" spans="4:5" ht="11.25" customHeight="1">
      <c r="D5612" s="78"/>
      <c r="E5612" s="79"/>
    </row>
    <row r="5613" spans="4:5" ht="11.25" customHeight="1">
      <c r="D5613" s="78"/>
      <c r="E5613" s="79"/>
    </row>
    <row r="5614" spans="4:5" ht="11.25" customHeight="1">
      <c r="D5614" s="78"/>
      <c r="E5614" s="79"/>
    </row>
    <row r="5615" spans="4:5" ht="11.25" customHeight="1">
      <c r="D5615" s="78"/>
      <c r="E5615" s="79"/>
    </row>
    <row r="5616" spans="4:5" ht="11.25" customHeight="1">
      <c r="D5616" s="78"/>
      <c r="E5616" s="79"/>
    </row>
    <row r="5617" spans="4:5" ht="11.25" customHeight="1">
      <c r="D5617" s="78"/>
      <c r="E5617" s="79"/>
    </row>
    <row r="5618" spans="4:5" ht="11.25" customHeight="1">
      <c r="D5618" s="78"/>
      <c r="E5618" s="79"/>
    </row>
    <row r="5619" spans="4:5" ht="11.25" customHeight="1">
      <c r="D5619" s="78"/>
      <c r="E5619" s="79"/>
    </row>
    <row r="5620" spans="4:5" ht="11.25" customHeight="1">
      <c r="D5620" s="78"/>
      <c r="E5620" s="79"/>
    </row>
    <row r="5621" spans="4:5" ht="11.25" customHeight="1">
      <c r="D5621" s="78"/>
      <c r="E5621" s="79"/>
    </row>
    <row r="5622" spans="4:5" ht="11.25" customHeight="1">
      <c r="D5622" s="78"/>
      <c r="E5622" s="79"/>
    </row>
    <row r="5623" spans="4:5" ht="11.25" customHeight="1">
      <c r="D5623" s="78"/>
      <c r="E5623" s="79"/>
    </row>
    <row r="5624" spans="4:5" ht="11.25" customHeight="1">
      <c r="D5624" s="78"/>
      <c r="E5624" s="79"/>
    </row>
    <row r="5625" spans="4:5" ht="11.25" customHeight="1">
      <c r="D5625" s="78"/>
      <c r="E5625" s="79"/>
    </row>
    <row r="5626" spans="4:5" ht="11.25" customHeight="1">
      <c r="D5626" s="78"/>
      <c r="E5626" s="79"/>
    </row>
    <row r="5627" spans="4:5" ht="11.25" customHeight="1">
      <c r="D5627" s="78"/>
      <c r="E5627" s="79"/>
    </row>
    <row r="5628" spans="4:5" ht="11.25" customHeight="1">
      <c r="D5628" s="78"/>
      <c r="E5628" s="79"/>
    </row>
    <row r="5629" spans="4:5" ht="11.25" customHeight="1">
      <c r="D5629" s="78"/>
      <c r="E5629" s="79"/>
    </row>
    <row r="5630" spans="4:5" ht="11.25" customHeight="1">
      <c r="D5630" s="78"/>
      <c r="E5630" s="79"/>
    </row>
    <row r="5631" spans="4:5" ht="11.25" customHeight="1">
      <c r="D5631" s="78"/>
      <c r="E5631" s="79"/>
    </row>
    <row r="5632" spans="4:5" ht="11.25" customHeight="1">
      <c r="D5632" s="78"/>
      <c r="E5632" s="79"/>
    </row>
    <row r="5633" spans="4:5" ht="11.25" customHeight="1">
      <c r="D5633" s="78"/>
      <c r="E5633" s="79"/>
    </row>
    <row r="5634" spans="4:5" ht="11.25" customHeight="1">
      <c r="D5634" s="78"/>
      <c r="E5634" s="79"/>
    </row>
    <row r="5635" spans="4:5" ht="11.25" customHeight="1">
      <c r="D5635" s="78"/>
      <c r="E5635" s="79"/>
    </row>
    <row r="5636" spans="4:5" ht="11.25" customHeight="1">
      <c r="D5636" s="78"/>
      <c r="E5636" s="79"/>
    </row>
    <row r="5637" spans="4:5" ht="11.25" customHeight="1">
      <c r="D5637" s="78"/>
      <c r="E5637" s="79"/>
    </row>
    <row r="5638" spans="4:5" ht="11.25" customHeight="1">
      <c r="D5638" s="78"/>
      <c r="E5638" s="79"/>
    </row>
    <row r="5639" spans="4:5" ht="11.25" customHeight="1">
      <c r="D5639" s="78"/>
      <c r="E5639" s="79"/>
    </row>
    <row r="5640" spans="4:5" ht="11.25" customHeight="1">
      <c r="D5640" s="78"/>
      <c r="E5640" s="79"/>
    </row>
    <row r="5641" spans="4:5" ht="11.25" customHeight="1">
      <c r="D5641" s="78"/>
      <c r="E5641" s="79"/>
    </row>
    <row r="5642" spans="4:5" ht="11.25" customHeight="1">
      <c r="D5642" s="78"/>
      <c r="E5642" s="79"/>
    </row>
    <row r="5643" spans="4:5" ht="11.25" customHeight="1">
      <c r="D5643" s="78"/>
      <c r="E5643" s="79"/>
    </row>
    <row r="5644" spans="4:5" ht="11.25" customHeight="1">
      <c r="D5644" s="78"/>
      <c r="E5644" s="79"/>
    </row>
    <row r="5645" spans="4:5" ht="11.25" customHeight="1">
      <c r="D5645" s="78"/>
      <c r="E5645" s="79"/>
    </row>
    <row r="5646" spans="4:5" ht="11.25" customHeight="1">
      <c r="D5646" s="78"/>
      <c r="E5646" s="79"/>
    </row>
    <row r="5647" spans="4:5" ht="11.25" customHeight="1">
      <c r="D5647" s="78"/>
      <c r="E5647" s="79"/>
    </row>
    <row r="5648" spans="4:5" ht="11.25" customHeight="1">
      <c r="D5648" s="78"/>
      <c r="E5648" s="79"/>
    </row>
    <row r="5649" spans="4:5" ht="11.25" customHeight="1">
      <c r="D5649" s="78"/>
      <c r="E5649" s="79"/>
    </row>
    <row r="5650" spans="4:5" ht="11.25" customHeight="1">
      <c r="D5650" s="78"/>
      <c r="E5650" s="79"/>
    </row>
    <row r="5651" spans="4:5" ht="11.25" customHeight="1">
      <c r="D5651" s="78"/>
      <c r="E5651" s="79"/>
    </row>
    <row r="5652" spans="4:5" ht="11.25" customHeight="1">
      <c r="D5652" s="78"/>
      <c r="E5652" s="79"/>
    </row>
    <row r="5653" spans="4:5" ht="11.25" customHeight="1">
      <c r="D5653" s="78"/>
      <c r="E5653" s="79"/>
    </row>
    <row r="5654" spans="4:5" ht="11.25" customHeight="1">
      <c r="D5654" s="78"/>
      <c r="E5654" s="79"/>
    </row>
    <row r="5655" spans="4:5" ht="11.25" customHeight="1">
      <c r="D5655" s="78"/>
      <c r="E5655" s="79"/>
    </row>
    <row r="5656" spans="4:5" ht="11.25" customHeight="1">
      <c r="D5656" s="78"/>
      <c r="E5656" s="79"/>
    </row>
    <row r="5657" spans="4:5" ht="11.25" customHeight="1">
      <c r="D5657" s="78"/>
      <c r="E5657" s="79"/>
    </row>
    <row r="5658" spans="4:5" ht="11.25" customHeight="1">
      <c r="D5658" s="78"/>
      <c r="E5658" s="79"/>
    </row>
    <row r="5659" spans="4:5" ht="11.25" customHeight="1">
      <c r="D5659" s="78"/>
      <c r="E5659" s="79"/>
    </row>
    <row r="5660" spans="4:5" ht="11.25" customHeight="1">
      <c r="D5660" s="78"/>
      <c r="E5660" s="79"/>
    </row>
    <row r="5661" spans="4:5" ht="11.25" customHeight="1">
      <c r="D5661" s="78"/>
      <c r="E5661" s="79"/>
    </row>
    <row r="5662" spans="4:5" ht="11.25" customHeight="1">
      <c r="D5662" s="78"/>
      <c r="E5662" s="79"/>
    </row>
    <row r="5663" spans="4:5" ht="11.25" customHeight="1">
      <c r="D5663" s="78"/>
      <c r="E5663" s="79"/>
    </row>
    <row r="5664" spans="4:5" ht="11.25" customHeight="1">
      <c r="D5664" s="78"/>
      <c r="E5664" s="79"/>
    </row>
    <row r="5665" spans="4:5" ht="11.25" customHeight="1">
      <c r="D5665" s="78"/>
      <c r="E5665" s="79"/>
    </row>
    <row r="5666" spans="4:5" ht="11.25" customHeight="1">
      <c r="D5666" s="78"/>
      <c r="E5666" s="79"/>
    </row>
    <row r="5667" spans="4:5" ht="11.25" customHeight="1">
      <c r="D5667" s="78"/>
      <c r="E5667" s="79"/>
    </row>
    <row r="5668" spans="4:5" ht="11.25" customHeight="1">
      <c r="D5668" s="78"/>
      <c r="E5668" s="79"/>
    </row>
    <row r="5669" spans="4:5" ht="11.25" customHeight="1">
      <c r="D5669" s="78"/>
      <c r="E5669" s="79"/>
    </row>
    <row r="5670" spans="4:5" ht="11.25" customHeight="1">
      <c r="D5670" s="78"/>
      <c r="E5670" s="79"/>
    </row>
    <row r="5671" spans="4:5" ht="11.25" customHeight="1">
      <c r="D5671" s="78"/>
      <c r="E5671" s="79"/>
    </row>
    <row r="5672" spans="4:5" ht="11.25" customHeight="1">
      <c r="D5672" s="78"/>
      <c r="E5672" s="79"/>
    </row>
    <row r="5673" spans="4:5" ht="11.25" customHeight="1">
      <c r="D5673" s="78"/>
      <c r="E5673" s="79"/>
    </row>
    <row r="5674" spans="4:5" ht="11.25" customHeight="1">
      <c r="D5674" s="78"/>
      <c r="E5674" s="79"/>
    </row>
    <row r="5675" spans="4:5" ht="11.25" customHeight="1">
      <c r="D5675" s="78"/>
      <c r="E5675" s="79"/>
    </row>
    <row r="5676" spans="4:5" ht="11.25" customHeight="1">
      <c r="D5676" s="78"/>
      <c r="E5676" s="79"/>
    </row>
    <row r="5677" spans="4:5" ht="11.25" customHeight="1">
      <c r="D5677" s="78"/>
      <c r="E5677" s="79"/>
    </row>
    <row r="5678" spans="4:5" ht="11.25" customHeight="1">
      <c r="D5678" s="78"/>
      <c r="E5678" s="79"/>
    </row>
    <row r="5679" spans="4:5" ht="11.25" customHeight="1">
      <c r="D5679" s="78"/>
      <c r="E5679" s="79"/>
    </row>
    <row r="5680" spans="4:5" ht="11.25" customHeight="1">
      <c r="D5680" s="78"/>
      <c r="E5680" s="79"/>
    </row>
    <row r="5681" spans="4:5" ht="11.25" customHeight="1">
      <c r="D5681" s="78"/>
      <c r="E5681" s="79"/>
    </row>
    <row r="5682" spans="4:5" ht="11.25" customHeight="1">
      <c r="D5682" s="78"/>
      <c r="E5682" s="79"/>
    </row>
    <row r="5683" spans="4:5" ht="11.25" customHeight="1">
      <c r="D5683" s="78"/>
      <c r="E5683" s="79"/>
    </row>
    <row r="5684" spans="4:5" ht="11.25" customHeight="1">
      <c r="D5684" s="78"/>
      <c r="E5684" s="79"/>
    </row>
    <row r="5685" spans="4:5" ht="11.25" customHeight="1">
      <c r="D5685" s="78"/>
      <c r="E5685" s="79"/>
    </row>
    <row r="5686" spans="4:5" ht="11.25" customHeight="1">
      <c r="D5686" s="78"/>
      <c r="E5686" s="79"/>
    </row>
    <row r="5687" spans="4:5" ht="11.25" customHeight="1">
      <c r="D5687" s="78"/>
      <c r="E5687" s="79"/>
    </row>
    <row r="5688" spans="4:5" ht="11.25" customHeight="1">
      <c r="D5688" s="78"/>
      <c r="E5688" s="79"/>
    </row>
    <row r="5689" spans="4:5" ht="11.25" customHeight="1">
      <c r="D5689" s="78"/>
      <c r="E5689" s="79"/>
    </row>
    <row r="5690" spans="4:5" ht="11.25" customHeight="1">
      <c r="D5690" s="78"/>
      <c r="E5690" s="79"/>
    </row>
    <row r="5691" spans="4:5" ht="11.25" customHeight="1">
      <c r="D5691" s="78"/>
      <c r="E5691" s="79"/>
    </row>
    <row r="5692" spans="4:5" ht="11.25" customHeight="1">
      <c r="D5692" s="78"/>
      <c r="E5692" s="79"/>
    </row>
    <row r="5693" spans="4:5" ht="11.25" customHeight="1">
      <c r="D5693" s="78"/>
      <c r="E5693" s="79"/>
    </row>
    <row r="5694" spans="4:5" ht="11.25" customHeight="1">
      <c r="D5694" s="78"/>
      <c r="E5694" s="79"/>
    </row>
    <row r="5695" spans="4:5" ht="11.25" customHeight="1">
      <c r="D5695" s="78"/>
      <c r="E5695" s="79"/>
    </row>
    <row r="5696" spans="4:5" ht="11.25" customHeight="1">
      <c r="D5696" s="78"/>
      <c r="E5696" s="79"/>
    </row>
    <row r="5697" spans="4:5" ht="11.25" customHeight="1">
      <c r="D5697" s="78"/>
      <c r="E5697" s="79"/>
    </row>
    <row r="5698" spans="4:5" ht="11.25" customHeight="1">
      <c r="D5698" s="78"/>
      <c r="E5698" s="79"/>
    </row>
    <row r="5699" spans="4:5" ht="11.25" customHeight="1">
      <c r="D5699" s="78"/>
      <c r="E5699" s="79"/>
    </row>
    <row r="5700" spans="4:5" ht="11.25" customHeight="1">
      <c r="D5700" s="78"/>
      <c r="E5700" s="79"/>
    </row>
    <row r="5701" spans="4:5" ht="11.25" customHeight="1">
      <c r="D5701" s="78"/>
      <c r="E5701" s="79"/>
    </row>
    <row r="5702" spans="4:5" ht="11.25" customHeight="1">
      <c r="D5702" s="78"/>
      <c r="E5702" s="79"/>
    </row>
    <row r="5703" spans="4:5" ht="11.25" customHeight="1">
      <c r="D5703" s="78"/>
      <c r="E5703" s="79"/>
    </row>
    <row r="5704" spans="4:5" ht="11.25" customHeight="1">
      <c r="D5704" s="78"/>
      <c r="E5704" s="79"/>
    </row>
    <row r="5705" spans="4:5" ht="11.25" customHeight="1">
      <c r="D5705" s="78"/>
      <c r="E5705" s="79"/>
    </row>
    <row r="5706" spans="4:5" ht="11.25" customHeight="1">
      <c r="D5706" s="78"/>
      <c r="E5706" s="79"/>
    </row>
    <row r="5707" spans="4:5" ht="11.25" customHeight="1">
      <c r="D5707" s="78"/>
      <c r="E5707" s="79"/>
    </row>
    <row r="5708" spans="4:5" ht="11.25" customHeight="1">
      <c r="D5708" s="78"/>
      <c r="E5708" s="79"/>
    </row>
    <row r="5709" spans="4:5" ht="11.25" customHeight="1">
      <c r="D5709" s="78"/>
      <c r="E5709" s="79"/>
    </row>
    <row r="5710" spans="4:5" ht="11.25" customHeight="1">
      <c r="D5710" s="78"/>
      <c r="E5710" s="79"/>
    </row>
    <row r="5711" spans="4:5" ht="11.25" customHeight="1">
      <c r="D5711" s="78"/>
      <c r="E5711" s="79"/>
    </row>
    <row r="5712" spans="4:5" ht="11.25" customHeight="1">
      <c r="D5712" s="78"/>
      <c r="E5712" s="79"/>
    </row>
    <row r="5713" spans="4:5" ht="11.25" customHeight="1">
      <c r="D5713" s="78"/>
      <c r="E5713" s="79"/>
    </row>
    <row r="5714" spans="4:5" ht="11.25" customHeight="1">
      <c r="D5714" s="78"/>
      <c r="E5714" s="79"/>
    </row>
    <row r="5715" spans="4:5" ht="11.25" customHeight="1">
      <c r="D5715" s="78"/>
      <c r="E5715" s="79"/>
    </row>
    <row r="5716" spans="4:5" ht="11.25" customHeight="1">
      <c r="D5716" s="78"/>
      <c r="E5716" s="79"/>
    </row>
    <row r="5717" spans="4:5" ht="11.25" customHeight="1">
      <c r="D5717" s="78"/>
      <c r="E5717" s="79"/>
    </row>
    <row r="5718" spans="4:5" ht="11.25" customHeight="1">
      <c r="D5718" s="78"/>
      <c r="E5718" s="79"/>
    </row>
    <row r="5719" spans="4:5" ht="11.25" customHeight="1">
      <c r="D5719" s="78"/>
      <c r="E5719" s="79"/>
    </row>
    <row r="5720" spans="4:5" ht="11.25" customHeight="1">
      <c r="D5720" s="78"/>
      <c r="E5720" s="79"/>
    </row>
    <row r="5721" spans="4:5" ht="11.25" customHeight="1">
      <c r="D5721" s="78"/>
      <c r="E5721" s="79"/>
    </row>
    <row r="5722" spans="4:5" ht="11.25" customHeight="1">
      <c r="D5722" s="78"/>
      <c r="E5722" s="79"/>
    </row>
    <row r="5723" spans="4:5" ht="11.25" customHeight="1">
      <c r="D5723" s="78"/>
      <c r="E5723" s="79"/>
    </row>
    <row r="5724" spans="4:5" ht="11.25" customHeight="1">
      <c r="D5724" s="78"/>
      <c r="E5724" s="79"/>
    </row>
    <row r="5725" spans="4:5" ht="11.25" customHeight="1">
      <c r="D5725" s="78"/>
      <c r="E5725" s="79"/>
    </row>
    <row r="5726" spans="4:5" ht="11.25" customHeight="1">
      <c r="D5726" s="78"/>
      <c r="E5726" s="79"/>
    </row>
    <row r="5727" spans="4:5" ht="11.25" customHeight="1">
      <c r="D5727" s="78"/>
      <c r="E5727" s="79"/>
    </row>
    <row r="5728" spans="4:5" ht="11.25" customHeight="1">
      <c r="D5728" s="78"/>
      <c r="E5728" s="79"/>
    </row>
    <row r="5729" spans="4:5" ht="11.25" customHeight="1">
      <c r="D5729" s="78"/>
      <c r="E5729" s="79"/>
    </row>
    <row r="5730" spans="4:5" ht="11.25" customHeight="1">
      <c r="D5730" s="78"/>
      <c r="E5730" s="79"/>
    </row>
    <row r="5731" spans="4:5" ht="11.25" customHeight="1">
      <c r="D5731" s="78"/>
      <c r="E5731" s="79"/>
    </row>
    <row r="5732" spans="4:5" ht="11.25" customHeight="1">
      <c r="D5732" s="78"/>
      <c r="E5732" s="79"/>
    </row>
    <row r="5733" spans="4:5" ht="11.25" customHeight="1">
      <c r="D5733" s="78"/>
      <c r="E5733" s="79"/>
    </row>
    <row r="5734" spans="4:5" ht="11.25" customHeight="1">
      <c r="D5734" s="78"/>
      <c r="E5734" s="79"/>
    </row>
    <row r="5735" spans="4:5" ht="11.25" customHeight="1">
      <c r="D5735" s="78"/>
      <c r="E5735" s="79"/>
    </row>
    <row r="5736" spans="4:5" ht="11.25" customHeight="1">
      <c r="D5736" s="78"/>
      <c r="E5736" s="79"/>
    </row>
    <row r="5737" spans="4:5" ht="11.25" customHeight="1">
      <c r="D5737" s="78"/>
      <c r="E5737" s="79"/>
    </row>
    <row r="5738" spans="4:5" ht="11.25" customHeight="1">
      <c r="D5738" s="78"/>
      <c r="E5738" s="79"/>
    </row>
    <row r="5739" spans="4:5" ht="11.25" customHeight="1">
      <c r="D5739" s="78"/>
      <c r="E5739" s="79"/>
    </row>
    <row r="5740" spans="4:5" ht="11.25" customHeight="1">
      <c r="D5740" s="78"/>
      <c r="E5740" s="79"/>
    </row>
    <row r="5741" spans="4:5" ht="11.25" customHeight="1">
      <c r="D5741" s="78"/>
      <c r="E5741" s="79"/>
    </row>
    <row r="5742" spans="4:5" ht="11.25" customHeight="1">
      <c r="D5742" s="78"/>
      <c r="E5742" s="79"/>
    </row>
    <row r="5743" spans="4:5" ht="11.25" customHeight="1">
      <c r="D5743" s="78"/>
      <c r="E5743" s="79"/>
    </row>
    <row r="5744" spans="4:5" ht="11.25" customHeight="1">
      <c r="D5744" s="78"/>
      <c r="E5744" s="79"/>
    </row>
    <row r="5745" spans="4:5" ht="11.25" customHeight="1">
      <c r="D5745" s="78"/>
      <c r="E5745" s="79"/>
    </row>
    <row r="5746" spans="4:5" ht="11.25" customHeight="1">
      <c r="D5746" s="78"/>
      <c r="E5746" s="79"/>
    </row>
    <row r="5747" spans="4:5" ht="11.25" customHeight="1">
      <c r="D5747" s="78"/>
      <c r="E5747" s="79"/>
    </row>
    <row r="5748" spans="4:5" ht="11.25" customHeight="1">
      <c r="D5748" s="78"/>
      <c r="E5748" s="79"/>
    </row>
    <row r="5749" spans="4:5" ht="11.25" customHeight="1">
      <c r="D5749" s="78"/>
      <c r="E5749" s="79"/>
    </row>
    <row r="5750" spans="4:5" ht="11.25" customHeight="1">
      <c r="D5750" s="78"/>
      <c r="E5750" s="79"/>
    </row>
    <row r="5751" spans="4:5" ht="11.25" customHeight="1">
      <c r="D5751" s="78"/>
      <c r="E5751" s="79"/>
    </row>
    <row r="5752" spans="4:5" ht="11.25" customHeight="1">
      <c r="D5752" s="78"/>
      <c r="E5752" s="79"/>
    </row>
    <row r="5753" spans="4:5" ht="11.25" customHeight="1">
      <c r="D5753" s="78"/>
      <c r="E5753" s="79"/>
    </row>
    <row r="5754" spans="4:5" ht="11.25" customHeight="1">
      <c r="D5754" s="78"/>
      <c r="E5754" s="79"/>
    </row>
    <row r="5755" spans="4:5" ht="11.25" customHeight="1">
      <c r="D5755" s="78"/>
      <c r="E5755" s="79"/>
    </row>
    <row r="5756" spans="4:5" ht="11.25" customHeight="1">
      <c r="D5756" s="78"/>
      <c r="E5756" s="79"/>
    </row>
    <row r="5757" spans="4:5" ht="11.25" customHeight="1">
      <c r="D5757" s="78"/>
      <c r="E5757" s="79"/>
    </row>
    <row r="5758" spans="4:5" ht="11.25" customHeight="1">
      <c r="D5758" s="78"/>
      <c r="E5758" s="79"/>
    </row>
    <row r="5759" spans="4:5" ht="11.25" customHeight="1">
      <c r="D5759" s="78"/>
      <c r="E5759" s="79"/>
    </row>
    <row r="5760" spans="4:5" ht="11.25" customHeight="1">
      <c r="D5760" s="78"/>
      <c r="E5760" s="79"/>
    </row>
    <row r="5761" spans="4:5" ht="11.25" customHeight="1">
      <c r="D5761" s="78"/>
      <c r="E5761" s="79"/>
    </row>
    <row r="5762" spans="4:5" ht="11.25" customHeight="1">
      <c r="D5762" s="78"/>
      <c r="E5762" s="79"/>
    </row>
    <row r="5763" spans="4:5" ht="11.25" customHeight="1">
      <c r="D5763" s="78"/>
      <c r="E5763" s="79"/>
    </row>
    <row r="5764" spans="4:5" ht="11.25" customHeight="1">
      <c r="D5764" s="78"/>
      <c r="E5764" s="79"/>
    </row>
    <row r="5765" spans="4:5" ht="11.25" customHeight="1">
      <c r="D5765" s="78"/>
      <c r="E5765" s="79"/>
    </row>
    <row r="5766" spans="4:5" ht="11.25" customHeight="1">
      <c r="D5766" s="78"/>
      <c r="E5766" s="79"/>
    </row>
    <row r="5767" spans="4:5" ht="11.25" customHeight="1">
      <c r="D5767" s="78"/>
      <c r="E5767" s="79"/>
    </row>
    <row r="5768" spans="4:5" ht="11.25" customHeight="1">
      <c r="D5768" s="78"/>
      <c r="E5768" s="79"/>
    </row>
    <row r="5769" spans="4:5" ht="11.25" customHeight="1">
      <c r="D5769" s="78"/>
      <c r="E5769" s="79"/>
    </row>
    <row r="5770" spans="4:5" ht="11.25" customHeight="1">
      <c r="D5770" s="78"/>
      <c r="E5770" s="79"/>
    </row>
    <row r="5771" spans="4:5" ht="11.25" customHeight="1">
      <c r="D5771" s="78"/>
      <c r="E5771" s="79"/>
    </row>
    <row r="5772" spans="4:5" ht="11.25" customHeight="1">
      <c r="D5772" s="78"/>
      <c r="E5772" s="79"/>
    </row>
    <row r="5773" spans="4:5" ht="11.25" customHeight="1">
      <c r="D5773" s="78"/>
      <c r="E5773" s="79"/>
    </row>
    <row r="5774" spans="4:5" ht="11.25" customHeight="1">
      <c r="D5774" s="78"/>
      <c r="E5774" s="79"/>
    </row>
    <row r="5775" spans="4:5" ht="11.25" customHeight="1">
      <c r="D5775" s="78"/>
      <c r="E5775" s="79"/>
    </row>
    <row r="5776" spans="4:5" ht="11.25" customHeight="1">
      <c r="D5776" s="78"/>
      <c r="E5776" s="79"/>
    </row>
    <row r="5777" spans="4:5" ht="11.25" customHeight="1">
      <c r="D5777" s="78"/>
      <c r="E5777" s="79"/>
    </row>
    <row r="5778" spans="4:5" ht="11.25" customHeight="1">
      <c r="D5778" s="78"/>
      <c r="E5778" s="79"/>
    </row>
    <row r="5779" spans="4:5" ht="11.25" customHeight="1">
      <c r="D5779" s="78"/>
      <c r="E5779" s="79"/>
    </row>
    <row r="5780" spans="4:5" ht="11.25" customHeight="1">
      <c r="D5780" s="78"/>
      <c r="E5780" s="79"/>
    </row>
    <row r="5781" spans="4:5" ht="11.25" customHeight="1">
      <c r="D5781" s="78"/>
      <c r="E5781" s="79"/>
    </row>
    <row r="5782" spans="4:5" ht="11.25" customHeight="1">
      <c r="D5782" s="78"/>
      <c r="E5782" s="79"/>
    </row>
    <row r="5783" spans="4:5" ht="11.25" customHeight="1">
      <c r="D5783" s="78"/>
      <c r="E5783" s="79"/>
    </row>
    <row r="5784" spans="4:5" ht="11.25" customHeight="1">
      <c r="D5784" s="78"/>
      <c r="E5784" s="79"/>
    </row>
    <row r="5785" spans="4:5" ht="11.25" customHeight="1">
      <c r="D5785" s="78"/>
      <c r="E5785" s="79"/>
    </row>
    <row r="5786" spans="4:5" ht="11.25" customHeight="1">
      <c r="D5786" s="78"/>
      <c r="E5786" s="79"/>
    </row>
    <row r="5787" spans="4:5" ht="11.25" customHeight="1">
      <c r="D5787" s="78"/>
      <c r="E5787" s="79"/>
    </row>
    <row r="5788" spans="4:5" ht="11.25" customHeight="1">
      <c r="D5788" s="78"/>
      <c r="E5788" s="79"/>
    </row>
    <row r="5789" spans="4:5" ht="11.25" customHeight="1">
      <c r="D5789" s="78"/>
      <c r="E5789" s="79"/>
    </row>
    <row r="5790" spans="4:5" ht="11.25" customHeight="1">
      <c r="D5790" s="78"/>
      <c r="E5790" s="79"/>
    </row>
    <row r="5791" spans="4:5" ht="11.25" customHeight="1">
      <c r="D5791" s="78"/>
      <c r="E5791" s="79"/>
    </row>
    <row r="5792" spans="4:5" ht="11.25" customHeight="1">
      <c r="D5792" s="78"/>
      <c r="E5792" s="79"/>
    </row>
    <row r="5793" spans="4:5" ht="11.25" customHeight="1">
      <c r="D5793" s="78"/>
      <c r="E5793" s="79"/>
    </row>
    <row r="5794" spans="4:5" ht="11.25" customHeight="1">
      <c r="D5794" s="78"/>
      <c r="E5794" s="79"/>
    </row>
    <row r="5795" spans="4:5" ht="11.25" customHeight="1">
      <c r="D5795" s="78"/>
      <c r="E5795" s="79"/>
    </row>
    <row r="5796" spans="4:5" ht="11.25" customHeight="1">
      <c r="D5796" s="78"/>
      <c r="E5796" s="79"/>
    </row>
    <row r="5797" spans="4:5" ht="11.25" customHeight="1">
      <c r="D5797" s="78"/>
      <c r="E5797" s="79"/>
    </row>
    <row r="5798" spans="4:5" ht="11.25" customHeight="1">
      <c r="D5798" s="78"/>
      <c r="E5798" s="79"/>
    </row>
    <row r="5799" spans="4:5" ht="11.25" customHeight="1">
      <c r="D5799" s="78"/>
      <c r="E5799" s="79"/>
    </row>
    <row r="5800" spans="4:5" ht="11.25" customHeight="1">
      <c r="D5800" s="78"/>
      <c r="E5800" s="79"/>
    </row>
    <row r="5801" spans="4:5" ht="11.25" customHeight="1">
      <c r="D5801" s="78"/>
      <c r="E5801" s="79"/>
    </row>
    <row r="5802" spans="4:5" ht="11.25" customHeight="1">
      <c r="D5802" s="78"/>
      <c r="E5802" s="79"/>
    </row>
    <row r="5803" spans="4:5" ht="11.25" customHeight="1">
      <c r="D5803" s="78"/>
      <c r="E5803" s="79"/>
    </row>
    <row r="5804" spans="4:5" ht="11.25" customHeight="1">
      <c r="D5804" s="78"/>
      <c r="E5804" s="79"/>
    </row>
    <row r="5805" spans="4:5" ht="11.25" customHeight="1">
      <c r="D5805" s="78"/>
      <c r="E5805" s="79"/>
    </row>
    <row r="5806" spans="4:5" ht="11.25" customHeight="1">
      <c r="D5806" s="78"/>
      <c r="E5806" s="79"/>
    </row>
    <row r="5807" spans="4:5" ht="11.25" customHeight="1">
      <c r="D5807" s="78"/>
      <c r="E5807" s="79"/>
    </row>
    <row r="5808" spans="4:5" ht="11.25" customHeight="1">
      <c r="D5808" s="78"/>
      <c r="E5808" s="79"/>
    </row>
    <row r="5809" spans="4:5" ht="11.25" customHeight="1">
      <c r="D5809" s="78"/>
      <c r="E5809" s="79"/>
    </row>
    <row r="5810" spans="4:5" ht="11.25" customHeight="1">
      <c r="D5810" s="78"/>
      <c r="E5810" s="79"/>
    </row>
    <row r="5811" spans="4:5" ht="11.25" customHeight="1">
      <c r="D5811" s="78"/>
      <c r="E5811" s="79"/>
    </row>
    <row r="5812" spans="4:5" ht="11.25" customHeight="1">
      <c r="D5812" s="78"/>
      <c r="E5812" s="79"/>
    </row>
    <row r="5813" spans="4:5" ht="11.25" customHeight="1">
      <c r="D5813" s="78"/>
      <c r="E5813" s="79"/>
    </row>
    <row r="5814" spans="4:5" ht="11.25" customHeight="1">
      <c r="D5814" s="78"/>
      <c r="E5814" s="79"/>
    </row>
    <row r="5815" spans="4:5" ht="11.25" customHeight="1">
      <c r="D5815" s="78"/>
      <c r="E5815" s="79"/>
    </row>
    <row r="5816" spans="4:5" ht="11.25" customHeight="1">
      <c r="D5816" s="78"/>
      <c r="E5816" s="79"/>
    </row>
    <row r="5817" spans="4:5" ht="11.25" customHeight="1">
      <c r="D5817" s="78"/>
      <c r="E5817" s="79"/>
    </row>
    <row r="5818" spans="4:5" ht="11.25" customHeight="1">
      <c r="D5818" s="78"/>
      <c r="E5818" s="79"/>
    </row>
    <row r="5819" spans="4:5" ht="11.25" customHeight="1">
      <c r="D5819" s="78"/>
      <c r="E5819" s="79"/>
    </row>
    <row r="5820" spans="4:5" ht="11.25" customHeight="1">
      <c r="D5820" s="78"/>
      <c r="E5820" s="79"/>
    </row>
    <row r="5821" spans="4:5" ht="11.25" customHeight="1">
      <c r="D5821" s="78"/>
      <c r="E5821" s="79"/>
    </row>
    <row r="5822" spans="4:5" ht="11.25" customHeight="1">
      <c r="D5822" s="78"/>
      <c r="E5822" s="79"/>
    </row>
    <row r="5823" spans="4:5" ht="11.25" customHeight="1">
      <c r="D5823" s="78"/>
      <c r="E5823" s="79"/>
    </row>
    <row r="5824" spans="4:5" ht="11.25" customHeight="1">
      <c r="D5824" s="78"/>
      <c r="E5824" s="79"/>
    </row>
    <row r="5825" spans="4:5" ht="11.25" customHeight="1">
      <c r="D5825" s="78"/>
      <c r="E5825" s="79"/>
    </row>
    <row r="5826" spans="4:5" ht="11.25" customHeight="1">
      <c r="D5826" s="78"/>
      <c r="E5826" s="79"/>
    </row>
    <row r="5827" spans="4:5" ht="11.25" customHeight="1">
      <c r="D5827" s="78"/>
      <c r="E5827" s="79"/>
    </row>
    <row r="5828" spans="4:5" ht="11.25" customHeight="1">
      <c r="D5828" s="78"/>
      <c r="E5828" s="79"/>
    </row>
    <row r="5829" spans="4:5" ht="11.25" customHeight="1">
      <c r="D5829" s="78"/>
      <c r="E5829" s="79"/>
    </row>
    <row r="5830" spans="4:5" ht="11.25" customHeight="1">
      <c r="D5830" s="78"/>
      <c r="E5830" s="79"/>
    </row>
    <row r="5831" spans="4:5" ht="11.25" customHeight="1">
      <c r="D5831" s="78"/>
      <c r="E5831" s="79"/>
    </row>
    <row r="5832" spans="4:5" ht="11.25" customHeight="1">
      <c r="D5832" s="78"/>
      <c r="E5832" s="79"/>
    </row>
    <row r="5833" spans="4:5" ht="11.25" customHeight="1">
      <c r="D5833" s="78"/>
      <c r="E5833" s="79"/>
    </row>
    <row r="5834" spans="4:5" ht="11.25" customHeight="1">
      <c r="D5834" s="78"/>
      <c r="E5834" s="79"/>
    </row>
    <row r="5835" spans="4:5" ht="11.25" customHeight="1">
      <c r="D5835" s="78"/>
      <c r="E5835" s="79"/>
    </row>
    <row r="5836" spans="4:5" ht="11.25" customHeight="1">
      <c r="D5836" s="78"/>
      <c r="E5836" s="79"/>
    </row>
    <row r="5837" spans="4:5" ht="11.25" customHeight="1">
      <c r="D5837" s="78"/>
      <c r="E5837" s="79"/>
    </row>
    <row r="5838" spans="4:5" ht="11.25" customHeight="1">
      <c r="D5838" s="78"/>
      <c r="E5838" s="79"/>
    </row>
    <row r="5839" spans="4:5" ht="11.25" customHeight="1">
      <c r="D5839" s="78"/>
      <c r="E5839" s="79"/>
    </row>
    <row r="5840" spans="4:5" ht="11.25" customHeight="1">
      <c r="D5840" s="78"/>
      <c r="E5840" s="79"/>
    </row>
    <row r="5841" spans="4:5" ht="11.25" customHeight="1">
      <c r="D5841" s="78"/>
      <c r="E5841" s="79"/>
    </row>
    <row r="5842" spans="4:5" ht="11.25" customHeight="1">
      <c r="D5842" s="78"/>
      <c r="E5842" s="79"/>
    </row>
    <row r="5843" spans="4:5" ht="11.25" customHeight="1">
      <c r="D5843" s="78"/>
      <c r="E5843" s="79"/>
    </row>
    <row r="5844" spans="4:5" ht="11.25" customHeight="1">
      <c r="D5844" s="78"/>
      <c r="E5844" s="79"/>
    </row>
    <row r="5845" spans="4:5" ht="11.25" customHeight="1">
      <c r="D5845" s="78"/>
      <c r="E5845" s="79"/>
    </row>
    <row r="5846" spans="4:5" ht="11.25" customHeight="1">
      <c r="D5846" s="78"/>
      <c r="E5846" s="79"/>
    </row>
    <row r="5847" spans="4:5" ht="11.25" customHeight="1">
      <c r="D5847" s="78"/>
      <c r="E5847" s="79"/>
    </row>
    <row r="5848" spans="4:5" ht="11.25" customHeight="1">
      <c r="D5848" s="78"/>
      <c r="E5848" s="79"/>
    </row>
    <row r="5849" spans="4:5" ht="11.25" customHeight="1">
      <c r="D5849" s="78"/>
      <c r="E5849" s="79"/>
    </row>
    <row r="5850" spans="4:5" ht="11.25" customHeight="1">
      <c r="D5850" s="78"/>
      <c r="E5850" s="79"/>
    </row>
    <row r="5851" spans="4:5" ht="11.25" customHeight="1">
      <c r="D5851" s="78"/>
      <c r="E5851" s="79"/>
    </row>
    <row r="5852" spans="4:5" ht="11.25" customHeight="1">
      <c r="D5852" s="78"/>
      <c r="E5852" s="79"/>
    </row>
    <row r="5853" spans="4:5" ht="11.25" customHeight="1">
      <c r="D5853" s="78"/>
      <c r="E5853" s="79"/>
    </row>
    <row r="5854" spans="4:5" ht="11.25" customHeight="1">
      <c r="D5854" s="78"/>
      <c r="E5854" s="79"/>
    </row>
    <row r="5855" spans="4:5" ht="11.25" customHeight="1">
      <c r="D5855" s="78"/>
      <c r="E5855" s="79"/>
    </row>
    <row r="5856" spans="4:5" ht="11.25" customHeight="1">
      <c r="D5856" s="78"/>
      <c r="E5856" s="79"/>
    </row>
    <row r="5857" spans="4:5" ht="11.25" customHeight="1">
      <c r="D5857" s="78"/>
      <c r="E5857" s="79"/>
    </row>
    <row r="5858" spans="4:5" ht="11.25" customHeight="1">
      <c r="D5858" s="78"/>
      <c r="E5858" s="79"/>
    </row>
    <row r="5859" spans="4:5" ht="11.25" customHeight="1">
      <c r="D5859" s="78"/>
      <c r="E5859" s="79"/>
    </row>
    <row r="5860" spans="4:5" ht="11.25" customHeight="1">
      <c r="D5860" s="78"/>
      <c r="E5860" s="79"/>
    </row>
    <row r="5861" spans="4:5" ht="11.25" customHeight="1">
      <c r="D5861" s="78"/>
      <c r="E5861" s="79"/>
    </row>
    <row r="5862" spans="4:5" ht="11.25" customHeight="1">
      <c r="D5862" s="78"/>
      <c r="E5862" s="79"/>
    </row>
    <row r="5863" spans="4:5" ht="11.25" customHeight="1">
      <c r="D5863" s="78"/>
      <c r="E5863" s="79"/>
    </row>
    <row r="5864" spans="4:5" ht="11.25" customHeight="1">
      <c r="D5864" s="78"/>
      <c r="E5864" s="79"/>
    </row>
    <row r="5865" spans="4:5" ht="11.25" customHeight="1">
      <c r="D5865" s="78"/>
      <c r="E5865" s="79"/>
    </row>
    <row r="5866" spans="4:5" ht="11.25" customHeight="1">
      <c r="D5866" s="78"/>
      <c r="E5866" s="79"/>
    </row>
    <row r="5867" spans="4:5" ht="11.25" customHeight="1">
      <c r="D5867" s="78"/>
      <c r="E5867" s="79"/>
    </row>
    <row r="5868" spans="4:5" ht="11.25" customHeight="1">
      <c r="D5868" s="78"/>
      <c r="E5868" s="79"/>
    </row>
    <row r="5869" spans="4:5" ht="11.25" customHeight="1">
      <c r="D5869" s="78"/>
      <c r="E5869" s="79"/>
    </row>
    <row r="5870" spans="4:5" ht="11.25" customHeight="1">
      <c r="D5870" s="78"/>
      <c r="E5870" s="79"/>
    </row>
    <row r="5871" spans="4:5" ht="11.25" customHeight="1">
      <c r="D5871" s="78"/>
      <c r="E5871" s="79"/>
    </row>
    <row r="5872" spans="4:5" ht="11.25" customHeight="1">
      <c r="D5872" s="78"/>
      <c r="E5872" s="79"/>
    </row>
    <row r="5873" spans="4:5" ht="11.25" customHeight="1">
      <c r="D5873" s="78"/>
      <c r="E5873" s="79"/>
    </row>
    <row r="5874" spans="4:5" ht="11.25" customHeight="1">
      <c r="D5874" s="78"/>
      <c r="E5874" s="79"/>
    </row>
    <row r="5875" spans="4:5" ht="11.25" customHeight="1">
      <c r="D5875" s="78"/>
      <c r="E5875" s="79"/>
    </row>
    <row r="5876" spans="4:5" ht="11.25" customHeight="1">
      <c r="D5876" s="78"/>
      <c r="E5876" s="79"/>
    </row>
    <row r="5877" spans="4:5" ht="11.25" customHeight="1">
      <c r="D5877" s="78"/>
      <c r="E5877" s="79"/>
    </row>
    <row r="5878" spans="4:5" ht="11.25" customHeight="1">
      <c r="D5878" s="78"/>
      <c r="E5878" s="79"/>
    </row>
    <row r="5879" spans="4:5" ht="11.25" customHeight="1">
      <c r="D5879" s="78"/>
      <c r="E5879" s="79"/>
    </row>
    <row r="5880" spans="4:5" ht="11.25" customHeight="1">
      <c r="D5880" s="78"/>
      <c r="E5880" s="79"/>
    </row>
    <row r="5881" spans="4:5" ht="11.25" customHeight="1">
      <c r="D5881" s="78"/>
      <c r="E5881" s="79"/>
    </row>
    <row r="5882" spans="4:5" ht="11.25" customHeight="1">
      <c r="D5882" s="78"/>
      <c r="E5882" s="79"/>
    </row>
    <row r="5883" spans="4:5" ht="11.25" customHeight="1">
      <c r="D5883" s="78"/>
      <c r="E5883" s="79"/>
    </row>
    <row r="5884" spans="4:5" ht="11.25" customHeight="1">
      <c r="D5884" s="78"/>
      <c r="E5884" s="79"/>
    </row>
    <row r="5885" spans="4:5" ht="11.25" customHeight="1">
      <c r="D5885" s="78"/>
      <c r="E5885" s="79"/>
    </row>
    <row r="5886" spans="4:5" ht="11.25" customHeight="1">
      <c r="D5886" s="78"/>
      <c r="E5886" s="79"/>
    </row>
    <row r="5887" spans="4:5" ht="11.25" customHeight="1">
      <c r="D5887" s="78"/>
      <c r="E5887" s="79"/>
    </row>
    <row r="5888" spans="4:5" ht="11.25" customHeight="1">
      <c r="D5888" s="78"/>
      <c r="E5888" s="79"/>
    </row>
    <row r="5889" spans="4:5" ht="11.25" customHeight="1">
      <c r="D5889" s="78"/>
      <c r="E5889" s="79"/>
    </row>
    <row r="5890" spans="4:5" ht="11.25" customHeight="1">
      <c r="D5890" s="78"/>
      <c r="E5890" s="79"/>
    </row>
    <row r="5891" spans="4:5" ht="11.25" customHeight="1">
      <c r="D5891" s="78"/>
      <c r="E5891" s="79"/>
    </row>
    <row r="5892" spans="4:5" ht="11.25" customHeight="1">
      <c r="D5892" s="78"/>
      <c r="E5892" s="79"/>
    </row>
    <row r="5893" spans="4:5" ht="11.25" customHeight="1">
      <c r="D5893" s="78"/>
      <c r="E5893" s="79"/>
    </row>
    <row r="5894" spans="4:5" ht="11.25" customHeight="1">
      <c r="D5894" s="78"/>
      <c r="E5894" s="79"/>
    </row>
    <row r="5895" spans="4:5" ht="11.25" customHeight="1">
      <c r="D5895" s="78"/>
      <c r="E5895" s="79"/>
    </row>
    <row r="5896" spans="4:5" ht="11.25" customHeight="1">
      <c r="D5896" s="78"/>
      <c r="E5896" s="79"/>
    </row>
    <row r="5897" spans="4:5" ht="11.25" customHeight="1">
      <c r="D5897" s="78"/>
      <c r="E5897" s="79"/>
    </row>
    <row r="5898" spans="4:5" ht="11.25" customHeight="1">
      <c r="D5898" s="78"/>
      <c r="E5898" s="79"/>
    </row>
    <row r="5899" spans="4:5" ht="11.25" customHeight="1">
      <c r="D5899" s="78"/>
      <c r="E5899" s="79"/>
    </row>
    <row r="5900" spans="4:5" ht="11.25" customHeight="1">
      <c r="D5900" s="78"/>
      <c r="E5900" s="79"/>
    </row>
    <row r="5901" spans="4:5" ht="11.25" customHeight="1">
      <c r="D5901" s="78"/>
      <c r="E5901" s="79"/>
    </row>
    <row r="5902" spans="4:5" ht="11.25" customHeight="1">
      <c r="D5902" s="78"/>
      <c r="E5902" s="79"/>
    </row>
    <row r="5903" spans="4:5" ht="11.25" customHeight="1">
      <c r="D5903" s="78"/>
      <c r="E5903" s="79"/>
    </row>
    <row r="5904" spans="4:5" ht="11.25" customHeight="1">
      <c r="D5904" s="78"/>
      <c r="E5904" s="79"/>
    </row>
    <row r="5905" spans="4:5" ht="11.25" customHeight="1">
      <c r="D5905" s="78"/>
      <c r="E5905" s="79"/>
    </row>
    <row r="5906" spans="4:5" ht="11.25" customHeight="1">
      <c r="D5906" s="78"/>
      <c r="E5906" s="79"/>
    </row>
    <row r="5907" spans="4:5" ht="11.25" customHeight="1">
      <c r="D5907" s="78"/>
      <c r="E5907" s="79"/>
    </row>
    <row r="5908" spans="4:5" ht="11.25" customHeight="1">
      <c r="D5908" s="78"/>
      <c r="E5908" s="79"/>
    </row>
    <row r="5909" spans="4:5" ht="11.25" customHeight="1">
      <c r="D5909" s="78"/>
      <c r="E5909" s="79"/>
    </row>
    <row r="5910" spans="4:5" ht="11.25" customHeight="1">
      <c r="D5910" s="78"/>
      <c r="E5910" s="79"/>
    </row>
    <row r="5911" spans="4:5" ht="11.25" customHeight="1">
      <c r="D5911" s="78"/>
      <c r="E5911" s="79"/>
    </row>
    <row r="5912" spans="4:5" ht="11.25" customHeight="1">
      <c r="D5912" s="78"/>
      <c r="E5912" s="79"/>
    </row>
    <row r="5913" spans="4:5" ht="11.25" customHeight="1">
      <c r="D5913" s="78"/>
      <c r="E5913" s="79"/>
    </row>
    <row r="5914" spans="4:5" ht="11.25" customHeight="1">
      <c r="D5914" s="78"/>
      <c r="E5914" s="79"/>
    </row>
    <row r="5915" spans="4:5" ht="11.25" customHeight="1">
      <c r="D5915" s="78"/>
      <c r="E5915" s="79"/>
    </row>
    <row r="5916" spans="4:5" ht="11.25" customHeight="1">
      <c r="D5916" s="78"/>
      <c r="E5916" s="79"/>
    </row>
    <row r="5917" spans="4:5" ht="11.25" customHeight="1">
      <c r="D5917" s="78"/>
      <c r="E5917" s="79"/>
    </row>
    <row r="5918" spans="4:5" ht="11.25" customHeight="1">
      <c r="D5918" s="78"/>
      <c r="E5918" s="79"/>
    </row>
    <row r="5919" spans="4:5" ht="11.25" customHeight="1">
      <c r="D5919" s="78"/>
      <c r="E5919" s="79"/>
    </row>
    <row r="5920" spans="4:5" ht="11.25" customHeight="1">
      <c r="D5920" s="78"/>
      <c r="E5920" s="79"/>
    </row>
    <row r="5921" spans="4:5" ht="11.25" customHeight="1">
      <c r="D5921" s="78"/>
      <c r="E5921" s="79"/>
    </row>
    <row r="5922" spans="4:5" ht="11.25" customHeight="1">
      <c r="D5922" s="78"/>
      <c r="E5922" s="79"/>
    </row>
    <row r="5923" spans="4:5" ht="11.25" customHeight="1">
      <c r="D5923" s="78"/>
      <c r="E5923" s="79"/>
    </row>
    <row r="5924" spans="4:5" ht="11.25" customHeight="1">
      <c r="D5924" s="78"/>
      <c r="E5924" s="79"/>
    </row>
    <row r="5925" spans="4:5" ht="11.25" customHeight="1">
      <c r="D5925" s="78"/>
      <c r="E5925" s="79"/>
    </row>
    <row r="5926" spans="4:5" ht="11.25" customHeight="1">
      <c r="D5926" s="78"/>
      <c r="E5926" s="79"/>
    </row>
    <row r="5927" spans="4:5" ht="11.25" customHeight="1">
      <c r="D5927" s="78"/>
      <c r="E5927" s="79"/>
    </row>
    <row r="5928" spans="4:5" ht="11.25" customHeight="1">
      <c r="D5928" s="78"/>
      <c r="E5928" s="79"/>
    </row>
    <row r="5929" spans="4:5" ht="11.25" customHeight="1">
      <c r="D5929" s="78"/>
      <c r="E5929" s="79"/>
    </row>
    <row r="5930" spans="4:5" ht="11.25" customHeight="1">
      <c r="D5930" s="78"/>
      <c r="E5930" s="79"/>
    </row>
    <row r="5931" spans="4:5" ht="11.25" customHeight="1">
      <c r="D5931" s="78"/>
      <c r="E5931" s="79"/>
    </row>
    <row r="5932" spans="4:5" ht="11.25" customHeight="1">
      <c r="D5932" s="78"/>
      <c r="E5932" s="79"/>
    </row>
    <row r="5933" spans="4:5" ht="11.25" customHeight="1">
      <c r="D5933" s="78"/>
      <c r="E5933" s="79"/>
    </row>
    <row r="5934" spans="4:5" ht="11.25" customHeight="1">
      <c r="D5934" s="78"/>
      <c r="E5934" s="79"/>
    </row>
    <row r="5935" spans="4:5" ht="11.25" customHeight="1">
      <c r="D5935" s="78"/>
      <c r="E5935" s="79"/>
    </row>
    <row r="5936" spans="4:5" ht="11.25" customHeight="1">
      <c r="D5936" s="78"/>
      <c r="E5936" s="79"/>
    </row>
    <row r="5937" spans="4:5" ht="11.25" customHeight="1">
      <c r="D5937" s="78"/>
      <c r="E5937" s="79"/>
    </row>
    <row r="5938" spans="4:5" ht="11.25" customHeight="1">
      <c r="D5938" s="78"/>
      <c r="E5938" s="79"/>
    </row>
    <row r="5939" spans="4:5" ht="11.25" customHeight="1">
      <c r="D5939" s="78"/>
      <c r="E5939" s="79"/>
    </row>
    <row r="5940" spans="4:5" ht="11.25" customHeight="1">
      <c r="D5940" s="78"/>
      <c r="E5940" s="79"/>
    </row>
    <row r="5941" spans="4:5" ht="11.25" customHeight="1">
      <c r="D5941" s="78"/>
      <c r="E5941" s="79"/>
    </row>
    <row r="5942" spans="4:5" ht="11.25" customHeight="1">
      <c r="D5942" s="78"/>
      <c r="E5942" s="79"/>
    </row>
    <row r="5943" spans="4:5" ht="11.25" customHeight="1">
      <c r="D5943" s="78"/>
      <c r="E5943" s="79"/>
    </row>
    <row r="5944" spans="4:5" ht="11.25" customHeight="1">
      <c r="D5944" s="78"/>
      <c r="E5944" s="79"/>
    </row>
    <row r="5945" spans="4:5" ht="11.25" customHeight="1">
      <c r="D5945" s="78"/>
      <c r="E5945" s="79"/>
    </row>
    <row r="5946" spans="4:5" ht="11.25" customHeight="1">
      <c r="D5946" s="78"/>
      <c r="E5946" s="79"/>
    </row>
    <row r="5947" spans="4:5" ht="11.25" customHeight="1">
      <c r="D5947" s="78"/>
      <c r="E5947" s="79"/>
    </row>
    <row r="5948" spans="4:5" ht="11.25" customHeight="1">
      <c r="D5948" s="78"/>
      <c r="E5948" s="79"/>
    </row>
    <row r="5949" spans="4:5" ht="11.25" customHeight="1">
      <c r="D5949" s="78"/>
      <c r="E5949" s="79"/>
    </row>
    <row r="5950" spans="4:5" ht="11.25" customHeight="1">
      <c r="D5950" s="78"/>
      <c r="E5950" s="79"/>
    </row>
    <row r="5951" spans="4:5" ht="11.25" customHeight="1">
      <c r="D5951" s="78"/>
      <c r="E5951" s="79"/>
    </row>
    <row r="5952" spans="4:5" ht="11.25" customHeight="1">
      <c r="D5952" s="78"/>
      <c r="E5952" s="79"/>
    </row>
    <row r="5953" spans="4:5" ht="11.25" customHeight="1">
      <c r="D5953" s="78"/>
      <c r="E5953" s="79"/>
    </row>
    <row r="5954" spans="4:5" ht="11.25" customHeight="1">
      <c r="D5954" s="78"/>
      <c r="E5954" s="79"/>
    </row>
    <row r="5955" spans="4:5" ht="11.25" customHeight="1">
      <c r="D5955" s="78"/>
      <c r="E5955" s="79"/>
    </row>
    <row r="5956" spans="4:5" ht="11.25" customHeight="1">
      <c r="D5956" s="78"/>
      <c r="E5956" s="79"/>
    </row>
    <row r="5957" spans="4:5" ht="11.25" customHeight="1">
      <c r="D5957" s="78"/>
      <c r="E5957" s="79"/>
    </row>
    <row r="5958" spans="4:5" ht="11.25" customHeight="1">
      <c r="D5958" s="78"/>
      <c r="E5958" s="79"/>
    </row>
    <row r="5959" spans="4:5" ht="11.25" customHeight="1">
      <c r="D5959" s="78"/>
      <c r="E5959" s="79"/>
    </row>
    <row r="5960" spans="4:5" ht="11.25" customHeight="1">
      <c r="D5960" s="78"/>
      <c r="E5960" s="79"/>
    </row>
    <row r="5961" spans="4:5" ht="11.25" customHeight="1">
      <c r="D5961" s="78"/>
      <c r="E5961" s="79"/>
    </row>
    <row r="5962" spans="4:5" ht="11.25" customHeight="1">
      <c r="D5962" s="78"/>
      <c r="E5962" s="79"/>
    </row>
    <row r="5963" spans="4:5" ht="11.25" customHeight="1">
      <c r="D5963" s="78"/>
      <c r="E5963" s="79"/>
    </row>
    <row r="5964" spans="4:5" ht="11.25" customHeight="1">
      <c r="D5964" s="78"/>
      <c r="E5964" s="79"/>
    </row>
    <row r="5965" spans="4:5" ht="11.25" customHeight="1">
      <c r="D5965" s="78"/>
      <c r="E5965" s="79"/>
    </row>
    <row r="5966" spans="4:5" ht="11.25" customHeight="1">
      <c r="D5966" s="78"/>
      <c r="E5966" s="79"/>
    </row>
    <row r="5967" spans="4:5" ht="11.25" customHeight="1">
      <c r="D5967" s="78"/>
      <c r="E5967" s="79"/>
    </row>
    <row r="5968" spans="4:5" ht="11.25" customHeight="1">
      <c r="D5968" s="78"/>
      <c r="E5968" s="79"/>
    </row>
    <row r="5969" spans="4:5" ht="11.25" customHeight="1">
      <c r="D5969" s="78"/>
      <c r="E5969" s="79"/>
    </row>
    <row r="5970" spans="4:5" ht="11.25" customHeight="1">
      <c r="D5970" s="78"/>
      <c r="E5970" s="79"/>
    </row>
    <row r="5971" spans="4:5" ht="11.25" customHeight="1">
      <c r="D5971" s="78"/>
      <c r="E5971" s="79"/>
    </row>
    <row r="5972" spans="4:5" ht="11.25" customHeight="1">
      <c r="D5972" s="78"/>
      <c r="E5972" s="79"/>
    </row>
    <row r="5973" spans="4:5" ht="11.25" customHeight="1">
      <c r="D5973" s="78"/>
      <c r="E5973" s="79"/>
    </row>
    <row r="5974" spans="4:5" ht="11.25" customHeight="1">
      <c r="D5974" s="78"/>
      <c r="E5974" s="79"/>
    </row>
    <row r="5975" spans="4:5" ht="11.25" customHeight="1">
      <c r="D5975" s="78"/>
      <c r="E5975" s="79"/>
    </row>
    <row r="5976" spans="4:5" ht="11.25" customHeight="1">
      <c r="D5976" s="78"/>
      <c r="E5976" s="79"/>
    </row>
    <row r="5977" spans="4:5" ht="11.25" customHeight="1">
      <c r="D5977" s="78"/>
      <c r="E5977" s="79"/>
    </row>
    <row r="5978" spans="4:5" ht="11.25" customHeight="1">
      <c r="D5978" s="78"/>
      <c r="E5978" s="79"/>
    </row>
    <row r="5979" spans="4:5" ht="11.25" customHeight="1">
      <c r="D5979" s="78"/>
      <c r="E5979" s="79"/>
    </row>
    <row r="5980" spans="4:5" ht="11.25" customHeight="1">
      <c r="D5980" s="78"/>
      <c r="E5980" s="79"/>
    </row>
    <row r="5981" spans="4:5" ht="11.25" customHeight="1">
      <c r="D5981" s="78"/>
      <c r="E5981" s="79"/>
    </row>
    <row r="5982" spans="4:5" ht="11.25" customHeight="1">
      <c r="D5982" s="78"/>
      <c r="E5982" s="79"/>
    </row>
    <row r="5983" spans="4:5" ht="11.25" customHeight="1">
      <c r="D5983" s="78"/>
      <c r="E5983" s="79"/>
    </row>
    <row r="5984" spans="4:5" ht="11.25" customHeight="1">
      <c r="D5984" s="78"/>
      <c r="E5984" s="79"/>
    </row>
    <row r="5985" spans="4:5" ht="11.25" customHeight="1">
      <c r="D5985" s="78"/>
      <c r="E5985" s="79"/>
    </row>
    <row r="5986" spans="4:5" ht="11.25" customHeight="1">
      <c r="D5986" s="78"/>
      <c r="E5986" s="79"/>
    </row>
    <row r="5987" spans="4:5" ht="11.25" customHeight="1">
      <c r="D5987" s="78"/>
      <c r="E5987" s="79"/>
    </row>
    <row r="5988" spans="4:5" ht="11.25" customHeight="1">
      <c r="D5988" s="78"/>
      <c r="E5988" s="79"/>
    </row>
    <row r="5989" spans="4:5" ht="11.25" customHeight="1">
      <c r="D5989" s="78"/>
      <c r="E5989" s="79"/>
    </row>
    <row r="5990" spans="4:5" ht="11.25" customHeight="1">
      <c r="D5990" s="78"/>
      <c r="E5990" s="79"/>
    </row>
    <row r="5991" spans="4:5" ht="11.25" customHeight="1">
      <c r="D5991" s="78"/>
      <c r="E5991" s="79"/>
    </row>
    <row r="5992" spans="4:5" ht="11.25" customHeight="1">
      <c r="D5992" s="78"/>
      <c r="E5992" s="79"/>
    </row>
    <row r="5993" spans="4:5" ht="11.25" customHeight="1">
      <c r="D5993" s="78"/>
      <c r="E5993" s="79"/>
    </row>
    <row r="5994" spans="4:5" ht="11.25" customHeight="1">
      <c r="D5994" s="78"/>
      <c r="E5994" s="79"/>
    </row>
    <row r="5995" spans="4:5" ht="11.25" customHeight="1">
      <c r="D5995" s="78"/>
      <c r="E5995" s="79"/>
    </row>
    <row r="5996" spans="4:5" ht="11.25" customHeight="1">
      <c r="D5996" s="78"/>
      <c r="E5996" s="79"/>
    </row>
    <row r="5997" spans="4:5" ht="11.25" customHeight="1">
      <c r="D5997" s="78"/>
      <c r="E5997" s="79"/>
    </row>
    <row r="5998" spans="4:5" ht="11.25" customHeight="1">
      <c r="D5998" s="78"/>
      <c r="E5998" s="79"/>
    </row>
    <row r="5999" spans="4:5" ht="11.25" customHeight="1">
      <c r="D5999" s="78"/>
      <c r="E5999" s="79"/>
    </row>
    <row r="6000" spans="4:5" ht="11.25" customHeight="1">
      <c r="D6000" s="78"/>
      <c r="E6000" s="79"/>
    </row>
    <row r="6001" spans="4:5" ht="11.25" customHeight="1">
      <c r="D6001" s="78"/>
      <c r="E6001" s="79"/>
    </row>
    <row r="6002" spans="4:5" ht="11.25" customHeight="1">
      <c r="D6002" s="78"/>
      <c r="E6002" s="79"/>
    </row>
    <row r="6003" spans="4:5" ht="11.25" customHeight="1">
      <c r="D6003" s="78"/>
      <c r="E6003" s="79"/>
    </row>
    <row r="6004" spans="4:5" ht="11.25" customHeight="1">
      <c r="D6004" s="78"/>
      <c r="E6004" s="79"/>
    </row>
    <row r="6005" spans="4:5" ht="11.25" customHeight="1">
      <c r="D6005" s="78"/>
      <c r="E6005" s="79"/>
    </row>
    <row r="6006" spans="4:5" ht="11.25" customHeight="1">
      <c r="D6006" s="78"/>
      <c r="E6006" s="79"/>
    </row>
    <row r="6007" spans="4:5" ht="11.25" customHeight="1">
      <c r="D6007" s="78"/>
      <c r="E6007" s="79"/>
    </row>
    <row r="6008" spans="4:5" ht="11.25" customHeight="1">
      <c r="D6008" s="78"/>
      <c r="E6008" s="79"/>
    </row>
    <row r="6009" spans="4:5" ht="11.25" customHeight="1">
      <c r="D6009" s="78"/>
      <c r="E6009" s="79"/>
    </row>
    <row r="6010" spans="4:5" ht="11.25" customHeight="1">
      <c r="D6010" s="78"/>
      <c r="E6010" s="79"/>
    </row>
    <row r="6011" spans="4:5" ht="11.25" customHeight="1">
      <c r="D6011" s="78"/>
      <c r="E6011" s="79"/>
    </row>
    <row r="6012" spans="4:5" ht="11.25" customHeight="1">
      <c r="D6012" s="78"/>
      <c r="E6012" s="79"/>
    </row>
    <row r="6013" spans="4:5" ht="11.25" customHeight="1">
      <c r="D6013" s="78"/>
      <c r="E6013" s="79"/>
    </row>
    <row r="6014" spans="4:5" ht="11.25" customHeight="1">
      <c r="D6014" s="78"/>
      <c r="E6014" s="79"/>
    </row>
    <row r="6015" spans="4:5" ht="11.25" customHeight="1">
      <c r="D6015" s="78"/>
      <c r="E6015" s="79"/>
    </row>
    <row r="6016" spans="4:5" ht="11.25" customHeight="1">
      <c r="D6016" s="78"/>
      <c r="E6016" s="79"/>
    </row>
    <row r="6017" spans="4:5" ht="11.25" customHeight="1">
      <c r="D6017" s="78"/>
      <c r="E6017" s="79"/>
    </row>
    <row r="6018" spans="4:5" ht="11.25" customHeight="1">
      <c r="D6018" s="78"/>
      <c r="E6018" s="79"/>
    </row>
    <row r="6019" spans="4:5" ht="11.25" customHeight="1">
      <c r="D6019" s="78"/>
      <c r="E6019" s="79"/>
    </row>
    <row r="6020" spans="4:5" ht="11.25" customHeight="1">
      <c r="D6020" s="78"/>
      <c r="E6020" s="79"/>
    </row>
    <row r="6021" spans="4:5" ht="11.25" customHeight="1">
      <c r="D6021" s="78"/>
      <c r="E6021" s="79"/>
    </row>
    <row r="6022" spans="4:5" ht="11.25" customHeight="1">
      <c r="D6022" s="78"/>
      <c r="E6022" s="79"/>
    </row>
    <row r="6023" spans="4:5" ht="11.25" customHeight="1">
      <c r="D6023" s="78"/>
      <c r="E6023" s="79"/>
    </row>
    <row r="6024" spans="4:5" ht="11.25" customHeight="1">
      <c r="D6024" s="78"/>
      <c r="E6024" s="79"/>
    </row>
    <row r="6025" spans="4:5" ht="11.25" customHeight="1">
      <c r="D6025" s="78"/>
      <c r="E6025" s="79"/>
    </row>
    <row r="6026" spans="4:5" ht="11.25" customHeight="1">
      <c r="D6026" s="78"/>
      <c r="E6026" s="79"/>
    </row>
    <row r="6027" spans="4:5" ht="11.25" customHeight="1">
      <c r="D6027" s="78"/>
      <c r="E6027" s="79"/>
    </row>
    <row r="6028" spans="4:5" ht="11.25" customHeight="1">
      <c r="D6028" s="78"/>
      <c r="E6028" s="79"/>
    </row>
    <row r="6029" spans="4:5" ht="11.25" customHeight="1">
      <c r="D6029" s="78"/>
      <c r="E6029" s="79"/>
    </row>
    <row r="6030" spans="4:5" ht="11.25" customHeight="1">
      <c r="D6030" s="78"/>
      <c r="E6030" s="79"/>
    </row>
    <row r="6031" spans="4:5" ht="11.25" customHeight="1">
      <c r="D6031" s="78"/>
      <c r="E6031" s="79"/>
    </row>
    <row r="6032" spans="4:5" ht="11.25" customHeight="1">
      <c r="D6032" s="78"/>
      <c r="E6032" s="79"/>
    </row>
    <row r="6033" spans="4:5" ht="11.25" customHeight="1">
      <c r="D6033" s="78"/>
      <c r="E6033" s="79"/>
    </row>
    <row r="6034" spans="4:5" ht="11.25" customHeight="1">
      <c r="D6034" s="78"/>
      <c r="E6034" s="79"/>
    </row>
    <row r="6035" spans="4:5" ht="11.25" customHeight="1">
      <c r="D6035" s="78"/>
      <c r="E6035" s="79"/>
    </row>
    <row r="6036" spans="4:5" ht="11.25" customHeight="1">
      <c r="D6036" s="78"/>
      <c r="E6036" s="79"/>
    </row>
    <row r="6037" spans="4:5" ht="11.25" customHeight="1">
      <c r="D6037" s="78"/>
      <c r="E6037" s="79"/>
    </row>
    <row r="6038" spans="4:5" ht="11.25" customHeight="1">
      <c r="D6038" s="78"/>
      <c r="E6038" s="79"/>
    </row>
    <row r="6039" spans="4:5" ht="11.25" customHeight="1">
      <c r="D6039" s="78"/>
      <c r="E6039" s="79"/>
    </row>
    <row r="6040" spans="4:5" ht="11.25" customHeight="1">
      <c r="D6040" s="78"/>
      <c r="E6040" s="79"/>
    </row>
    <row r="6041" spans="4:5" ht="11.25" customHeight="1">
      <c r="D6041" s="78"/>
      <c r="E6041" s="79"/>
    </row>
    <row r="6042" spans="4:5" ht="11.25" customHeight="1">
      <c r="D6042" s="78"/>
      <c r="E6042" s="79"/>
    </row>
    <row r="6043" spans="4:5" ht="11.25" customHeight="1">
      <c r="D6043" s="78"/>
      <c r="E6043" s="79"/>
    </row>
    <row r="6044" spans="4:5" ht="11.25" customHeight="1">
      <c r="D6044" s="78"/>
      <c r="E6044" s="79"/>
    </row>
    <row r="6045" spans="4:5" ht="11.25" customHeight="1">
      <c r="D6045" s="78"/>
      <c r="E6045" s="79"/>
    </row>
    <row r="6046" spans="4:5" ht="11.25" customHeight="1">
      <c r="D6046" s="78"/>
      <c r="E6046" s="79"/>
    </row>
    <row r="6047" spans="4:5" ht="11.25" customHeight="1">
      <c r="D6047" s="78"/>
      <c r="E6047" s="79"/>
    </row>
    <row r="6048" spans="4:5" ht="11.25" customHeight="1">
      <c r="D6048" s="78"/>
      <c r="E6048" s="79"/>
    </row>
    <row r="6049" spans="4:5" ht="11.25" customHeight="1">
      <c r="D6049" s="78"/>
      <c r="E6049" s="79"/>
    </row>
    <row r="6050" spans="4:5" ht="11.25" customHeight="1">
      <c r="D6050" s="78"/>
      <c r="E6050" s="79"/>
    </row>
    <row r="6051" spans="4:5" ht="11.25" customHeight="1">
      <c r="D6051" s="78"/>
      <c r="E6051" s="79"/>
    </row>
    <row r="6052" spans="4:5" ht="11.25" customHeight="1">
      <c r="D6052" s="78"/>
      <c r="E6052" s="79"/>
    </row>
    <row r="6053" spans="4:5" ht="11.25" customHeight="1">
      <c r="D6053" s="78"/>
      <c r="E6053" s="79"/>
    </row>
    <row r="6054" spans="4:5" ht="11.25" customHeight="1">
      <c r="D6054" s="78"/>
      <c r="E6054" s="79"/>
    </row>
    <row r="6055" spans="4:5" ht="11.25" customHeight="1">
      <c r="D6055" s="78"/>
      <c r="E6055" s="79"/>
    </row>
    <row r="6056" spans="4:5" ht="11.25" customHeight="1">
      <c r="D6056" s="78"/>
      <c r="E6056" s="79"/>
    </row>
    <row r="6057" spans="4:5" ht="11.25" customHeight="1">
      <c r="D6057" s="78"/>
      <c r="E6057" s="79"/>
    </row>
    <row r="6058" spans="4:5" ht="11.25" customHeight="1">
      <c r="D6058" s="78"/>
      <c r="E6058" s="79"/>
    </row>
    <row r="6059" spans="4:5" ht="11.25" customHeight="1">
      <c r="D6059" s="78"/>
      <c r="E6059" s="79"/>
    </row>
    <row r="6060" spans="4:5" ht="11.25" customHeight="1">
      <c r="D6060" s="78"/>
      <c r="E6060" s="79"/>
    </row>
    <row r="6061" spans="4:5" ht="11.25" customHeight="1">
      <c r="D6061" s="78"/>
      <c r="E6061" s="79"/>
    </row>
    <row r="6062" spans="4:5" ht="11.25" customHeight="1">
      <c r="D6062" s="78"/>
      <c r="E6062" s="79"/>
    </row>
    <row r="6063" spans="4:5" ht="11.25" customHeight="1">
      <c r="D6063" s="78"/>
      <c r="E6063" s="79"/>
    </row>
    <row r="6064" spans="4:5" ht="11.25" customHeight="1">
      <c r="D6064" s="78"/>
      <c r="E6064" s="79"/>
    </row>
    <row r="6065" spans="4:5" ht="11.25" customHeight="1">
      <c r="D6065" s="78"/>
      <c r="E6065" s="79"/>
    </row>
    <row r="6066" spans="4:5" ht="11.25" customHeight="1">
      <c r="D6066" s="78"/>
      <c r="E6066" s="79"/>
    </row>
    <row r="6067" spans="4:5" ht="11.25" customHeight="1">
      <c r="D6067" s="78"/>
      <c r="E6067" s="79"/>
    </row>
    <row r="6068" spans="4:5" ht="11.25" customHeight="1">
      <c r="D6068" s="78"/>
      <c r="E6068" s="79"/>
    </row>
    <row r="6069" spans="4:5" ht="11.25" customHeight="1">
      <c r="D6069" s="78"/>
      <c r="E6069" s="79"/>
    </row>
    <row r="6070" spans="4:5" ht="11.25" customHeight="1">
      <c r="D6070" s="78"/>
      <c r="E6070" s="79"/>
    </row>
    <row r="6071" spans="4:5" ht="11.25" customHeight="1">
      <c r="D6071" s="78"/>
      <c r="E6071" s="79"/>
    </row>
    <row r="6072" spans="4:5" ht="11.25" customHeight="1">
      <c r="D6072" s="78"/>
      <c r="E6072" s="79"/>
    </row>
    <row r="6073" spans="4:5" ht="11.25" customHeight="1">
      <c r="D6073" s="78"/>
      <c r="E6073" s="79"/>
    </row>
    <row r="6074" spans="4:5" ht="11.25" customHeight="1">
      <c r="D6074" s="78"/>
      <c r="E6074" s="79"/>
    </row>
    <row r="6075" spans="4:5" ht="11.25" customHeight="1">
      <c r="D6075" s="78"/>
      <c r="E6075" s="79"/>
    </row>
    <row r="6076" spans="4:5" ht="11.25" customHeight="1">
      <c r="D6076" s="78"/>
      <c r="E6076" s="79"/>
    </row>
    <row r="6077" spans="4:5" ht="11.25" customHeight="1">
      <c r="D6077" s="78"/>
      <c r="E6077" s="79"/>
    </row>
    <row r="6078" spans="4:5" ht="11.25" customHeight="1">
      <c r="D6078" s="78"/>
      <c r="E6078" s="79"/>
    </row>
    <row r="6079" spans="4:5" ht="11.25" customHeight="1">
      <c r="D6079" s="78"/>
      <c r="E6079" s="79"/>
    </row>
    <row r="6080" spans="4:5" ht="11.25" customHeight="1">
      <c r="D6080" s="78"/>
      <c r="E6080" s="79"/>
    </row>
    <row r="6081" spans="4:5" ht="11.25" customHeight="1">
      <c r="D6081" s="78"/>
      <c r="E6081" s="79"/>
    </row>
    <row r="6082" spans="4:5" ht="11.25" customHeight="1">
      <c r="D6082" s="78"/>
      <c r="E6082" s="79"/>
    </row>
    <row r="6083" spans="4:5" ht="11.25" customHeight="1">
      <c r="D6083" s="78"/>
      <c r="E6083" s="79"/>
    </row>
    <row r="6084" spans="4:5" ht="11.25" customHeight="1">
      <c r="D6084" s="78"/>
      <c r="E6084" s="79"/>
    </row>
    <row r="6085" spans="4:5" ht="11.25" customHeight="1">
      <c r="D6085" s="78"/>
      <c r="E6085" s="79"/>
    </row>
    <row r="6086" spans="4:5" ht="11.25" customHeight="1">
      <c r="D6086" s="78"/>
      <c r="E6086" s="79"/>
    </row>
    <row r="6087" spans="4:5" ht="11.25" customHeight="1">
      <c r="D6087" s="78"/>
      <c r="E6087" s="79"/>
    </row>
    <row r="6088" spans="4:5" ht="11.25" customHeight="1">
      <c r="D6088" s="78"/>
      <c r="E6088" s="79"/>
    </row>
    <row r="6089" spans="4:5" ht="11.25" customHeight="1">
      <c r="D6089" s="78"/>
      <c r="E6089" s="79"/>
    </row>
    <row r="6090" spans="4:5" ht="11.25" customHeight="1">
      <c r="D6090" s="78"/>
      <c r="E6090" s="79"/>
    </row>
    <row r="6091" spans="4:5" ht="11.25" customHeight="1">
      <c r="D6091" s="78"/>
      <c r="E6091" s="79"/>
    </row>
    <row r="6092" spans="4:5" ht="11.25" customHeight="1">
      <c r="D6092" s="78"/>
      <c r="E6092" s="79"/>
    </row>
    <row r="6093" spans="4:5" ht="11.25" customHeight="1">
      <c r="D6093" s="78"/>
      <c r="E6093" s="79"/>
    </row>
    <row r="6094" spans="4:5" ht="11.25" customHeight="1">
      <c r="D6094" s="78"/>
      <c r="E6094" s="79"/>
    </row>
    <row r="6095" spans="4:5" ht="11.25" customHeight="1">
      <c r="D6095" s="78"/>
      <c r="E6095" s="79"/>
    </row>
    <row r="6096" spans="4:5" ht="11.25" customHeight="1">
      <c r="D6096" s="78"/>
      <c r="E6096" s="79"/>
    </row>
    <row r="6097" spans="4:5" ht="11.25" customHeight="1">
      <c r="D6097" s="78"/>
      <c r="E6097" s="79"/>
    </row>
    <row r="6098" spans="4:5" ht="11.25" customHeight="1">
      <c r="D6098" s="78"/>
      <c r="E6098" s="79"/>
    </row>
    <row r="6099" spans="4:5" ht="11.25" customHeight="1">
      <c r="D6099" s="78"/>
      <c r="E6099" s="79"/>
    </row>
    <row r="6100" spans="4:5" ht="11.25" customHeight="1">
      <c r="D6100" s="78"/>
      <c r="E6100" s="79"/>
    </row>
    <row r="6101" spans="4:5" ht="11.25" customHeight="1">
      <c r="D6101" s="78"/>
      <c r="E6101" s="79"/>
    </row>
    <row r="6102" spans="4:5" ht="11.25" customHeight="1">
      <c r="D6102" s="78"/>
      <c r="E6102" s="79"/>
    </row>
    <row r="6103" spans="4:5" ht="11.25" customHeight="1">
      <c r="D6103" s="78"/>
      <c r="E6103" s="79"/>
    </row>
    <row r="6104" spans="4:5" ht="11.25" customHeight="1">
      <c r="D6104" s="78"/>
      <c r="E6104" s="79"/>
    </row>
    <row r="6105" spans="4:5" ht="11.25" customHeight="1">
      <c r="D6105" s="78"/>
      <c r="E6105" s="79"/>
    </row>
    <row r="6106" spans="4:5" ht="11.25" customHeight="1">
      <c r="D6106" s="78"/>
      <c r="E6106" s="79"/>
    </row>
    <row r="6107" spans="4:5" ht="11.25" customHeight="1">
      <c r="D6107" s="78"/>
      <c r="E6107" s="79"/>
    </row>
    <row r="6108" spans="4:5" ht="11.25" customHeight="1">
      <c r="D6108" s="78"/>
      <c r="E6108" s="79"/>
    </row>
    <row r="6109" spans="4:5" ht="11.25" customHeight="1">
      <c r="D6109" s="78"/>
      <c r="E6109" s="79"/>
    </row>
    <row r="6110" spans="4:5" ht="11.25" customHeight="1">
      <c r="D6110" s="78"/>
      <c r="E6110" s="79"/>
    </row>
    <row r="6111" spans="4:5" ht="11.25" customHeight="1">
      <c r="D6111" s="78"/>
      <c r="E6111" s="79"/>
    </row>
    <row r="6112" spans="4:5" ht="11.25" customHeight="1">
      <c r="D6112" s="78"/>
      <c r="E6112" s="79"/>
    </row>
    <row r="6113" spans="4:5" ht="11.25" customHeight="1">
      <c r="D6113" s="78"/>
      <c r="E6113" s="79"/>
    </row>
    <row r="6114" spans="4:5" ht="11.25" customHeight="1">
      <c r="D6114" s="78"/>
      <c r="E6114" s="79"/>
    </row>
    <row r="6115" spans="4:5" ht="11.25" customHeight="1">
      <c r="D6115" s="78"/>
      <c r="E6115" s="79"/>
    </row>
    <row r="6116" spans="4:5" ht="11.25" customHeight="1">
      <c r="D6116" s="78"/>
      <c r="E6116" s="79"/>
    </row>
    <row r="6117" spans="4:5" ht="11.25" customHeight="1">
      <c r="D6117" s="78"/>
      <c r="E6117" s="79"/>
    </row>
    <row r="6118" spans="4:5" ht="11.25" customHeight="1">
      <c r="D6118" s="78"/>
      <c r="E6118" s="79"/>
    </row>
    <row r="6119" spans="4:5" ht="11.25" customHeight="1">
      <c r="D6119" s="78"/>
      <c r="E6119" s="79"/>
    </row>
    <row r="6120" spans="4:5" ht="11.25" customHeight="1">
      <c r="D6120" s="78"/>
      <c r="E6120" s="79"/>
    </row>
    <row r="6121" spans="4:5" ht="11.25" customHeight="1">
      <c r="D6121" s="78"/>
      <c r="E6121" s="79"/>
    </row>
    <row r="6122" spans="4:5" ht="11.25" customHeight="1">
      <c r="D6122" s="78"/>
      <c r="E6122" s="79"/>
    </row>
    <row r="6123" spans="4:5" ht="11.25" customHeight="1">
      <c r="D6123" s="78"/>
      <c r="E6123" s="79"/>
    </row>
    <row r="6124" spans="4:5" ht="11.25" customHeight="1">
      <c r="D6124" s="78"/>
      <c r="E6124" s="79"/>
    </row>
    <row r="6125" spans="4:5" ht="11.25" customHeight="1">
      <c r="D6125" s="78"/>
      <c r="E6125" s="79"/>
    </row>
    <row r="6126" spans="4:5" ht="11.25" customHeight="1">
      <c r="D6126" s="78"/>
      <c r="E6126" s="79"/>
    </row>
    <row r="6127" spans="4:5" ht="11.25" customHeight="1">
      <c r="D6127" s="78"/>
      <c r="E6127" s="79"/>
    </row>
    <row r="6128" spans="4:5" ht="11.25" customHeight="1">
      <c r="D6128" s="78"/>
      <c r="E6128" s="79"/>
    </row>
    <row r="6129" spans="4:5" ht="11.25" customHeight="1">
      <c r="D6129" s="78"/>
      <c r="E6129" s="79"/>
    </row>
    <row r="6130" spans="4:5" ht="11.25" customHeight="1">
      <c r="D6130" s="78"/>
      <c r="E6130" s="79"/>
    </row>
    <row r="6131" spans="4:5" ht="11.25" customHeight="1">
      <c r="D6131" s="78"/>
      <c r="E6131" s="79"/>
    </row>
    <row r="6132" spans="4:5" ht="11.25" customHeight="1">
      <c r="D6132" s="78"/>
      <c r="E6132" s="79"/>
    </row>
    <row r="6133" spans="4:5" ht="11.25" customHeight="1">
      <c r="D6133" s="78"/>
      <c r="E6133" s="79"/>
    </row>
    <row r="6134" spans="4:5" ht="11.25" customHeight="1">
      <c r="D6134" s="78"/>
      <c r="E6134" s="79"/>
    </row>
    <row r="6135" spans="4:5" ht="11.25" customHeight="1">
      <c r="D6135" s="78"/>
      <c r="E6135" s="79"/>
    </row>
    <row r="6136" spans="4:5" ht="11.25" customHeight="1">
      <c r="D6136" s="78"/>
      <c r="E6136" s="79"/>
    </row>
    <row r="6137" spans="4:5" ht="11.25" customHeight="1">
      <c r="D6137" s="78"/>
      <c r="E6137" s="79"/>
    </row>
    <row r="6138" spans="4:5" ht="11.25" customHeight="1">
      <c r="D6138" s="78"/>
      <c r="E6138" s="79"/>
    </row>
    <row r="6139" spans="4:5" ht="11.25" customHeight="1">
      <c r="D6139" s="78"/>
      <c r="E6139" s="79"/>
    </row>
    <row r="6140" spans="4:5" ht="11.25" customHeight="1">
      <c r="D6140" s="78"/>
      <c r="E6140" s="79"/>
    </row>
    <row r="6141" spans="4:5" ht="11.25" customHeight="1">
      <c r="D6141" s="78"/>
      <c r="E6141" s="79"/>
    </row>
    <row r="6142" spans="4:5" ht="11.25" customHeight="1">
      <c r="D6142" s="78"/>
      <c r="E6142" s="79"/>
    </row>
    <row r="6143" spans="4:5" ht="11.25" customHeight="1">
      <c r="D6143" s="78"/>
      <c r="E6143" s="79"/>
    </row>
    <row r="6144" spans="4:5" ht="11.25" customHeight="1">
      <c r="D6144" s="78"/>
      <c r="E6144" s="79"/>
    </row>
    <row r="6145" spans="4:5" ht="11.25" customHeight="1">
      <c r="D6145" s="78"/>
      <c r="E6145" s="79"/>
    </row>
    <row r="6146" spans="4:5" ht="11.25" customHeight="1">
      <c r="D6146" s="78"/>
      <c r="E6146" s="79"/>
    </row>
    <row r="6147" spans="4:5" ht="11.25" customHeight="1">
      <c r="D6147" s="78"/>
      <c r="E6147" s="79"/>
    </row>
    <row r="6148" spans="4:5" ht="11.25" customHeight="1">
      <c r="D6148" s="78"/>
      <c r="E6148" s="79"/>
    </row>
    <row r="6149" spans="4:5" ht="11.25" customHeight="1">
      <c r="D6149" s="78"/>
      <c r="E6149" s="79"/>
    </row>
    <row r="6150" spans="4:5" ht="11.25" customHeight="1">
      <c r="D6150" s="78"/>
      <c r="E6150" s="79"/>
    </row>
    <row r="6151" spans="4:5" ht="11.25" customHeight="1">
      <c r="D6151" s="78"/>
      <c r="E6151" s="79"/>
    </row>
    <row r="6152" spans="4:5" ht="11.25" customHeight="1">
      <c r="D6152" s="78"/>
      <c r="E6152" s="79"/>
    </row>
    <row r="6153" spans="4:5" ht="11.25" customHeight="1">
      <c r="D6153" s="78"/>
      <c r="E6153" s="79"/>
    </row>
    <row r="6154" spans="4:5" ht="11.25" customHeight="1">
      <c r="D6154" s="78"/>
      <c r="E6154" s="79"/>
    </row>
    <row r="6155" spans="4:5" ht="11.25" customHeight="1">
      <c r="D6155" s="78"/>
      <c r="E6155" s="79"/>
    </row>
    <row r="6156" spans="4:5" ht="11.25" customHeight="1">
      <c r="D6156" s="78"/>
      <c r="E6156" s="79"/>
    </row>
    <row r="6157" spans="4:5" ht="11.25" customHeight="1">
      <c r="D6157" s="78"/>
      <c r="E6157" s="79"/>
    </row>
    <row r="6158" spans="4:5" ht="11.25" customHeight="1">
      <c r="D6158" s="78"/>
      <c r="E6158" s="79"/>
    </row>
    <row r="6159" spans="4:5" ht="11.25" customHeight="1">
      <c r="D6159" s="78"/>
      <c r="E6159" s="79"/>
    </row>
    <row r="6160" spans="4:5" ht="11.25" customHeight="1">
      <c r="D6160" s="78"/>
      <c r="E6160" s="79"/>
    </row>
    <row r="6161" spans="4:5" ht="11.25" customHeight="1">
      <c r="D6161" s="78"/>
      <c r="E6161" s="79"/>
    </row>
    <row r="6162" spans="4:5" ht="11.25" customHeight="1">
      <c r="D6162" s="78"/>
      <c r="E6162" s="79"/>
    </row>
    <row r="6163" spans="4:5" ht="11.25" customHeight="1">
      <c r="D6163" s="78"/>
      <c r="E6163" s="79"/>
    </row>
    <row r="6164" spans="4:5" ht="11.25" customHeight="1">
      <c r="D6164" s="78"/>
      <c r="E6164" s="79"/>
    </row>
    <row r="6165" spans="4:5" ht="11.25" customHeight="1">
      <c r="D6165" s="78"/>
      <c r="E6165" s="79"/>
    </row>
    <row r="6166" spans="4:5" ht="11.25" customHeight="1">
      <c r="D6166" s="78"/>
      <c r="E6166" s="79"/>
    </row>
    <row r="6167" spans="4:5" ht="11.25" customHeight="1">
      <c r="D6167" s="78"/>
      <c r="E6167" s="79"/>
    </row>
    <row r="6168" spans="4:5" ht="11.25" customHeight="1">
      <c r="D6168" s="78"/>
      <c r="E6168" s="79"/>
    </row>
    <row r="6169" spans="4:5" ht="11.25" customHeight="1">
      <c r="D6169" s="78"/>
      <c r="E6169" s="79"/>
    </row>
    <row r="6170" spans="4:5" ht="11.25" customHeight="1">
      <c r="D6170" s="78"/>
      <c r="E6170" s="79"/>
    </row>
    <row r="6171" spans="4:5" ht="11.25" customHeight="1">
      <c r="D6171" s="78"/>
      <c r="E6171" s="79"/>
    </row>
    <row r="6172" spans="4:5" ht="11.25" customHeight="1">
      <c r="D6172" s="78"/>
      <c r="E6172" s="79"/>
    </row>
    <row r="6173" spans="4:5" ht="11.25" customHeight="1">
      <c r="D6173" s="78"/>
      <c r="E6173" s="79"/>
    </row>
    <row r="6174" spans="4:5" ht="11.25" customHeight="1">
      <c r="D6174" s="78"/>
      <c r="E6174" s="79"/>
    </row>
    <row r="6175" spans="4:5" ht="11.25" customHeight="1">
      <c r="D6175" s="78"/>
      <c r="E6175" s="79"/>
    </row>
    <row r="6176" spans="4:5" ht="11.25" customHeight="1">
      <c r="D6176" s="78"/>
      <c r="E6176" s="79"/>
    </row>
    <row r="6177" spans="4:5" ht="11.25" customHeight="1">
      <c r="D6177" s="78"/>
      <c r="E6177" s="79"/>
    </row>
    <row r="6178" spans="4:5" ht="11.25" customHeight="1">
      <c r="D6178" s="78"/>
      <c r="E6178" s="79"/>
    </row>
    <row r="6179" spans="4:5" ht="11.25" customHeight="1">
      <c r="D6179" s="78"/>
      <c r="E6179" s="79"/>
    </row>
    <row r="6180" spans="4:5" ht="11.25" customHeight="1">
      <c r="D6180" s="78"/>
      <c r="E6180" s="79"/>
    </row>
    <row r="6181" spans="4:5" ht="11.25" customHeight="1">
      <c r="D6181" s="78"/>
      <c r="E6181" s="79"/>
    </row>
    <row r="6182" spans="4:5" ht="11.25" customHeight="1">
      <c r="D6182" s="78"/>
      <c r="E6182" s="79"/>
    </row>
    <row r="6183" spans="4:5" ht="11.25" customHeight="1">
      <c r="D6183" s="78"/>
      <c r="E6183" s="79"/>
    </row>
    <row r="6184" spans="4:5" ht="11.25" customHeight="1">
      <c r="D6184" s="78"/>
      <c r="E6184" s="79"/>
    </row>
    <row r="6185" spans="4:5" ht="11.25" customHeight="1">
      <c r="D6185" s="78"/>
      <c r="E6185" s="79"/>
    </row>
    <row r="6186" spans="4:5" ht="11.25" customHeight="1">
      <c r="D6186" s="78"/>
      <c r="E6186" s="79"/>
    </row>
    <row r="6187" spans="4:5" ht="11.25" customHeight="1">
      <c r="D6187" s="78"/>
      <c r="E6187" s="79"/>
    </row>
    <row r="6188" spans="4:5" ht="11.25" customHeight="1">
      <c r="D6188" s="78"/>
      <c r="E6188" s="79"/>
    </row>
    <row r="6189" spans="4:5" ht="11.25" customHeight="1">
      <c r="D6189" s="78"/>
      <c r="E6189" s="79"/>
    </row>
    <row r="6190" spans="4:5" ht="11.25" customHeight="1">
      <c r="D6190" s="78"/>
      <c r="E6190" s="79"/>
    </row>
    <row r="6191" spans="4:5" ht="11.25" customHeight="1">
      <c r="D6191" s="78"/>
      <c r="E6191" s="79"/>
    </row>
    <row r="6192" spans="4:5" ht="11.25" customHeight="1">
      <c r="D6192" s="78"/>
      <c r="E6192" s="79"/>
    </row>
    <row r="6193" spans="4:5" ht="11.25" customHeight="1">
      <c r="D6193" s="78"/>
      <c r="E6193" s="79"/>
    </row>
    <row r="6194" spans="4:5" ht="11.25" customHeight="1">
      <c r="D6194" s="78"/>
      <c r="E6194" s="79"/>
    </row>
    <row r="6195" spans="4:5" ht="11.25" customHeight="1">
      <c r="D6195" s="78"/>
      <c r="E6195" s="79"/>
    </row>
    <row r="6196" spans="4:5" ht="11.25" customHeight="1">
      <c r="D6196" s="78"/>
      <c r="E6196" s="79"/>
    </row>
    <row r="6197" spans="4:5" ht="11.25" customHeight="1">
      <c r="D6197" s="78"/>
      <c r="E6197" s="79"/>
    </row>
    <row r="6198" spans="4:5" ht="11.25" customHeight="1">
      <c r="D6198" s="78"/>
      <c r="E6198" s="79"/>
    </row>
    <row r="6199" spans="4:5" ht="11.25" customHeight="1">
      <c r="D6199" s="78"/>
      <c r="E6199" s="79"/>
    </row>
    <row r="6200" spans="4:5" ht="11.25" customHeight="1">
      <c r="D6200" s="78"/>
      <c r="E6200" s="79"/>
    </row>
    <row r="6201" spans="4:5" ht="11.25" customHeight="1">
      <c r="D6201" s="78"/>
      <c r="E6201" s="79"/>
    </row>
    <row r="6202" spans="4:5" ht="11.25" customHeight="1">
      <c r="D6202" s="78"/>
      <c r="E6202" s="79"/>
    </row>
    <row r="6203" spans="4:5" ht="11.25" customHeight="1">
      <c r="D6203" s="78"/>
      <c r="E6203" s="79"/>
    </row>
    <row r="6204" spans="4:5" ht="11.25" customHeight="1">
      <c r="D6204" s="78"/>
      <c r="E6204" s="79"/>
    </row>
    <row r="6205" spans="4:5" ht="11.25" customHeight="1">
      <c r="D6205" s="78"/>
      <c r="E6205" s="79"/>
    </row>
    <row r="6206" spans="4:5" ht="11.25" customHeight="1">
      <c r="D6206" s="78"/>
      <c r="E6206" s="79"/>
    </row>
    <row r="6207" spans="4:5" ht="11.25" customHeight="1">
      <c r="D6207" s="78"/>
      <c r="E6207" s="79"/>
    </row>
    <row r="6208" spans="4:5" ht="11.25" customHeight="1">
      <c r="D6208" s="78"/>
      <c r="E6208" s="79"/>
    </row>
    <row r="6209" spans="4:5" ht="11.25" customHeight="1">
      <c r="D6209" s="78"/>
      <c r="E6209" s="79"/>
    </row>
    <row r="6210" spans="4:5" ht="11.25" customHeight="1">
      <c r="D6210" s="78"/>
      <c r="E6210" s="79"/>
    </row>
    <row r="6211" spans="4:5" ht="11.25" customHeight="1">
      <c r="D6211" s="78"/>
      <c r="E6211" s="79"/>
    </row>
    <row r="6212" spans="4:5" ht="11.25" customHeight="1">
      <c r="D6212" s="78"/>
      <c r="E6212" s="79"/>
    </row>
    <row r="6213" spans="4:5" ht="11.25" customHeight="1">
      <c r="D6213" s="78"/>
      <c r="E6213" s="79"/>
    </row>
    <row r="6214" spans="4:5" ht="11.25" customHeight="1">
      <c r="D6214" s="78"/>
      <c r="E6214" s="79"/>
    </row>
    <row r="6215" spans="4:5" ht="11.25" customHeight="1">
      <c r="D6215" s="78"/>
      <c r="E6215" s="79"/>
    </row>
    <row r="6216" spans="4:5" ht="11.25" customHeight="1">
      <c r="D6216" s="78"/>
      <c r="E6216" s="79"/>
    </row>
    <row r="6217" spans="4:5" ht="11.25" customHeight="1">
      <c r="D6217" s="78"/>
      <c r="E6217" s="79"/>
    </row>
    <row r="6218" spans="4:5" ht="11.25" customHeight="1">
      <c r="D6218" s="78"/>
      <c r="E6218" s="79"/>
    </row>
    <row r="6219" spans="4:5" ht="11.25" customHeight="1">
      <c r="D6219" s="78"/>
      <c r="E6219" s="79"/>
    </row>
    <row r="6220" spans="4:5" ht="11.25" customHeight="1">
      <c r="D6220" s="78"/>
      <c r="E6220" s="79"/>
    </row>
    <row r="6221" spans="4:5" ht="11.25" customHeight="1">
      <c r="D6221" s="78"/>
      <c r="E6221" s="79"/>
    </row>
    <row r="6222" spans="4:5" ht="11.25" customHeight="1">
      <c r="D6222" s="78"/>
      <c r="E6222" s="79"/>
    </row>
    <row r="6223" spans="4:5" ht="11.25" customHeight="1">
      <c r="D6223" s="78"/>
      <c r="E6223" s="79"/>
    </row>
    <row r="6224" spans="4:5" ht="11.25" customHeight="1">
      <c r="D6224" s="78"/>
      <c r="E6224" s="79"/>
    </row>
    <row r="6225" spans="4:5" ht="11.25" customHeight="1">
      <c r="D6225" s="78"/>
      <c r="E6225" s="79"/>
    </row>
    <row r="6226" spans="4:5" ht="11.25" customHeight="1">
      <c r="D6226" s="78"/>
      <c r="E6226" s="79"/>
    </row>
    <row r="6227" spans="4:5" ht="11.25" customHeight="1">
      <c r="D6227" s="78"/>
      <c r="E6227" s="79"/>
    </row>
    <row r="6228" spans="4:5" ht="11.25" customHeight="1">
      <c r="D6228" s="78"/>
      <c r="E6228" s="79"/>
    </row>
    <row r="6229" spans="4:5" ht="11.25" customHeight="1">
      <c r="D6229" s="78"/>
      <c r="E6229" s="79"/>
    </row>
    <row r="6230" spans="4:5" ht="11.25" customHeight="1">
      <c r="D6230" s="78"/>
      <c r="E6230" s="79"/>
    </row>
    <row r="6231" spans="4:5" ht="11.25" customHeight="1">
      <c r="D6231" s="78"/>
      <c r="E6231" s="79"/>
    </row>
    <row r="6232" spans="4:5" ht="11.25" customHeight="1">
      <c r="D6232" s="78"/>
      <c r="E6232" s="79"/>
    </row>
    <row r="6233" spans="4:5" ht="11.25" customHeight="1">
      <c r="D6233" s="78"/>
      <c r="E6233" s="79"/>
    </row>
    <row r="6234" spans="4:5" ht="11.25" customHeight="1">
      <c r="D6234" s="78"/>
      <c r="E6234" s="79"/>
    </row>
    <row r="6235" spans="4:5" ht="11.25" customHeight="1">
      <c r="D6235" s="78"/>
      <c r="E6235" s="79"/>
    </row>
    <row r="6236" spans="4:5" ht="11.25" customHeight="1">
      <c r="D6236" s="78"/>
      <c r="E6236" s="79"/>
    </row>
    <row r="6237" spans="4:5" ht="11.25" customHeight="1">
      <c r="D6237" s="78"/>
      <c r="E6237" s="79"/>
    </row>
    <row r="6238" spans="4:5" ht="11.25" customHeight="1">
      <c r="D6238" s="78"/>
      <c r="E6238" s="79"/>
    </row>
    <row r="6239" spans="4:5" ht="11.25" customHeight="1">
      <c r="D6239" s="78"/>
      <c r="E6239" s="79"/>
    </row>
    <row r="6240" spans="4:5" ht="11.25" customHeight="1">
      <c r="D6240" s="78"/>
      <c r="E6240" s="79"/>
    </row>
    <row r="6241" spans="4:5" ht="11.25" customHeight="1">
      <c r="D6241" s="78"/>
      <c r="E6241" s="79"/>
    </row>
    <row r="6242" spans="4:5" ht="11.25" customHeight="1">
      <c r="D6242" s="78"/>
      <c r="E6242" s="79"/>
    </row>
    <row r="6243" spans="4:5" ht="11.25" customHeight="1">
      <c r="D6243" s="78"/>
      <c r="E6243" s="79"/>
    </row>
    <row r="6244" spans="4:5" ht="11.25" customHeight="1">
      <c r="D6244" s="78"/>
      <c r="E6244" s="79"/>
    </row>
    <row r="6245" spans="4:5" ht="11.25" customHeight="1">
      <c r="D6245" s="78"/>
      <c r="E6245" s="79"/>
    </row>
    <row r="6246" spans="4:5" ht="11.25" customHeight="1">
      <c r="D6246" s="78"/>
      <c r="E6246" s="79"/>
    </row>
    <row r="6247" spans="4:5" ht="11.25" customHeight="1">
      <c r="D6247" s="78"/>
      <c r="E6247" s="79"/>
    </row>
    <row r="6248" spans="4:5" ht="11.25" customHeight="1">
      <c r="D6248" s="78"/>
      <c r="E6248" s="79"/>
    </row>
    <row r="6249" spans="4:5" ht="11.25" customHeight="1">
      <c r="D6249" s="78"/>
      <c r="E6249" s="79"/>
    </row>
    <row r="6250" spans="4:5" ht="11.25" customHeight="1">
      <c r="D6250" s="78"/>
      <c r="E6250" s="79"/>
    </row>
    <row r="6251" spans="4:5" ht="11.25" customHeight="1">
      <c r="D6251" s="78"/>
      <c r="E6251" s="79"/>
    </row>
    <row r="6252" spans="4:5" ht="11.25" customHeight="1">
      <c r="D6252" s="78"/>
      <c r="E6252" s="79"/>
    </row>
    <row r="6253" spans="4:5" ht="11.25" customHeight="1">
      <c r="D6253" s="78"/>
      <c r="E6253" s="79"/>
    </row>
    <row r="6254" spans="4:5" ht="11.25" customHeight="1">
      <c r="D6254" s="78"/>
      <c r="E6254" s="79"/>
    </row>
    <row r="6255" spans="4:5" ht="11.25" customHeight="1">
      <c r="D6255" s="78"/>
      <c r="E6255" s="79"/>
    </row>
    <row r="6256" spans="4:5" ht="11.25" customHeight="1">
      <c r="D6256" s="78"/>
      <c r="E6256" s="79"/>
    </row>
    <row r="6257" spans="4:5" ht="11.25" customHeight="1">
      <c r="D6257" s="78"/>
      <c r="E6257" s="79"/>
    </row>
    <row r="6258" spans="4:5" ht="11.25" customHeight="1">
      <c r="D6258" s="78"/>
      <c r="E6258" s="79"/>
    </row>
    <row r="6259" spans="4:5" ht="11.25" customHeight="1">
      <c r="D6259" s="78"/>
      <c r="E6259" s="79"/>
    </row>
    <row r="6260" spans="4:5" ht="11.25" customHeight="1">
      <c r="D6260" s="78"/>
      <c r="E6260" s="79"/>
    </row>
    <row r="6261" spans="4:5" ht="11.25" customHeight="1">
      <c r="D6261" s="78"/>
      <c r="E6261" s="79"/>
    </row>
    <row r="6262" spans="4:5" ht="11.25" customHeight="1">
      <c r="D6262" s="78"/>
      <c r="E6262" s="79"/>
    </row>
    <row r="6263" spans="4:5" ht="11.25" customHeight="1">
      <c r="D6263" s="78"/>
      <c r="E6263" s="79"/>
    </row>
    <row r="6264" spans="4:5" ht="11.25" customHeight="1">
      <c r="D6264" s="78"/>
      <c r="E6264" s="79"/>
    </row>
    <row r="6265" spans="4:5" ht="11.25" customHeight="1">
      <c r="D6265" s="78"/>
      <c r="E6265" s="79"/>
    </row>
    <row r="6266" spans="4:5" ht="11.25" customHeight="1">
      <c r="D6266" s="78"/>
      <c r="E6266" s="79"/>
    </row>
    <row r="6267" spans="4:5" ht="11.25" customHeight="1">
      <c r="D6267" s="78"/>
      <c r="E6267" s="79"/>
    </row>
    <row r="6268" spans="4:5" ht="11.25" customHeight="1">
      <c r="D6268" s="78"/>
      <c r="E6268" s="79"/>
    </row>
    <row r="6269" spans="4:5" ht="11.25" customHeight="1">
      <c r="D6269" s="78"/>
      <c r="E6269" s="79"/>
    </row>
    <row r="6270" spans="4:5" ht="11.25" customHeight="1">
      <c r="D6270" s="78"/>
      <c r="E6270" s="79"/>
    </row>
    <row r="6271" spans="4:5" ht="11.25" customHeight="1">
      <c r="D6271" s="78"/>
      <c r="E6271" s="79"/>
    </row>
    <row r="6272" spans="4:5" ht="11.25" customHeight="1">
      <c r="D6272" s="78"/>
      <c r="E6272" s="79"/>
    </row>
    <row r="6273" spans="4:5" ht="11.25" customHeight="1">
      <c r="D6273" s="78"/>
      <c r="E6273" s="79"/>
    </row>
    <row r="6274" spans="4:5" ht="11.25" customHeight="1">
      <c r="D6274" s="78"/>
      <c r="E6274" s="79"/>
    </row>
    <row r="6275" spans="4:5" ht="11.25" customHeight="1">
      <c r="D6275" s="78"/>
      <c r="E6275" s="79"/>
    </row>
    <row r="6276" spans="4:5" ht="11.25" customHeight="1">
      <c r="D6276" s="78"/>
      <c r="E6276" s="79"/>
    </row>
    <row r="6277" spans="4:5" ht="11.25" customHeight="1">
      <c r="D6277" s="78"/>
      <c r="E6277" s="79"/>
    </row>
    <row r="6278" spans="4:5" ht="11.25" customHeight="1">
      <c r="D6278" s="78"/>
      <c r="E6278" s="79"/>
    </row>
    <row r="6279" spans="4:5" ht="11.25" customHeight="1">
      <c r="D6279" s="78"/>
      <c r="E6279" s="79"/>
    </row>
    <row r="6280" spans="4:5" ht="11.25" customHeight="1">
      <c r="D6280" s="78"/>
      <c r="E6280" s="79"/>
    </row>
    <row r="6281" spans="4:5" ht="11.25" customHeight="1">
      <c r="D6281" s="78"/>
      <c r="E6281" s="79"/>
    </row>
    <row r="6282" spans="4:5" ht="11.25" customHeight="1">
      <c r="D6282" s="78"/>
      <c r="E6282" s="79"/>
    </row>
    <row r="6283" spans="4:5" ht="11.25" customHeight="1">
      <c r="D6283" s="78"/>
      <c r="E6283" s="79"/>
    </row>
    <row r="6284" spans="4:5" ht="11.25" customHeight="1">
      <c r="D6284" s="78"/>
      <c r="E6284" s="79"/>
    </row>
    <row r="6285" spans="4:5" ht="11.25" customHeight="1">
      <c r="D6285" s="78"/>
      <c r="E6285" s="79"/>
    </row>
    <row r="6286" spans="4:5" ht="11.25" customHeight="1">
      <c r="D6286" s="78"/>
      <c r="E6286" s="79"/>
    </row>
    <row r="6287" spans="4:5" ht="11.25" customHeight="1">
      <c r="D6287" s="78"/>
      <c r="E6287" s="79"/>
    </row>
    <row r="6288" spans="4:5" ht="11.25" customHeight="1">
      <c r="D6288" s="78"/>
      <c r="E6288" s="79"/>
    </row>
    <row r="6289" spans="4:5" ht="11.25" customHeight="1">
      <c r="D6289" s="78"/>
      <c r="E6289" s="79"/>
    </row>
    <row r="6290" spans="4:5" ht="11.25" customHeight="1">
      <c r="D6290" s="78"/>
      <c r="E6290" s="79"/>
    </row>
    <row r="6291" spans="4:5" ht="11.25" customHeight="1">
      <c r="D6291" s="78"/>
      <c r="E6291" s="79"/>
    </row>
    <row r="6292" spans="4:5" ht="11.25" customHeight="1">
      <c r="D6292" s="78"/>
      <c r="E6292" s="79"/>
    </row>
    <row r="6293" spans="4:5" ht="11.25" customHeight="1">
      <c r="D6293" s="78"/>
      <c r="E6293" s="79"/>
    </row>
    <row r="6294" spans="4:5" ht="11.25" customHeight="1">
      <c r="D6294" s="78"/>
      <c r="E6294" s="79"/>
    </row>
    <row r="6295" spans="4:5" ht="11.25" customHeight="1">
      <c r="D6295" s="78"/>
      <c r="E6295" s="79"/>
    </row>
    <row r="6296" spans="4:5" ht="11.25" customHeight="1">
      <c r="D6296" s="78"/>
      <c r="E6296" s="79"/>
    </row>
    <row r="6297" spans="4:5" ht="11.25" customHeight="1">
      <c r="D6297" s="78"/>
      <c r="E6297" s="79"/>
    </row>
    <row r="6298" spans="4:5" ht="11.25" customHeight="1">
      <c r="D6298" s="78"/>
      <c r="E6298" s="79"/>
    </row>
    <row r="6299" spans="4:5" ht="11.25" customHeight="1">
      <c r="D6299" s="78"/>
      <c r="E6299" s="79"/>
    </row>
    <row r="6300" spans="4:5" ht="11.25" customHeight="1">
      <c r="D6300" s="78"/>
      <c r="E6300" s="79"/>
    </row>
    <row r="6301" spans="4:5" ht="11.25" customHeight="1">
      <c r="D6301" s="78"/>
      <c r="E6301" s="79"/>
    </row>
    <row r="6302" spans="4:5" ht="11.25" customHeight="1">
      <c r="D6302" s="78"/>
      <c r="E6302" s="79"/>
    </row>
    <row r="6303" spans="4:5" ht="11.25" customHeight="1">
      <c r="D6303" s="78"/>
      <c r="E6303" s="79"/>
    </row>
    <row r="6304" spans="4:5" ht="11.25" customHeight="1">
      <c r="D6304" s="78"/>
      <c r="E6304" s="79"/>
    </row>
    <row r="6305" spans="4:5" ht="11.25" customHeight="1">
      <c r="D6305" s="78"/>
      <c r="E6305" s="79"/>
    </row>
    <row r="6306" spans="4:5" ht="11.25" customHeight="1">
      <c r="D6306" s="78"/>
      <c r="E6306" s="79"/>
    </row>
    <row r="6307" spans="4:5" ht="11.25" customHeight="1">
      <c r="D6307" s="78"/>
      <c r="E6307" s="79"/>
    </row>
    <row r="6308" spans="4:5" ht="11.25" customHeight="1">
      <c r="D6308" s="78"/>
      <c r="E6308" s="79"/>
    </row>
    <row r="6309" spans="4:5" ht="11.25" customHeight="1">
      <c r="D6309" s="78"/>
      <c r="E6309" s="79"/>
    </row>
    <row r="6310" spans="4:5" ht="11.25" customHeight="1">
      <c r="D6310" s="78"/>
      <c r="E6310" s="79"/>
    </row>
    <row r="6311" spans="4:5" ht="11.25" customHeight="1">
      <c r="D6311" s="78"/>
      <c r="E6311" s="79"/>
    </row>
    <row r="6312" spans="4:5" ht="11.25" customHeight="1">
      <c r="D6312" s="78"/>
      <c r="E6312" s="79"/>
    </row>
    <row r="6313" spans="4:5" ht="11.25" customHeight="1">
      <c r="D6313" s="78"/>
      <c r="E6313" s="79"/>
    </row>
    <row r="6314" spans="4:5" ht="11.25" customHeight="1">
      <c r="D6314" s="78"/>
      <c r="E6314" s="79"/>
    </row>
    <row r="6315" spans="4:5" ht="11.25" customHeight="1">
      <c r="D6315" s="78"/>
      <c r="E6315" s="79"/>
    </row>
    <row r="6316" spans="4:5" ht="11.25" customHeight="1">
      <c r="D6316" s="78"/>
      <c r="E6316" s="79"/>
    </row>
    <row r="6317" spans="4:5" ht="11.25" customHeight="1">
      <c r="D6317" s="78"/>
      <c r="E6317" s="79"/>
    </row>
    <row r="6318" spans="4:5" ht="11.25" customHeight="1">
      <c r="D6318" s="78"/>
      <c r="E6318" s="79"/>
    </row>
    <row r="6319" spans="4:5" ht="11.25" customHeight="1">
      <c r="D6319" s="78"/>
      <c r="E6319" s="79"/>
    </row>
    <row r="6320" spans="4:5" ht="11.25" customHeight="1">
      <c r="D6320" s="78"/>
      <c r="E6320" s="79"/>
    </row>
    <row r="6321" spans="4:5" ht="11.25" customHeight="1">
      <c r="D6321" s="78"/>
      <c r="E6321" s="79"/>
    </row>
    <row r="6322" spans="4:5" ht="11.25" customHeight="1">
      <c r="D6322" s="78"/>
      <c r="E6322" s="79"/>
    </row>
    <row r="6323" spans="4:5" ht="11.25" customHeight="1">
      <c r="D6323" s="78"/>
      <c r="E6323" s="79"/>
    </row>
    <row r="6324" spans="4:5" ht="11.25" customHeight="1">
      <c r="D6324" s="78"/>
      <c r="E6324" s="79"/>
    </row>
    <row r="6325" spans="4:5" ht="11.25" customHeight="1">
      <c r="D6325" s="78"/>
      <c r="E6325" s="79"/>
    </row>
    <row r="6326" spans="4:5" ht="11.25" customHeight="1">
      <c r="D6326" s="78"/>
      <c r="E6326" s="79"/>
    </row>
    <row r="6327" spans="4:5" ht="11.25" customHeight="1">
      <c r="D6327" s="78"/>
      <c r="E6327" s="79"/>
    </row>
    <row r="6328" spans="4:5" ht="11.25" customHeight="1">
      <c r="D6328" s="78"/>
      <c r="E6328" s="79"/>
    </row>
    <row r="6329" spans="4:5" ht="11.25" customHeight="1">
      <c r="D6329" s="78"/>
      <c r="E6329" s="79"/>
    </row>
    <row r="6330" spans="4:5" ht="11.25" customHeight="1">
      <c r="D6330" s="78"/>
      <c r="E6330" s="79"/>
    </row>
    <row r="6331" spans="4:5" ht="11.25" customHeight="1">
      <c r="D6331" s="78"/>
      <c r="E6331" s="79"/>
    </row>
    <row r="6332" spans="4:5" ht="11.25" customHeight="1">
      <c r="D6332" s="78"/>
      <c r="E6332" s="79"/>
    </row>
    <row r="6333" spans="4:5" ht="11.25" customHeight="1">
      <c r="D6333" s="78"/>
      <c r="E6333" s="79"/>
    </row>
    <row r="6334" spans="4:5" ht="11.25" customHeight="1">
      <c r="D6334" s="78"/>
      <c r="E6334" s="79"/>
    </row>
    <row r="6335" spans="4:5" ht="11.25" customHeight="1">
      <c r="D6335" s="78"/>
      <c r="E6335" s="79"/>
    </row>
    <row r="6336" spans="4:5" ht="11.25" customHeight="1">
      <c r="D6336" s="78"/>
      <c r="E6336" s="79"/>
    </row>
    <row r="6337" spans="4:5" ht="11.25" customHeight="1">
      <c r="D6337" s="78"/>
      <c r="E6337" s="79"/>
    </row>
    <row r="6338" spans="4:5" ht="11.25" customHeight="1">
      <c r="D6338" s="78"/>
      <c r="E6338" s="79"/>
    </row>
    <row r="6339" spans="4:5" ht="11.25" customHeight="1">
      <c r="D6339" s="78"/>
      <c r="E6339" s="79"/>
    </row>
    <row r="6340" spans="4:5" ht="11.25" customHeight="1">
      <c r="D6340" s="78"/>
      <c r="E6340" s="79"/>
    </row>
    <row r="6341" spans="4:5" ht="11.25" customHeight="1">
      <c r="D6341" s="78"/>
      <c r="E6341" s="79"/>
    </row>
    <row r="6342" spans="4:5" ht="11.25" customHeight="1">
      <c r="D6342" s="78"/>
      <c r="E6342" s="79"/>
    </row>
    <row r="6343" spans="4:5" ht="11.25" customHeight="1">
      <c r="D6343" s="78"/>
      <c r="E6343" s="79"/>
    </row>
    <row r="6344" spans="4:5" ht="11.25" customHeight="1">
      <c r="D6344" s="78"/>
      <c r="E6344" s="79"/>
    </row>
    <row r="6345" spans="4:5" ht="11.25" customHeight="1">
      <c r="D6345" s="78"/>
      <c r="E6345" s="79"/>
    </row>
    <row r="6346" spans="4:5" ht="11.25" customHeight="1">
      <c r="D6346" s="78"/>
      <c r="E6346" s="79"/>
    </row>
    <row r="6347" spans="4:5" ht="11.25" customHeight="1">
      <c r="D6347" s="78"/>
      <c r="E6347" s="79"/>
    </row>
    <row r="6348" spans="4:5" ht="11.25" customHeight="1">
      <c r="D6348" s="78"/>
      <c r="E6348" s="79"/>
    </row>
    <row r="6349" spans="4:5" ht="11.25" customHeight="1">
      <c r="D6349" s="78"/>
      <c r="E6349" s="79"/>
    </row>
    <row r="6350" spans="4:5" ht="11.25" customHeight="1">
      <c r="D6350" s="78"/>
      <c r="E6350" s="79"/>
    </row>
    <row r="6351" spans="4:5" ht="11.25" customHeight="1">
      <c r="D6351" s="78"/>
      <c r="E6351" s="79"/>
    </row>
    <row r="6352" spans="4:5" ht="11.25" customHeight="1">
      <c r="D6352" s="78"/>
      <c r="E6352" s="79"/>
    </row>
    <row r="6353" spans="4:5" ht="11.25" customHeight="1">
      <c r="D6353" s="78"/>
      <c r="E6353" s="79"/>
    </row>
    <row r="6354" spans="4:5" ht="11.25" customHeight="1">
      <c r="D6354" s="78"/>
      <c r="E6354" s="79"/>
    </row>
    <row r="6355" spans="4:5" ht="11.25" customHeight="1">
      <c r="D6355" s="78"/>
      <c r="E6355" s="79"/>
    </row>
    <row r="6356" spans="4:5" ht="11.25" customHeight="1">
      <c r="D6356" s="78"/>
      <c r="E6356" s="79"/>
    </row>
    <row r="6357" spans="4:5" ht="11.25" customHeight="1">
      <c r="D6357" s="78"/>
      <c r="E6357" s="79"/>
    </row>
    <row r="6358" spans="4:5" ht="11.25" customHeight="1">
      <c r="D6358" s="78"/>
      <c r="E6358" s="79"/>
    </row>
    <row r="6359" spans="4:5" ht="11.25" customHeight="1">
      <c r="D6359" s="78"/>
      <c r="E6359" s="79"/>
    </row>
    <row r="6360" spans="4:5" ht="11.25" customHeight="1">
      <c r="D6360" s="78"/>
      <c r="E6360" s="79"/>
    </row>
    <row r="6361" spans="4:5" ht="11.25" customHeight="1">
      <c r="D6361" s="78"/>
      <c r="E6361" s="79"/>
    </row>
    <row r="6362" spans="4:5" ht="11.25" customHeight="1">
      <c r="D6362" s="78"/>
      <c r="E6362" s="79"/>
    </row>
    <row r="6363" spans="4:5" ht="11.25" customHeight="1">
      <c r="D6363" s="78"/>
      <c r="E6363" s="79"/>
    </row>
    <row r="6364" spans="4:5" ht="11.25" customHeight="1">
      <c r="D6364" s="78"/>
      <c r="E6364" s="79"/>
    </row>
    <row r="6365" spans="4:5" ht="11.25" customHeight="1">
      <c r="D6365" s="78"/>
      <c r="E6365" s="79"/>
    </row>
    <row r="6366" spans="4:5" ht="11.25" customHeight="1">
      <c r="D6366" s="78"/>
      <c r="E6366" s="79"/>
    </row>
    <row r="6367" spans="4:5" ht="11.25" customHeight="1">
      <c r="D6367" s="78"/>
      <c r="E6367" s="79"/>
    </row>
    <row r="6368" spans="4:5" ht="11.25" customHeight="1">
      <c r="D6368" s="78"/>
      <c r="E6368" s="79"/>
    </row>
    <row r="6369" spans="4:5" ht="11.25" customHeight="1">
      <c r="D6369" s="78"/>
      <c r="E6369" s="79"/>
    </row>
    <row r="6370" spans="4:5" ht="11.25" customHeight="1">
      <c r="D6370" s="78"/>
      <c r="E6370" s="79"/>
    </row>
    <row r="6371" spans="4:5" ht="11.25" customHeight="1">
      <c r="D6371" s="78"/>
      <c r="E6371" s="79"/>
    </row>
    <row r="6372" spans="4:5" ht="11.25" customHeight="1">
      <c r="D6372" s="78"/>
      <c r="E6372" s="79"/>
    </row>
    <row r="6373" spans="4:5" ht="11.25" customHeight="1">
      <c r="D6373" s="78"/>
      <c r="E6373" s="79"/>
    </row>
    <row r="6374" spans="4:5" ht="11.25" customHeight="1">
      <c r="D6374" s="78"/>
      <c r="E6374" s="79"/>
    </row>
    <row r="6375" spans="4:5" ht="11.25" customHeight="1">
      <c r="D6375" s="78"/>
      <c r="E6375" s="79"/>
    </row>
    <row r="6376" spans="4:5" ht="11.25" customHeight="1">
      <c r="D6376" s="78"/>
      <c r="E6376" s="79"/>
    </row>
    <row r="6377" spans="4:5" ht="11.25" customHeight="1">
      <c r="D6377" s="78"/>
      <c r="E6377" s="79"/>
    </row>
    <row r="6378" spans="4:5" ht="11.25" customHeight="1">
      <c r="D6378" s="78"/>
      <c r="E6378" s="79"/>
    </row>
    <row r="6379" spans="4:5" ht="11.25" customHeight="1">
      <c r="D6379" s="78"/>
      <c r="E6379" s="79"/>
    </row>
    <row r="6380" spans="4:5" ht="11.25" customHeight="1">
      <c r="D6380" s="78"/>
      <c r="E6380" s="79"/>
    </row>
    <row r="6381" spans="4:5" ht="11.25" customHeight="1">
      <c r="D6381" s="78"/>
      <c r="E6381" s="79"/>
    </row>
    <row r="6382" spans="4:5" ht="11.25" customHeight="1">
      <c r="D6382" s="78"/>
      <c r="E6382" s="79"/>
    </row>
    <row r="6383" spans="4:5" ht="11.25" customHeight="1">
      <c r="D6383" s="78"/>
      <c r="E6383" s="79"/>
    </row>
    <row r="6384" spans="4:5" ht="11.25" customHeight="1">
      <c r="D6384" s="78"/>
      <c r="E6384" s="79"/>
    </row>
    <row r="6385" spans="4:5" ht="11.25" customHeight="1">
      <c r="D6385" s="78"/>
      <c r="E6385" s="79"/>
    </row>
    <row r="6386" spans="4:5" ht="11.25" customHeight="1">
      <c r="D6386" s="78"/>
      <c r="E6386" s="79"/>
    </row>
    <row r="6387" spans="4:5" ht="11.25" customHeight="1">
      <c r="D6387" s="78"/>
      <c r="E6387" s="79"/>
    </row>
    <row r="6388" spans="4:5" ht="11.25" customHeight="1">
      <c r="D6388" s="78"/>
      <c r="E6388" s="79"/>
    </row>
    <row r="6389" spans="4:5" ht="11.25" customHeight="1">
      <c r="D6389" s="78"/>
      <c r="E6389" s="79"/>
    </row>
    <row r="6390" spans="4:5" ht="11.25" customHeight="1">
      <c r="D6390" s="78"/>
      <c r="E6390" s="79"/>
    </row>
    <row r="6391" spans="4:5" ht="11.25" customHeight="1">
      <c r="D6391" s="78"/>
      <c r="E6391" s="79"/>
    </row>
    <row r="6392" spans="4:5" ht="11.25" customHeight="1">
      <c r="D6392" s="78"/>
      <c r="E6392" s="79"/>
    </row>
    <row r="6393" spans="4:5" ht="11.25" customHeight="1">
      <c r="D6393" s="78"/>
      <c r="E6393" s="79"/>
    </row>
    <row r="6394" spans="4:5" ht="11.25" customHeight="1">
      <c r="D6394" s="78"/>
      <c r="E6394" s="79"/>
    </row>
    <row r="6395" spans="4:5" ht="11.25" customHeight="1">
      <c r="D6395" s="78"/>
      <c r="E6395" s="79"/>
    </row>
    <row r="6396" spans="4:5" ht="11.25" customHeight="1">
      <c r="D6396" s="78"/>
      <c r="E6396" s="79"/>
    </row>
    <row r="6397" spans="4:5" ht="11.25" customHeight="1">
      <c r="D6397" s="78"/>
      <c r="E6397" s="79"/>
    </row>
    <row r="6398" spans="4:5" ht="11.25" customHeight="1">
      <c r="D6398" s="78"/>
      <c r="E6398" s="79"/>
    </row>
    <row r="6399" spans="4:5" ht="11.25" customHeight="1">
      <c r="D6399" s="78"/>
      <c r="E6399" s="79"/>
    </row>
    <row r="6400" spans="4:5" ht="11.25" customHeight="1">
      <c r="D6400" s="78"/>
      <c r="E6400" s="79"/>
    </row>
    <row r="6401" spans="4:5" ht="11.25" customHeight="1">
      <c r="D6401" s="78"/>
      <c r="E6401" s="79"/>
    </row>
    <row r="6402" spans="4:5" ht="11.25" customHeight="1">
      <c r="D6402" s="78"/>
      <c r="E6402" s="79"/>
    </row>
    <row r="6403" spans="4:5" ht="11.25" customHeight="1">
      <c r="D6403" s="78"/>
      <c r="E6403" s="79"/>
    </row>
    <row r="6404" spans="4:5" ht="11.25" customHeight="1">
      <c r="D6404" s="78"/>
      <c r="E6404" s="79"/>
    </row>
    <row r="6405" spans="4:5" ht="11.25" customHeight="1">
      <c r="D6405" s="78"/>
      <c r="E6405" s="79"/>
    </row>
    <row r="6406" spans="4:5" ht="11.25" customHeight="1">
      <c r="D6406" s="78"/>
      <c r="E6406" s="79"/>
    </row>
    <row r="6407" spans="4:5" ht="11.25" customHeight="1">
      <c r="D6407" s="78"/>
      <c r="E6407" s="79"/>
    </row>
    <row r="6408" spans="4:5" ht="11.25" customHeight="1">
      <c r="D6408" s="78"/>
      <c r="E6408" s="79"/>
    </row>
    <row r="6409" spans="4:5" ht="11.25" customHeight="1">
      <c r="D6409" s="78"/>
      <c r="E6409" s="79"/>
    </row>
    <row r="6410" spans="4:5" ht="11.25" customHeight="1">
      <c r="D6410" s="78"/>
      <c r="E6410" s="79"/>
    </row>
    <row r="6411" spans="4:5" ht="11.25" customHeight="1">
      <c r="D6411" s="78"/>
      <c r="E6411" s="79"/>
    </row>
    <row r="6412" spans="4:5" ht="11.25" customHeight="1">
      <c r="D6412" s="78"/>
      <c r="E6412" s="79"/>
    </row>
    <row r="6413" spans="4:5" ht="11.25" customHeight="1">
      <c r="D6413" s="78"/>
      <c r="E6413" s="79"/>
    </row>
    <row r="6414" spans="4:5" ht="11.25" customHeight="1">
      <c r="D6414" s="78"/>
      <c r="E6414" s="79"/>
    </row>
    <row r="6415" spans="4:5" ht="11.25" customHeight="1">
      <c r="D6415" s="78"/>
      <c r="E6415" s="79"/>
    </row>
    <row r="6416" spans="4:5" ht="11.25" customHeight="1">
      <c r="D6416" s="78"/>
      <c r="E6416" s="79"/>
    </row>
    <row r="6417" spans="4:5" ht="11.25" customHeight="1">
      <c r="D6417" s="78"/>
      <c r="E6417" s="79"/>
    </row>
    <row r="6418" spans="4:5" ht="11.25" customHeight="1">
      <c r="D6418" s="78"/>
      <c r="E6418" s="79"/>
    </row>
    <row r="6419" spans="4:5" ht="11.25" customHeight="1">
      <c r="D6419" s="78"/>
      <c r="E6419" s="79"/>
    </row>
    <row r="6420" spans="4:5" ht="11.25" customHeight="1">
      <c r="D6420" s="78"/>
      <c r="E6420" s="79"/>
    </row>
    <row r="6421" spans="4:5" ht="11.25" customHeight="1">
      <c r="D6421" s="78"/>
      <c r="E6421" s="79"/>
    </row>
    <row r="6422" spans="4:5" ht="11.25" customHeight="1">
      <c r="D6422" s="78"/>
      <c r="E6422" s="79"/>
    </row>
    <row r="6423" spans="4:5" ht="11.25" customHeight="1">
      <c r="D6423" s="78"/>
      <c r="E6423" s="79"/>
    </row>
    <row r="6424" spans="4:5" ht="11.25" customHeight="1">
      <c r="D6424" s="78"/>
      <c r="E6424" s="79"/>
    </row>
    <row r="6425" spans="4:5" ht="11.25" customHeight="1">
      <c r="D6425" s="78"/>
      <c r="E6425" s="79"/>
    </row>
    <row r="6426" spans="4:5" ht="11.25" customHeight="1">
      <c r="D6426" s="78"/>
      <c r="E6426" s="79"/>
    </row>
    <row r="6427" spans="4:5" ht="11.25" customHeight="1">
      <c r="D6427" s="78"/>
      <c r="E6427" s="79"/>
    </row>
    <row r="6428" spans="4:5" ht="11.25" customHeight="1">
      <c r="D6428" s="78"/>
      <c r="E6428" s="79"/>
    </row>
    <row r="6429" spans="4:5" ht="11.25" customHeight="1">
      <c r="D6429" s="78"/>
      <c r="E6429" s="79"/>
    </row>
    <row r="6430" spans="4:5" ht="11.25" customHeight="1">
      <c r="D6430" s="78"/>
      <c r="E6430" s="79"/>
    </row>
    <row r="6431" spans="4:5" ht="11.25" customHeight="1">
      <c r="D6431" s="78"/>
      <c r="E6431" s="79"/>
    </row>
    <row r="6432" spans="4:5" ht="11.25" customHeight="1">
      <c r="D6432" s="78"/>
      <c r="E6432" s="79"/>
    </row>
    <row r="6433" spans="4:5" ht="11.25" customHeight="1">
      <c r="D6433" s="78"/>
      <c r="E6433" s="79"/>
    </row>
    <row r="6434" spans="4:5" ht="11.25" customHeight="1">
      <c r="D6434" s="78"/>
      <c r="E6434" s="79"/>
    </row>
    <row r="6435" spans="4:5" ht="11.25" customHeight="1">
      <c r="D6435" s="78"/>
      <c r="E6435" s="79"/>
    </row>
    <row r="6436" spans="4:5" ht="11.25" customHeight="1">
      <c r="D6436" s="78"/>
      <c r="E6436" s="79"/>
    </row>
    <row r="6437" spans="4:5" ht="11.25" customHeight="1">
      <c r="D6437" s="78"/>
      <c r="E6437" s="79"/>
    </row>
    <row r="6438" spans="4:5" ht="11.25" customHeight="1">
      <c r="D6438" s="78"/>
      <c r="E6438" s="79"/>
    </row>
    <row r="6439" spans="4:5" ht="11.25" customHeight="1">
      <c r="D6439" s="78"/>
      <c r="E6439" s="79"/>
    </row>
    <row r="6440" spans="4:5" ht="11.25" customHeight="1">
      <c r="D6440" s="78"/>
      <c r="E6440" s="79"/>
    </row>
    <row r="6441" spans="4:5" ht="11.25" customHeight="1">
      <c r="D6441" s="78"/>
      <c r="E6441" s="79"/>
    </row>
    <row r="6442" spans="4:5" ht="11.25" customHeight="1">
      <c r="D6442" s="78"/>
      <c r="E6442" s="79"/>
    </row>
    <row r="6443" spans="4:5" ht="11.25" customHeight="1">
      <c r="D6443" s="78"/>
      <c r="E6443" s="79"/>
    </row>
    <row r="6444" spans="4:5" ht="11.25" customHeight="1">
      <c r="D6444" s="78"/>
      <c r="E6444" s="79"/>
    </row>
    <row r="6445" spans="4:5" ht="11.25" customHeight="1">
      <c r="D6445" s="78"/>
      <c r="E6445" s="79"/>
    </row>
    <row r="6446" spans="4:5" ht="11.25" customHeight="1">
      <c r="D6446" s="78"/>
      <c r="E6446" s="79"/>
    </row>
    <row r="6447" spans="4:5" ht="11.25" customHeight="1">
      <c r="D6447" s="78"/>
      <c r="E6447" s="79"/>
    </row>
    <row r="6448" spans="4:5" ht="11.25" customHeight="1">
      <c r="D6448" s="78"/>
      <c r="E6448" s="79"/>
    </row>
    <row r="6449" spans="4:5" ht="11.25" customHeight="1">
      <c r="D6449" s="78"/>
      <c r="E6449" s="79"/>
    </row>
    <row r="6450" spans="4:5" ht="11.25" customHeight="1">
      <c r="D6450" s="78"/>
      <c r="E6450" s="79"/>
    </row>
    <row r="6451" spans="4:5" ht="11.25" customHeight="1">
      <c r="D6451" s="78"/>
      <c r="E6451" s="79"/>
    </row>
    <row r="6452" spans="4:5" ht="11.25" customHeight="1">
      <c r="D6452" s="78"/>
      <c r="E6452" s="79"/>
    </row>
    <row r="6453" spans="4:5" ht="11.25" customHeight="1">
      <c r="D6453" s="78"/>
      <c r="E6453" s="79"/>
    </row>
    <row r="6454" spans="4:5" ht="11.25" customHeight="1">
      <c r="D6454" s="78"/>
      <c r="E6454" s="79"/>
    </row>
    <row r="6455" spans="4:5" ht="11.25" customHeight="1">
      <c r="D6455" s="78"/>
      <c r="E6455" s="79"/>
    </row>
    <row r="6456" spans="4:5" ht="11.25" customHeight="1">
      <c r="D6456" s="78"/>
      <c r="E6456" s="79"/>
    </row>
    <row r="6457" spans="4:5" ht="11.25" customHeight="1">
      <c r="D6457" s="78"/>
      <c r="E6457" s="79"/>
    </row>
    <row r="6458" spans="4:5" ht="11.25" customHeight="1">
      <c r="D6458" s="78"/>
      <c r="E6458" s="79"/>
    </row>
    <row r="6459" spans="4:5" ht="11.25" customHeight="1">
      <c r="D6459" s="78"/>
      <c r="E6459" s="79"/>
    </row>
    <row r="6460" spans="4:5" ht="11.25" customHeight="1">
      <c r="D6460" s="78"/>
      <c r="E6460" s="79"/>
    </row>
    <row r="6461" spans="4:5" ht="11.25" customHeight="1">
      <c r="D6461" s="78"/>
      <c r="E6461" s="79"/>
    </row>
    <row r="6462" spans="4:5" ht="11.25" customHeight="1">
      <c r="D6462" s="78"/>
      <c r="E6462" s="79"/>
    </row>
    <row r="6463" spans="4:5" ht="11.25" customHeight="1">
      <c r="D6463" s="78"/>
      <c r="E6463" s="79"/>
    </row>
    <row r="6464" spans="4:5" ht="11.25" customHeight="1">
      <c r="D6464" s="78"/>
      <c r="E6464" s="79"/>
    </row>
    <row r="6465" spans="4:5" ht="11.25" customHeight="1">
      <c r="D6465" s="78"/>
      <c r="E6465" s="79"/>
    </row>
    <row r="6466" spans="4:5" ht="11.25" customHeight="1">
      <c r="D6466" s="78"/>
      <c r="E6466" s="79"/>
    </row>
    <row r="6467" spans="4:5" ht="11.25" customHeight="1">
      <c r="D6467" s="78"/>
      <c r="E6467" s="79"/>
    </row>
    <row r="6468" spans="4:5" ht="11.25" customHeight="1">
      <c r="D6468" s="78"/>
      <c r="E6468" s="79"/>
    </row>
    <row r="6469" spans="4:5" ht="11.25" customHeight="1">
      <c r="D6469" s="78"/>
      <c r="E6469" s="79"/>
    </row>
    <row r="6470" spans="4:5" ht="11.25" customHeight="1">
      <c r="D6470" s="78"/>
      <c r="E6470" s="79"/>
    </row>
    <row r="6471" spans="4:5" ht="11.25" customHeight="1">
      <c r="D6471" s="78"/>
      <c r="E6471" s="79"/>
    </row>
    <row r="6472" spans="4:5" ht="11.25" customHeight="1">
      <c r="D6472" s="78"/>
      <c r="E6472" s="79"/>
    </row>
    <row r="6473" spans="4:5" ht="11.25" customHeight="1">
      <c r="D6473" s="78"/>
      <c r="E6473" s="79"/>
    </row>
    <row r="6474" spans="4:5" ht="11.25" customHeight="1">
      <c r="D6474" s="78"/>
      <c r="E6474" s="79"/>
    </row>
    <row r="6475" spans="4:5" ht="11.25" customHeight="1">
      <c r="D6475" s="78"/>
      <c r="E6475" s="79"/>
    </row>
    <row r="6476" spans="4:5" ht="11.25" customHeight="1">
      <c r="D6476" s="78"/>
      <c r="E6476" s="79"/>
    </row>
    <row r="6477" spans="4:5" ht="11.25" customHeight="1">
      <c r="D6477" s="78"/>
      <c r="E6477" s="79"/>
    </row>
    <row r="6478" spans="4:5" ht="11.25" customHeight="1">
      <c r="D6478" s="78"/>
      <c r="E6478" s="79"/>
    </row>
    <row r="6479" spans="4:5" ht="11.25" customHeight="1">
      <c r="D6479" s="78"/>
      <c r="E6479" s="79"/>
    </row>
    <row r="6480" spans="4:5" ht="11.25" customHeight="1">
      <c r="D6480" s="78"/>
      <c r="E6480" s="79"/>
    </row>
    <row r="6481" spans="4:5" ht="11.25" customHeight="1">
      <c r="D6481" s="78"/>
      <c r="E6481" s="79"/>
    </row>
    <row r="6482" spans="4:5" ht="11.25" customHeight="1">
      <c r="D6482" s="78"/>
      <c r="E6482" s="79"/>
    </row>
    <row r="6483" spans="4:5" ht="11.25" customHeight="1">
      <c r="D6483" s="78"/>
      <c r="E6483" s="79"/>
    </row>
    <row r="6484" spans="4:5" ht="11.25" customHeight="1">
      <c r="D6484" s="78"/>
      <c r="E6484" s="79"/>
    </row>
    <row r="6485" spans="4:5" ht="11.25" customHeight="1">
      <c r="D6485" s="78"/>
      <c r="E6485" s="79"/>
    </row>
    <row r="6486" spans="4:5" ht="11.25" customHeight="1">
      <c r="D6486" s="78"/>
      <c r="E6486" s="79"/>
    </row>
    <row r="6487" spans="4:5" ht="11.25" customHeight="1">
      <c r="D6487" s="78"/>
      <c r="E6487" s="79"/>
    </row>
    <row r="6488" spans="4:5" ht="11.25" customHeight="1">
      <c r="D6488" s="78"/>
      <c r="E6488" s="79"/>
    </row>
    <row r="6489" spans="4:5" ht="11.25" customHeight="1">
      <c r="D6489" s="78"/>
      <c r="E6489" s="79"/>
    </row>
    <row r="6490" spans="4:5" ht="11.25" customHeight="1">
      <c r="D6490" s="78"/>
      <c r="E6490" s="79"/>
    </row>
    <row r="6491" spans="4:5" ht="11.25" customHeight="1">
      <c r="D6491" s="78"/>
      <c r="E6491" s="79"/>
    </row>
    <row r="6492" spans="4:5" ht="11.25" customHeight="1">
      <c r="D6492" s="78"/>
      <c r="E6492" s="79"/>
    </row>
    <row r="6493" spans="4:5" ht="11.25" customHeight="1">
      <c r="D6493" s="78"/>
      <c r="E6493" s="79"/>
    </row>
    <row r="6494" spans="4:5" ht="11.25" customHeight="1">
      <c r="D6494" s="78"/>
      <c r="E6494" s="79"/>
    </row>
    <row r="6495" spans="4:5" ht="11.25" customHeight="1">
      <c r="D6495" s="78"/>
      <c r="E6495" s="79"/>
    </row>
    <row r="6496" spans="4:5" ht="11.25" customHeight="1">
      <c r="D6496" s="78"/>
      <c r="E6496" s="79"/>
    </row>
    <row r="6497" spans="4:5" ht="11.25" customHeight="1">
      <c r="D6497" s="78"/>
      <c r="E6497" s="79"/>
    </row>
    <row r="6498" spans="4:5" ht="11.25" customHeight="1">
      <c r="D6498" s="78"/>
      <c r="E6498" s="79"/>
    </row>
    <row r="6499" spans="4:5" ht="11.25" customHeight="1">
      <c r="D6499" s="78"/>
      <c r="E6499" s="79"/>
    </row>
    <row r="6500" spans="4:5" ht="11.25" customHeight="1">
      <c r="D6500" s="78"/>
      <c r="E6500" s="79"/>
    </row>
    <row r="6501" spans="4:5" ht="11.25" customHeight="1">
      <c r="D6501" s="78"/>
      <c r="E6501" s="79"/>
    </row>
    <row r="6502" spans="4:5" ht="11.25" customHeight="1">
      <c r="D6502" s="78"/>
      <c r="E6502" s="79"/>
    </row>
    <row r="6503" spans="4:5" ht="11.25" customHeight="1">
      <c r="D6503" s="78"/>
      <c r="E6503" s="79"/>
    </row>
    <row r="6504" spans="4:5" ht="11.25" customHeight="1">
      <c r="D6504" s="78"/>
      <c r="E6504" s="79"/>
    </row>
    <row r="6505" spans="4:5" ht="11.25" customHeight="1">
      <c r="D6505" s="78"/>
      <c r="E6505" s="79"/>
    </row>
    <row r="6506" spans="4:5" ht="11.25" customHeight="1">
      <c r="D6506" s="78"/>
      <c r="E6506" s="79"/>
    </row>
    <row r="6507" spans="4:5" ht="11.25" customHeight="1">
      <c r="D6507" s="78"/>
      <c r="E6507" s="79"/>
    </row>
    <row r="6508" spans="4:5" ht="11.25" customHeight="1">
      <c r="D6508" s="78"/>
      <c r="E6508" s="79"/>
    </row>
    <row r="6509" spans="4:5" ht="11.25" customHeight="1">
      <c r="D6509" s="78"/>
      <c r="E6509" s="79"/>
    </row>
    <row r="6510" spans="4:5" ht="11.25" customHeight="1">
      <c r="D6510" s="78"/>
      <c r="E6510" s="79"/>
    </row>
    <row r="6511" spans="4:5" ht="11.25" customHeight="1">
      <c r="D6511" s="78"/>
      <c r="E6511" s="79"/>
    </row>
    <row r="6512" spans="4:5" ht="11.25" customHeight="1">
      <c r="D6512" s="78"/>
      <c r="E6512" s="79"/>
    </row>
    <row r="6513" spans="4:5" ht="11.25" customHeight="1">
      <c r="D6513" s="78"/>
      <c r="E6513" s="79"/>
    </row>
    <row r="6514" spans="4:5" ht="11.25" customHeight="1">
      <c r="D6514" s="78"/>
      <c r="E6514" s="79"/>
    </row>
    <row r="6515" spans="4:5" ht="11.25" customHeight="1">
      <c r="D6515" s="78"/>
      <c r="E6515" s="79"/>
    </row>
    <row r="6516" spans="4:5" ht="11.25" customHeight="1">
      <c r="D6516" s="78"/>
      <c r="E6516" s="79"/>
    </row>
    <row r="6517" spans="4:5" ht="11.25" customHeight="1">
      <c r="D6517" s="78"/>
      <c r="E6517" s="79"/>
    </row>
    <row r="6518" spans="4:5" ht="11.25" customHeight="1">
      <c r="D6518" s="78"/>
      <c r="E6518" s="79"/>
    </row>
    <row r="6519" spans="4:5" ht="11.25" customHeight="1">
      <c r="D6519" s="78"/>
      <c r="E6519" s="79"/>
    </row>
    <row r="6520" spans="4:5" ht="11.25" customHeight="1">
      <c r="D6520" s="78"/>
      <c r="E6520" s="79"/>
    </row>
    <row r="6521" spans="4:5" ht="11.25" customHeight="1">
      <c r="D6521" s="78"/>
      <c r="E6521" s="79"/>
    </row>
    <row r="6522" spans="4:5" ht="11.25" customHeight="1">
      <c r="D6522" s="78"/>
      <c r="E6522" s="79"/>
    </row>
    <row r="6523" spans="4:5" ht="11.25" customHeight="1">
      <c r="D6523" s="78"/>
      <c r="E6523" s="79"/>
    </row>
    <row r="6524" spans="4:5" ht="11.25" customHeight="1">
      <c r="D6524" s="78"/>
      <c r="E6524" s="79"/>
    </row>
    <row r="6525" spans="4:5" ht="11.25" customHeight="1">
      <c r="D6525" s="78"/>
      <c r="E6525" s="79"/>
    </row>
    <row r="6526" spans="4:5" ht="11.25" customHeight="1">
      <c r="D6526" s="78"/>
      <c r="E6526" s="79"/>
    </row>
    <row r="6527" spans="4:5" ht="11.25" customHeight="1">
      <c r="D6527" s="78"/>
      <c r="E6527" s="79"/>
    </row>
    <row r="6528" spans="4:5" ht="11.25" customHeight="1">
      <c r="D6528" s="78"/>
      <c r="E6528" s="79"/>
    </row>
    <row r="6529" spans="4:5" ht="11.25" customHeight="1">
      <c r="D6529" s="78"/>
      <c r="E6529" s="79"/>
    </row>
    <row r="6530" spans="4:5" ht="11.25" customHeight="1">
      <c r="D6530" s="78"/>
      <c r="E6530" s="79"/>
    </row>
    <row r="6531" spans="4:5" ht="11.25" customHeight="1">
      <c r="D6531" s="78"/>
      <c r="E6531" s="79"/>
    </row>
    <row r="6532" spans="4:5" ht="11.25" customHeight="1">
      <c r="D6532" s="78"/>
      <c r="E6532" s="79"/>
    </row>
    <row r="6533" spans="4:5" ht="11.25" customHeight="1">
      <c r="D6533" s="78"/>
      <c r="E6533" s="79"/>
    </row>
    <row r="6534" spans="4:5" ht="11.25" customHeight="1">
      <c r="D6534" s="78"/>
      <c r="E6534" s="79"/>
    </row>
    <row r="6535" spans="4:5" ht="11.25" customHeight="1">
      <c r="D6535" s="78"/>
      <c r="E6535" s="79"/>
    </row>
    <row r="6536" spans="4:5" ht="11.25" customHeight="1">
      <c r="D6536" s="78"/>
      <c r="E6536" s="79"/>
    </row>
    <row r="6537" spans="4:5" ht="11.25" customHeight="1">
      <c r="D6537" s="78"/>
      <c r="E6537" s="79"/>
    </row>
    <row r="6538" spans="4:5" ht="11.25" customHeight="1">
      <c r="D6538" s="78"/>
      <c r="E6538" s="79"/>
    </row>
    <row r="6539" spans="4:5" ht="11.25" customHeight="1">
      <c r="D6539" s="78"/>
      <c r="E6539" s="79"/>
    </row>
    <row r="6540" spans="4:5" ht="11.25" customHeight="1">
      <c r="D6540" s="78"/>
      <c r="E6540" s="79"/>
    </row>
    <row r="6541" spans="4:5" ht="11.25" customHeight="1">
      <c r="D6541" s="78"/>
      <c r="E6541" s="79"/>
    </row>
    <row r="6542" spans="4:5" ht="11.25" customHeight="1">
      <c r="D6542" s="78"/>
      <c r="E6542" s="79"/>
    </row>
    <row r="6543" spans="4:5" ht="11.25" customHeight="1">
      <c r="D6543" s="78"/>
      <c r="E6543" s="79"/>
    </row>
    <row r="6544" spans="4:5" ht="11.25" customHeight="1">
      <c r="D6544" s="78"/>
      <c r="E6544" s="79"/>
    </row>
    <row r="6545" spans="4:5" ht="11.25" customHeight="1">
      <c r="D6545" s="78"/>
      <c r="E6545" s="79"/>
    </row>
    <row r="6546" spans="4:5" ht="11.25" customHeight="1">
      <c r="D6546" s="78"/>
      <c r="E6546" s="79"/>
    </row>
    <row r="6547" spans="4:5" ht="11.25" customHeight="1">
      <c r="D6547" s="78"/>
      <c r="E6547" s="79"/>
    </row>
    <row r="6548" spans="4:5" ht="11.25" customHeight="1">
      <c r="D6548" s="78"/>
      <c r="E6548" s="79"/>
    </row>
    <row r="6549" spans="4:5" ht="11.25" customHeight="1">
      <c r="D6549" s="78"/>
      <c r="E6549" s="79"/>
    </row>
    <row r="6550" spans="4:5" ht="11.25" customHeight="1">
      <c r="D6550" s="78"/>
      <c r="E6550" s="79"/>
    </row>
    <row r="6551" spans="4:5" ht="11.25" customHeight="1">
      <c r="D6551" s="78"/>
      <c r="E6551" s="79"/>
    </row>
    <row r="6552" spans="4:5" ht="11.25" customHeight="1">
      <c r="D6552" s="78"/>
      <c r="E6552" s="79"/>
    </row>
    <row r="6553" spans="4:5" ht="11.25" customHeight="1">
      <c r="D6553" s="78"/>
      <c r="E6553" s="79"/>
    </row>
    <row r="6554" spans="4:5" ht="11.25" customHeight="1">
      <c r="D6554" s="78"/>
      <c r="E6554" s="79"/>
    </row>
    <row r="6555" spans="4:5" ht="11.25" customHeight="1">
      <c r="D6555" s="78"/>
      <c r="E6555" s="79"/>
    </row>
    <row r="6556" spans="4:5" ht="11.25" customHeight="1">
      <c r="D6556" s="78"/>
      <c r="E6556" s="79"/>
    </row>
    <row r="6557" spans="4:5" ht="11.25" customHeight="1">
      <c r="D6557" s="78"/>
      <c r="E6557" s="79"/>
    </row>
    <row r="6558" spans="4:5" ht="11.25" customHeight="1">
      <c r="D6558" s="78"/>
      <c r="E6558" s="79"/>
    </row>
    <row r="6559" spans="4:5" ht="11.25" customHeight="1">
      <c r="D6559" s="78"/>
      <c r="E6559" s="79"/>
    </row>
    <row r="6560" spans="4:5" ht="11.25" customHeight="1">
      <c r="D6560" s="78"/>
      <c r="E6560" s="79"/>
    </row>
    <row r="6561" spans="4:5" ht="11.25" customHeight="1">
      <c r="D6561" s="78"/>
      <c r="E6561" s="79"/>
    </row>
    <row r="6562" spans="4:5" ht="11.25" customHeight="1">
      <c r="D6562" s="78"/>
      <c r="E6562" s="79"/>
    </row>
    <row r="6563" spans="4:5" ht="11.25" customHeight="1">
      <c r="D6563" s="78"/>
      <c r="E6563" s="79"/>
    </row>
    <row r="6564" spans="4:5" ht="11.25" customHeight="1">
      <c r="D6564" s="78"/>
      <c r="E6564" s="79"/>
    </row>
    <row r="6565" spans="4:5" ht="11.25" customHeight="1">
      <c r="D6565" s="78"/>
      <c r="E6565" s="79"/>
    </row>
    <row r="6566" spans="4:5" ht="11.25" customHeight="1">
      <c r="D6566" s="78"/>
      <c r="E6566" s="79"/>
    </row>
    <row r="6567" spans="4:5" ht="11.25" customHeight="1">
      <c r="D6567" s="78"/>
      <c r="E6567" s="79"/>
    </row>
    <row r="6568" spans="4:5" ht="11.25" customHeight="1">
      <c r="D6568" s="78"/>
      <c r="E6568" s="79"/>
    </row>
    <row r="6569" spans="4:5" ht="11.25" customHeight="1">
      <c r="D6569" s="78"/>
      <c r="E6569" s="79"/>
    </row>
    <row r="6570" spans="4:5" ht="11.25" customHeight="1">
      <c r="D6570" s="78"/>
      <c r="E6570" s="79"/>
    </row>
    <row r="6571" spans="4:5" ht="11.25" customHeight="1">
      <c r="D6571" s="78"/>
      <c r="E6571" s="79"/>
    </row>
    <row r="6572" spans="4:5" ht="11.25" customHeight="1">
      <c r="D6572" s="78"/>
      <c r="E6572" s="79"/>
    </row>
    <row r="6573" spans="4:5" ht="11.25" customHeight="1">
      <c r="D6573" s="78"/>
      <c r="E6573" s="79"/>
    </row>
    <row r="6574" spans="4:5" ht="11.25" customHeight="1">
      <c r="D6574" s="78"/>
      <c r="E6574" s="79"/>
    </row>
    <row r="6575" spans="4:5" ht="11.25" customHeight="1">
      <c r="D6575" s="78"/>
      <c r="E6575" s="79"/>
    </row>
    <row r="6576" spans="4:5" ht="11.25" customHeight="1">
      <c r="D6576" s="78"/>
      <c r="E6576" s="79"/>
    </row>
    <row r="6577" spans="4:5" ht="11.25" customHeight="1">
      <c r="D6577" s="78"/>
      <c r="E6577" s="79"/>
    </row>
    <row r="6578" spans="4:5" ht="11.25" customHeight="1">
      <c r="D6578" s="78"/>
      <c r="E6578" s="79"/>
    </row>
    <row r="6579" spans="4:5" ht="11.25" customHeight="1">
      <c r="D6579" s="78"/>
      <c r="E6579" s="79"/>
    </row>
    <row r="6580" spans="4:5" ht="11.25" customHeight="1">
      <c r="D6580" s="78"/>
      <c r="E6580" s="79"/>
    </row>
    <row r="6581" spans="4:5" ht="11.25" customHeight="1">
      <c r="D6581" s="78"/>
      <c r="E6581" s="79"/>
    </row>
    <row r="6582" spans="4:5" ht="11.25" customHeight="1">
      <c r="D6582" s="78"/>
      <c r="E6582" s="79"/>
    </row>
    <row r="6583" spans="4:5" ht="11.25" customHeight="1">
      <c r="D6583" s="78"/>
      <c r="E6583" s="79"/>
    </row>
    <row r="6584" spans="4:5" ht="11.25" customHeight="1">
      <c r="D6584" s="78"/>
      <c r="E6584" s="79"/>
    </row>
    <row r="6585" spans="4:5" ht="11.25" customHeight="1">
      <c r="D6585" s="78"/>
      <c r="E6585" s="79"/>
    </row>
    <row r="6586" spans="4:5" ht="11.25" customHeight="1">
      <c r="D6586" s="78"/>
      <c r="E6586" s="79"/>
    </row>
    <row r="6587" spans="4:5" ht="11.25" customHeight="1">
      <c r="D6587" s="78"/>
      <c r="E6587" s="79"/>
    </row>
    <row r="6588" spans="4:5" ht="11.25" customHeight="1">
      <c r="D6588" s="78"/>
      <c r="E6588" s="79"/>
    </row>
    <row r="6589" spans="4:5" ht="11.25" customHeight="1">
      <c r="D6589" s="78"/>
      <c r="E6589" s="79"/>
    </row>
    <row r="6590" spans="4:5" ht="11.25" customHeight="1">
      <c r="D6590" s="78"/>
      <c r="E6590" s="79"/>
    </row>
    <row r="6591" spans="4:5" ht="11.25" customHeight="1">
      <c r="D6591" s="78"/>
      <c r="E6591" s="79"/>
    </row>
    <row r="6592" spans="4:5" ht="11.25" customHeight="1">
      <c r="D6592" s="78"/>
      <c r="E6592" s="79"/>
    </row>
    <row r="6593" spans="4:5" ht="11.25" customHeight="1">
      <c r="D6593" s="78"/>
      <c r="E6593" s="79"/>
    </row>
    <row r="6594" spans="4:5" ht="11.25" customHeight="1">
      <c r="D6594" s="78"/>
      <c r="E6594" s="79"/>
    </row>
    <row r="6595" spans="4:5" ht="11.25" customHeight="1">
      <c r="D6595" s="78"/>
      <c r="E6595" s="79"/>
    </row>
    <row r="6596" spans="4:5" ht="11.25" customHeight="1">
      <c r="D6596" s="78"/>
      <c r="E6596" s="79"/>
    </row>
    <row r="6597" spans="4:5" ht="11.25" customHeight="1">
      <c r="D6597" s="78"/>
      <c r="E6597" s="79"/>
    </row>
    <row r="6598" spans="4:5" ht="11.25" customHeight="1">
      <c r="D6598" s="78"/>
      <c r="E6598" s="79"/>
    </row>
    <row r="6599" spans="4:5" ht="11.25" customHeight="1">
      <c r="D6599" s="78"/>
      <c r="E6599" s="79"/>
    </row>
    <row r="6600" spans="4:5" ht="11.25" customHeight="1">
      <c r="D6600" s="78"/>
      <c r="E6600" s="79"/>
    </row>
    <row r="6601" spans="4:5" ht="11.25" customHeight="1">
      <c r="D6601" s="78"/>
      <c r="E6601" s="79"/>
    </row>
    <row r="6602" spans="4:5" ht="11.25" customHeight="1">
      <c r="D6602" s="78"/>
      <c r="E6602" s="79"/>
    </row>
    <row r="6603" spans="4:5" ht="11.25" customHeight="1">
      <c r="D6603" s="78"/>
      <c r="E6603" s="79"/>
    </row>
    <row r="6604" spans="4:5" ht="11.25" customHeight="1">
      <c r="D6604" s="78"/>
      <c r="E6604" s="79"/>
    </row>
    <row r="6605" spans="4:5" ht="11.25" customHeight="1">
      <c r="D6605" s="78"/>
      <c r="E6605" s="79"/>
    </row>
    <row r="6606" spans="4:5" ht="11.25" customHeight="1">
      <c r="D6606" s="78"/>
      <c r="E6606" s="79"/>
    </row>
    <row r="6607" spans="4:5" ht="11.25" customHeight="1">
      <c r="D6607" s="78"/>
      <c r="E6607" s="79"/>
    </row>
    <row r="6608" spans="4:5" ht="11.25" customHeight="1">
      <c r="D6608" s="78"/>
      <c r="E6608" s="79"/>
    </row>
    <row r="6609" spans="4:5" ht="11.25" customHeight="1">
      <c r="D6609" s="78"/>
      <c r="E6609" s="79"/>
    </row>
    <row r="6610" spans="4:5" ht="11.25" customHeight="1">
      <c r="D6610" s="78"/>
      <c r="E6610" s="79"/>
    </row>
    <row r="6611" spans="4:5" ht="11.25" customHeight="1">
      <c r="D6611" s="78"/>
      <c r="E6611" s="79"/>
    </row>
    <row r="6612" spans="4:5" ht="11.25" customHeight="1">
      <c r="D6612" s="78"/>
      <c r="E6612" s="79"/>
    </row>
    <row r="6613" spans="4:5" ht="11.25" customHeight="1">
      <c r="D6613" s="78"/>
      <c r="E6613" s="79"/>
    </row>
    <row r="6614" spans="4:5" ht="11.25" customHeight="1">
      <c r="D6614" s="78"/>
      <c r="E6614" s="79"/>
    </row>
    <row r="6615" spans="4:5" ht="11.25" customHeight="1">
      <c r="D6615" s="78"/>
      <c r="E6615" s="79"/>
    </row>
    <row r="6616" spans="4:5" ht="11.25" customHeight="1">
      <c r="D6616" s="78"/>
      <c r="E6616" s="79"/>
    </row>
    <row r="6617" spans="4:5" ht="11.25" customHeight="1">
      <c r="D6617" s="78"/>
      <c r="E6617" s="79"/>
    </row>
    <row r="6618" spans="4:5" ht="11.25" customHeight="1">
      <c r="D6618" s="78"/>
      <c r="E6618" s="79"/>
    </row>
    <row r="6619" spans="4:5" ht="11.25" customHeight="1">
      <c r="D6619" s="78"/>
      <c r="E6619" s="79"/>
    </row>
    <row r="6620" spans="4:5" ht="11.25" customHeight="1">
      <c r="D6620" s="78"/>
      <c r="E6620" s="79"/>
    </row>
    <row r="6621" spans="4:5" ht="11.25" customHeight="1">
      <c r="D6621" s="78"/>
      <c r="E6621" s="79"/>
    </row>
    <row r="6622" spans="4:5" ht="11.25" customHeight="1">
      <c r="D6622" s="78"/>
      <c r="E6622" s="79"/>
    </row>
    <row r="6623" spans="4:5" ht="11.25" customHeight="1">
      <c r="D6623" s="78"/>
      <c r="E6623" s="79"/>
    </row>
    <row r="6624" spans="4:5" ht="11.25" customHeight="1">
      <c r="D6624" s="78"/>
      <c r="E6624" s="79"/>
    </row>
    <row r="6625" spans="4:5" ht="11.25" customHeight="1">
      <c r="D6625" s="78"/>
      <c r="E6625" s="79"/>
    </row>
    <row r="6626" spans="4:5" ht="11.25" customHeight="1">
      <c r="D6626" s="78"/>
      <c r="E6626" s="79"/>
    </row>
    <row r="6627" spans="4:5" ht="11.25" customHeight="1">
      <c r="D6627" s="78"/>
      <c r="E6627" s="79"/>
    </row>
    <row r="6628" spans="4:5" ht="11.25" customHeight="1">
      <c r="D6628" s="78"/>
      <c r="E6628" s="79"/>
    </row>
    <row r="6629" spans="4:5" ht="11.25" customHeight="1">
      <c r="D6629" s="78"/>
      <c r="E6629" s="79"/>
    </row>
    <row r="6630" spans="4:5" ht="11.25" customHeight="1">
      <c r="D6630" s="78"/>
      <c r="E6630" s="79"/>
    </row>
    <row r="6631" spans="4:5" ht="11.25" customHeight="1">
      <c r="D6631" s="78"/>
      <c r="E6631" s="79"/>
    </row>
    <row r="6632" spans="4:5" ht="11.25" customHeight="1">
      <c r="D6632" s="78"/>
      <c r="E6632" s="79"/>
    </row>
    <row r="6633" spans="4:5" ht="11.25" customHeight="1">
      <c r="D6633" s="78"/>
      <c r="E6633" s="79"/>
    </row>
    <row r="6634" spans="4:5" ht="11.25" customHeight="1">
      <c r="D6634" s="78"/>
      <c r="E6634" s="79"/>
    </row>
    <row r="6635" spans="4:5" ht="11.25" customHeight="1">
      <c r="D6635" s="78"/>
      <c r="E6635" s="79"/>
    </row>
    <row r="6636" spans="4:5" ht="11.25" customHeight="1">
      <c r="D6636" s="78"/>
      <c r="E6636" s="79"/>
    </row>
    <row r="6637" spans="4:5" ht="11.25" customHeight="1">
      <c r="D6637" s="78"/>
      <c r="E6637" s="79"/>
    </row>
    <row r="6638" spans="4:5" ht="11.25" customHeight="1">
      <c r="D6638" s="78"/>
      <c r="E6638" s="79"/>
    </row>
    <row r="6639" spans="4:5" ht="11.25" customHeight="1">
      <c r="D6639" s="78"/>
      <c r="E6639" s="79"/>
    </row>
    <row r="6640" spans="4:5" ht="11.25" customHeight="1">
      <c r="D6640" s="78"/>
      <c r="E6640" s="79"/>
    </row>
    <row r="6641" spans="4:5" ht="11.25" customHeight="1">
      <c r="D6641" s="78"/>
      <c r="E6641" s="79"/>
    </row>
    <row r="6642" spans="4:5" ht="11.25" customHeight="1">
      <c r="D6642" s="78"/>
      <c r="E6642" s="79"/>
    </row>
    <row r="6643" spans="4:5" ht="11.25" customHeight="1">
      <c r="D6643" s="78"/>
      <c r="E6643" s="79"/>
    </row>
    <row r="6644" spans="4:5" ht="11.25" customHeight="1">
      <c r="D6644" s="78"/>
      <c r="E6644" s="79"/>
    </row>
    <row r="6645" spans="4:5" ht="11.25" customHeight="1">
      <c r="D6645" s="78"/>
      <c r="E6645" s="79"/>
    </row>
    <row r="6646" spans="4:5" ht="11.25" customHeight="1">
      <c r="D6646" s="78"/>
      <c r="E6646" s="79"/>
    </row>
    <row r="6647" spans="4:5" ht="11.25" customHeight="1">
      <c r="D6647" s="78"/>
      <c r="E6647" s="79"/>
    </row>
    <row r="6648" spans="4:5" ht="11.25" customHeight="1">
      <c r="D6648" s="78"/>
      <c r="E6648" s="79"/>
    </row>
    <row r="6649" spans="4:5" ht="11.25" customHeight="1">
      <c r="D6649" s="78"/>
      <c r="E6649" s="79"/>
    </row>
    <row r="6650" spans="4:5" ht="11.25" customHeight="1">
      <c r="D6650" s="78"/>
      <c r="E6650" s="79"/>
    </row>
    <row r="6651" spans="4:5" ht="11.25" customHeight="1">
      <c r="D6651" s="78"/>
      <c r="E6651" s="79"/>
    </row>
    <row r="6652" spans="4:5" ht="11.25" customHeight="1">
      <c r="D6652" s="78"/>
      <c r="E6652" s="79"/>
    </row>
    <row r="6653" spans="4:5" ht="11.25" customHeight="1">
      <c r="D6653" s="78"/>
      <c r="E6653" s="79"/>
    </row>
    <row r="6654" spans="4:5" ht="11.25" customHeight="1">
      <c r="D6654" s="78"/>
      <c r="E6654" s="79"/>
    </row>
    <row r="6655" spans="4:5" ht="11.25" customHeight="1">
      <c r="D6655" s="78"/>
      <c r="E6655" s="79"/>
    </row>
    <row r="6656" spans="4:5" ht="11.25" customHeight="1">
      <c r="D6656" s="78"/>
      <c r="E6656" s="79"/>
    </row>
    <row r="6657" spans="4:5" ht="11.25" customHeight="1">
      <c r="D6657" s="78"/>
      <c r="E6657" s="79"/>
    </row>
    <row r="6658" spans="4:5" ht="11.25" customHeight="1">
      <c r="D6658" s="78"/>
      <c r="E6658" s="79"/>
    </row>
    <row r="6659" spans="4:5" ht="11.25" customHeight="1">
      <c r="D6659" s="78"/>
      <c r="E6659" s="79"/>
    </row>
    <row r="6660" spans="4:5" ht="11.25" customHeight="1">
      <c r="D6660" s="78"/>
      <c r="E6660" s="79"/>
    </row>
    <row r="6661" spans="4:5" ht="11.25" customHeight="1">
      <c r="D6661" s="78"/>
      <c r="E6661" s="79"/>
    </row>
    <row r="6662" spans="4:5" ht="11.25" customHeight="1">
      <c r="D6662" s="78"/>
      <c r="E6662" s="79"/>
    </row>
    <row r="6663" spans="4:5" ht="11.25" customHeight="1">
      <c r="D6663" s="78"/>
      <c r="E6663" s="79"/>
    </row>
    <row r="6664" spans="4:5" ht="11.25" customHeight="1">
      <c r="D6664" s="78"/>
      <c r="E6664" s="79"/>
    </row>
    <row r="6665" spans="4:5" ht="11.25" customHeight="1">
      <c r="D6665" s="78"/>
      <c r="E6665" s="79"/>
    </row>
    <row r="6666" spans="4:5" ht="11.25" customHeight="1">
      <c r="D6666" s="78"/>
      <c r="E6666" s="79"/>
    </row>
    <row r="6667" spans="4:5" ht="11.25" customHeight="1">
      <c r="D6667" s="78"/>
      <c r="E6667" s="79"/>
    </row>
    <row r="6668" spans="4:5" ht="11.25" customHeight="1">
      <c r="D6668" s="78"/>
      <c r="E6668" s="79"/>
    </row>
    <row r="6669" spans="4:5" ht="11.25" customHeight="1">
      <c r="D6669" s="78"/>
      <c r="E6669" s="79"/>
    </row>
    <row r="6670" spans="4:5" ht="11.25" customHeight="1">
      <c r="D6670" s="78"/>
      <c r="E6670" s="79"/>
    </row>
    <row r="6671" spans="4:5" ht="11.25" customHeight="1">
      <c r="D6671" s="78"/>
      <c r="E6671" s="79"/>
    </row>
    <row r="6672" spans="4:5" ht="11.25" customHeight="1">
      <c r="D6672" s="78"/>
      <c r="E6672" s="79"/>
    </row>
    <row r="6673" spans="4:5" ht="11.25" customHeight="1">
      <c r="D6673" s="78"/>
      <c r="E6673" s="79"/>
    </row>
    <row r="6674" spans="4:5" ht="11.25" customHeight="1">
      <c r="D6674" s="78"/>
      <c r="E6674" s="79"/>
    </row>
    <row r="6675" spans="4:5" ht="11.25" customHeight="1">
      <c r="D6675" s="78"/>
      <c r="E6675" s="79"/>
    </row>
    <row r="6676" spans="4:5" ht="11.25" customHeight="1">
      <c r="D6676" s="78"/>
      <c r="E6676" s="79"/>
    </row>
    <row r="6677" spans="4:5" ht="11.25" customHeight="1">
      <c r="D6677" s="78"/>
      <c r="E6677" s="79"/>
    </row>
    <row r="6678" spans="4:5" ht="11.25" customHeight="1">
      <c r="D6678" s="78"/>
      <c r="E6678" s="79"/>
    </row>
    <row r="6679" spans="4:5" ht="11.25" customHeight="1">
      <c r="D6679" s="78"/>
      <c r="E6679" s="79"/>
    </row>
    <row r="6680" spans="4:5" ht="11.25" customHeight="1">
      <c r="D6680" s="78"/>
      <c r="E6680" s="79"/>
    </row>
    <row r="6681" spans="4:5" ht="11.25" customHeight="1">
      <c r="D6681" s="78"/>
      <c r="E6681" s="79"/>
    </row>
    <row r="6682" spans="4:5" ht="11.25" customHeight="1">
      <c r="D6682" s="78"/>
      <c r="E6682" s="79"/>
    </row>
    <row r="6683" spans="4:5" ht="11.25" customHeight="1">
      <c r="D6683" s="78"/>
      <c r="E6683" s="79"/>
    </row>
    <row r="6684" spans="4:5" ht="11.25" customHeight="1">
      <c r="D6684" s="78"/>
      <c r="E6684" s="79"/>
    </row>
    <row r="6685" spans="4:5" ht="11.25" customHeight="1">
      <c r="D6685" s="78"/>
      <c r="E6685" s="79"/>
    </row>
    <row r="6686" spans="4:5" ht="11.25" customHeight="1">
      <c r="D6686" s="78"/>
      <c r="E6686" s="79"/>
    </row>
    <row r="6687" spans="4:5" ht="11.25" customHeight="1">
      <c r="D6687" s="78"/>
      <c r="E6687" s="79"/>
    </row>
    <row r="6688" spans="4:5" ht="11.25" customHeight="1">
      <c r="D6688" s="78"/>
      <c r="E6688" s="79"/>
    </row>
    <row r="6689" spans="4:5" ht="11.25" customHeight="1">
      <c r="D6689" s="78"/>
      <c r="E6689" s="79"/>
    </row>
    <row r="6690" spans="4:5" ht="11.25" customHeight="1">
      <c r="D6690" s="78"/>
      <c r="E6690" s="79"/>
    </row>
    <row r="6691" spans="4:5" ht="11.25" customHeight="1">
      <c r="D6691" s="78"/>
      <c r="E6691" s="79"/>
    </row>
    <row r="6692" spans="4:5" ht="11.25" customHeight="1">
      <c r="D6692" s="78"/>
      <c r="E6692" s="79"/>
    </row>
    <row r="6693" spans="4:5" ht="11.25" customHeight="1">
      <c r="D6693" s="78"/>
      <c r="E6693" s="79"/>
    </row>
    <row r="6694" spans="4:5" ht="11.25" customHeight="1">
      <c r="D6694" s="78"/>
      <c r="E6694" s="79"/>
    </row>
    <row r="6695" spans="4:5" ht="11.25" customHeight="1">
      <c r="D6695" s="78"/>
      <c r="E6695" s="79"/>
    </row>
    <row r="6696" spans="4:5" ht="11.25" customHeight="1">
      <c r="D6696" s="78"/>
      <c r="E6696" s="79"/>
    </row>
    <row r="6697" spans="4:5" ht="11.25" customHeight="1">
      <c r="D6697" s="78"/>
      <c r="E6697" s="79"/>
    </row>
    <row r="6698" spans="4:5" ht="11.25" customHeight="1">
      <c r="D6698" s="78"/>
      <c r="E6698" s="79"/>
    </row>
    <row r="6699" spans="4:5" ht="11.25" customHeight="1">
      <c r="D6699" s="78"/>
      <c r="E6699" s="79"/>
    </row>
    <row r="6700" spans="4:5" ht="11.25" customHeight="1">
      <c r="D6700" s="78"/>
      <c r="E6700" s="79"/>
    </row>
    <row r="6701" spans="4:5" ht="11.25" customHeight="1">
      <c r="D6701" s="78"/>
      <c r="E6701" s="79"/>
    </row>
    <row r="6702" spans="4:5" ht="11.25" customHeight="1">
      <c r="D6702" s="78"/>
      <c r="E6702" s="79"/>
    </row>
    <row r="6703" spans="4:5" ht="11.25" customHeight="1">
      <c r="D6703" s="78"/>
      <c r="E6703" s="79"/>
    </row>
    <row r="6704" spans="4:5" ht="11.25" customHeight="1">
      <c r="D6704" s="78"/>
      <c r="E6704" s="79"/>
    </row>
    <row r="6705" spans="4:5" ht="11.25" customHeight="1">
      <c r="D6705" s="78"/>
      <c r="E6705" s="79"/>
    </row>
    <row r="6706" spans="4:5" ht="11.25" customHeight="1">
      <c r="D6706" s="78"/>
      <c r="E6706" s="79"/>
    </row>
    <row r="6707" spans="4:5" ht="11.25" customHeight="1">
      <c r="D6707" s="78"/>
      <c r="E6707" s="79"/>
    </row>
    <row r="6708" spans="4:5" ht="11.25" customHeight="1">
      <c r="D6708" s="78"/>
      <c r="E6708" s="79"/>
    </row>
    <row r="6709" spans="4:5" ht="11.25" customHeight="1">
      <c r="D6709" s="78"/>
      <c r="E6709" s="79"/>
    </row>
    <row r="6710" spans="4:5" ht="11.25" customHeight="1">
      <c r="D6710" s="78"/>
      <c r="E6710" s="79"/>
    </row>
    <row r="6711" spans="4:5" ht="11.25" customHeight="1">
      <c r="D6711" s="78"/>
      <c r="E6711" s="79"/>
    </row>
    <row r="6712" spans="4:5" ht="11.25" customHeight="1">
      <c r="D6712" s="78"/>
      <c r="E6712" s="79"/>
    </row>
    <row r="6713" spans="4:5" ht="11.25" customHeight="1">
      <c r="D6713" s="78"/>
      <c r="E6713" s="79"/>
    </row>
    <row r="6714" spans="4:5" ht="11.25" customHeight="1">
      <c r="D6714" s="78"/>
      <c r="E6714" s="79"/>
    </row>
    <row r="6715" spans="4:5" ht="11.25" customHeight="1">
      <c r="D6715" s="78"/>
      <c r="E6715" s="79"/>
    </row>
    <row r="6716" spans="4:5" ht="11.25" customHeight="1">
      <c r="D6716" s="78"/>
      <c r="E6716" s="79"/>
    </row>
    <row r="6717" spans="4:5" ht="11.25" customHeight="1">
      <c r="D6717" s="78"/>
      <c r="E6717" s="79"/>
    </row>
    <row r="6718" spans="4:5" ht="11.25" customHeight="1">
      <c r="D6718" s="78"/>
      <c r="E6718" s="79"/>
    </row>
    <row r="6719" spans="4:5" ht="11.25" customHeight="1">
      <c r="D6719" s="78"/>
      <c r="E6719" s="79"/>
    </row>
    <row r="6720" spans="4:5" ht="11.25" customHeight="1">
      <c r="D6720" s="78"/>
      <c r="E6720" s="79"/>
    </row>
    <row r="6721" spans="4:5" ht="11.25" customHeight="1">
      <c r="D6721" s="78"/>
      <c r="E6721" s="79"/>
    </row>
    <row r="6722" spans="4:5" ht="11.25" customHeight="1">
      <c r="D6722" s="78"/>
      <c r="E6722" s="79"/>
    </row>
    <row r="6723" spans="4:5" ht="11.25" customHeight="1">
      <c r="D6723" s="78"/>
      <c r="E6723" s="79"/>
    </row>
    <row r="6724" spans="4:5" ht="11.25" customHeight="1">
      <c r="D6724" s="78"/>
      <c r="E6724" s="79"/>
    </row>
    <row r="6725" spans="4:5" ht="11.25" customHeight="1">
      <c r="D6725" s="78"/>
      <c r="E6725" s="79"/>
    </row>
    <row r="6726" spans="4:5" ht="11.25" customHeight="1">
      <c r="D6726" s="78"/>
      <c r="E6726" s="79"/>
    </row>
    <row r="6727" spans="4:5" ht="11.25" customHeight="1">
      <c r="D6727" s="78"/>
      <c r="E6727" s="79"/>
    </row>
    <row r="6728" spans="4:5" ht="11.25" customHeight="1">
      <c r="D6728" s="78"/>
      <c r="E6728" s="79"/>
    </row>
    <row r="6729" spans="4:5" ht="11.25" customHeight="1">
      <c r="D6729" s="78"/>
      <c r="E6729" s="79"/>
    </row>
    <row r="6730" spans="4:5" ht="11.25" customHeight="1">
      <c r="D6730" s="78"/>
      <c r="E6730" s="79"/>
    </row>
    <row r="6731" spans="4:5" ht="11.25" customHeight="1">
      <c r="D6731" s="78"/>
      <c r="E6731" s="79"/>
    </row>
    <row r="6732" spans="4:5" ht="11.25" customHeight="1">
      <c r="D6732" s="78"/>
      <c r="E6732" s="79"/>
    </row>
    <row r="6733" spans="4:5" ht="11.25" customHeight="1">
      <c r="D6733" s="78"/>
      <c r="E6733" s="79"/>
    </row>
    <row r="6734" spans="4:5" ht="11.25" customHeight="1">
      <c r="D6734" s="78"/>
      <c r="E6734" s="79"/>
    </row>
    <row r="6735" spans="4:5" ht="11.25" customHeight="1">
      <c r="D6735" s="78"/>
      <c r="E6735" s="79"/>
    </row>
    <row r="6736" spans="4:5" ht="11.25" customHeight="1">
      <c r="D6736" s="78"/>
      <c r="E6736" s="79"/>
    </row>
    <row r="6737" spans="4:5" ht="11.25" customHeight="1">
      <c r="D6737" s="78"/>
      <c r="E6737" s="79"/>
    </row>
    <row r="6738" spans="4:5" ht="11.25" customHeight="1">
      <c r="D6738" s="78"/>
      <c r="E6738" s="79"/>
    </row>
    <row r="6739" spans="4:5" ht="11.25" customHeight="1">
      <c r="D6739" s="78"/>
      <c r="E6739" s="79"/>
    </row>
    <row r="6740" spans="4:5" ht="11.25" customHeight="1">
      <c r="D6740" s="78"/>
      <c r="E6740" s="79"/>
    </row>
    <row r="6741" spans="4:5" ht="11.25" customHeight="1">
      <c r="D6741" s="78"/>
      <c r="E6741" s="79"/>
    </row>
    <row r="6742" spans="4:5" ht="11.25" customHeight="1">
      <c r="D6742" s="78"/>
      <c r="E6742" s="79"/>
    </row>
    <row r="6743" spans="4:5" ht="11.25" customHeight="1">
      <c r="D6743" s="78"/>
      <c r="E6743" s="79"/>
    </row>
    <row r="6744" spans="4:5" ht="11.25" customHeight="1">
      <c r="D6744" s="78"/>
      <c r="E6744" s="79"/>
    </row>
    <row r="6745" spans="4:5" ht="11.25" customHeight="1">
      <c r="D6745" s="78"/>
      <c r="E6745" s="79"/>
    </row>
    <row r="6746" spans="4:5" ht="11.25" customHeight="1">
      <c r="D6746" s="78"/>
      <c r="E6746" s="79"/>
    </row>
    <row r="6747" spans="4:5" ht="11.25" customHeight="1">
      <c r="D6747" s="78"/>
      <c r="E6747" s="79"/>
    </row>
    <row r="6748" spans="4:5" ht="11.25" customHeight="1">
      <c r="D6748" s="78"/>
      <c r="E6748" s="79"/>
    </row>
    <row r="6749" spans="4:5" ht="11.25" customHeight="1">
      <c r="D6749" s="78"/>
      <c r="E6749" s="79"/>
    </row>
    <row r="6750" spans="4:5" ht="11.25" customHeight="1">
      <c r="D6750" s="78"/>
      <c r="E6750" s="79"/>
    </row>
    <row r="6751" spans="4:5" ht="11.25" customHeight="1">
      <c r="D6751" s="78"/>
      <c r="E6751" s="79"/>
    </row>
    <row r="6752" spans="4:5" ht="11.25" customHeight="1">
      <c r="D6752" s="78"/>
      <c r="E6752" s="79"/>
    </row>
    <row r="6753" spans="4:5" ht="11.25" customHeight="1">
      <c r="D6753" s="78"/>
      <c r="E6753" s="79"/>
    </row>
    <row r="6754" spans="4:5" ht="11.25" customHeight="1">
      <c r="D6754" s="78"/>
      <c r="E6754" s="79"/>
    </row>
    <row r="6755" spans="4:5" ht="11.25" customHeight="1">
      <c r="D6755" s="78"/>
      <c r="E6755" s="79"/>
    </row>
    <row r="6756" spans="4:5" ht="11.25" customHeight="1">
      <c r="D6756" s="78"/>
      <c r="E6756" s="79"/>
    </row>
    <row r="6757" spans="4:5" ht="11.25" customHeight="1">
      <c r="D6757" s="78"/>
      <c r="E6757" s="79"/>
    </row>
    <row r="6758" spans="4:5" ht="11.25" customHeight="1">
      <c r="D6758" s="78"/>
      <c r="E6758" s="79"/>
    </row>
    <row r="6759" spans="4:5" ht="11.25" customHeight="1">
      <c r="D6759" s="78"/>
      <c r="E6759" s="79"/>
    </row>
    <row r="6760" spans="4:5" ht="11.25" customHeight="1">
      <c r="D6760" s="78"/>
      <c r="E6760" s="79"/>
    </row>
    <row r="6761" spans="4:5" ht="11.25" customHeight="1">
      <c r="D6761" s="78"/>
      <c r="E6761" s="79"/>
    </row>
    <row r="6762" spans="4:5" ht="11.25" customHeight="1">
      <c r="D6762" s="78"/>
      <c r="E6762" s="79"/>
    </row>
    <row r="6763" spans="4:5" ht="11.25" customHeight="1">
      <c r="D6763" s="78"/>
      <c r="E6763" s="79"/>
    </row>
    <row r="6764" spans="4:5" ht="11.25" customHeight="1">
      <c r="D6764" s="78"/>
      <c r="E6764" s="79"/>
    </row>
    <row r="6765" spans="4:5" ht="11.25" customHeight="1">
      <c r="D6765" s="78"/>
      <c r="E6765" s="79"/>
    </row>
    <row r="6766" spans="4:5" ht="11.25" customHeight="1">
      <c r="D6766" s="78"/>
      <c r="E6766" s="79"/>
    </row>
    <row r="6767" spans="4:5" ht="11.25" customHeight="1">
      <c r="D6767" s="78"/>
      <c r="E6767" s="79"/>
    </row>
    <row r="6768" spans="4:5" ht="11.25" customHeight="1">
      <c r="D6768" s="78"/>
      <c r="E6768" s="79"/>
    </row>
    <row r="6769" spans="4:5" ht="11.25" customHeight="1">
      <c r="D6769" s="78"/>
      <c r="E6769" s="79"/>
    </row>
    <row r="6770" spans="4:5" ht="11.25" customHeight="1">
      <c r="D6770" s="78"/>
      <c r="E6770" s="79"/>
    </row>
    <row r="6771" spans="4:5" ht="11.25" customHeight="1">
      <c r="D6771" s="78"/>
      <c r="E6771" s="79"/>
    </row>
    <row r="6772" spans="4:5" ht="11.25" customHeight="1">
      <c r="D6772" s="78"/>
      <c r="E6772" s="79"/>
    </row>
    <row r="6773" spans="4:5" ht="11.25" customHeight="1">
      <c r="D6773" s="78"/>
      <c r="E6773" s="79"/>
    </row>
    <row r="6774" spans="4:5" ht="11.25" customHeight="1">
      <c r="D6774" s="78"/>
      <c r="E6774" s="79"/>
    </row>
    <row r="6775" spans="4:5" ht="11.25" customHeight="1">
      <c r="D6775" s="78"/>
      <c r="E6775" s="79"/>
    </row>
    <row r="6776" spans="4:5" ht="11.25" customHeight="1">
      <c r="D6776" s="78"/>
      <c r="E6776" s="79"/>
    </row>
    <row r="6777" spans="4:5" ht="11.25" customHeight="1">
      <c r="D6777" s="78"/>
      <c r="E6777" s="79"/>
    </row>
    <row r="6778" spans="4:5" ht="11.25" customHeight="1">
      <c r="D6778" s="78"/>
      <c r="E6778" s="79"/>
    </row>
    <row r="6779" spans="4:5" ht="11.25" customHeight="1">
      <c r="D6779" s="78"/>
      <c r="E6779" s="79"/>
    </row>
    <row r="6780" spans="4:5" ht="11.25" customHeight="1">
      <c r="D6780" s="78"/>
      <c r="E6780" s="79"/>
    </row>
    <row r="6781" spans="4:5" ht="11.25" customHeight="1">
      <c r="D6781" s="78"/>
      <c r="E6781" s="79"/>
    </row>
    <row r="6782" spans="4:5" ht="11.25" customHeight="1">
      <c r="D6782" s="78"/>
      <c r="E6782" s="79"/>
    </row>
    <row r="6783" spans="4:5" ht="11.25" customHeight="1">
      <c r="D6783" s="78"/>
      <c r="E6783" s="79"/>
    </row>
    <row r="6784" spans="4:5" ht="11.25" customHeight="1">
      <c r="D6784" s="78"/>
      <c r="E6784" s="79"/>
    </row>
    <row r="6785" spans="4:5" ht="11.25" customHeight="1">
      <c r="D6785" s="78"/>
      <c r="E6785" s="79"/>
    </row>
    <row r="6786" spans="4:5" ht="11.25" customHeight="1">
      <c r="D6786" s="78"/>
      <c r="E6786" s="79"/>
    </row>
    <row r="6787" spans="4:5" ht="11.25" customHeight="1">
      <c r="D6787" s="78"/>
      <c r="E6787" s="79"/>
    </row>
    <row r="6788" spans="4:5" ht="11.25" customHeight="1">
      <c r="D6788" s="78"/>
      <c r="E6788" s="79"/>
    </row>
    <row r="6789" spans="4:5" ht="11.25" customHeight="1">
      <c r="D6789" s="78"/>
      <c r="E6789" s="79"/>
    </row>
    <row r="6790" spans="4:5" ht="11.25" customHeight="1">
      <c r="D6790" s="78"/>
      <c r="E6790" s="79"/>
    </row>
    <row r="6791" spans="4:5" ht="11.25" customHeight="1">
      <c r="D6791" s="78"/>
      <c r="E6791" s="79"/>
    </row>
    <row r="6792" spans="4:5" ht="11.25" customHeight="1">
      <c r="D6792" s="78"/>
      <c r="E6792" s="79"/>
    </row>
    <row r="6793" spans="4:5" ht="11.25" customHeight="1">
      <c r="D6793" s="78"/>
      <c r="E6793" s="79"/>
    </row>
    <row r="6794" spans="4:5" ht="11.25" customHeight="1">
      <c r="D6794" s="78"/>
      <c r="E6794" s="79"/>
    </row>
    <row r="6795" spans="4:5" ht="11.25" customHeight="1">
      <c r="D6795" s="78"/>
      <c r="E6795" s="79"/>
    </row>
    <row r="6796" spans="4:5" ht="11.25" customHeight="1">
      <c r="D6796" s="78"/>
      <c r="E6796" s="79"/>
    </row>
    <row r="6797" spans="4:5" ht="11.25" customHeight="1">
      <c r="D6797" s="78"/>
      <c r="E6797" s="79"/>
    </row>
    <row r="6798" spans="4:5" ht="11.25" customHeight="1">
      <c r="D6798" s="78"/>
      <c r="E6798" s="79"/>
    </row>
    <row r="6799" spans="4:5" ht="11.25" customHeight="1">
      <c r="D6799" s="78"/>
      <c r="E6799" s="79"/>
    </row>
    <row r="6800" spans="4:5" ht="11.25" customHeight="1">
      <c r="D6800" s="78"/>
      <c r="E6800" s="79"/>
    </row>
    <row r="6801" spans="4:5" ht="11.25" customHeight="1">
      <c r="D6801" s="78"/>
      <c r="E6801" s="79"/>
    </row>
    <row r="6802" spans="4:5" ht="11.25" customHeight="1">
      <c r="D6802" s="78"/>
      <c r="E6802" s="79"/>
    </row>
    <row r="6803" spans="4:5" ht="11.25" customHeight="1">
      <c r="D6803" s="78"/>
      <c r="E6803" s="79"/>
    </row>
    <row r="6804" spans="4:5" ht="11.25" customHeight="1">
      <c r="D6804" s="78"/>
      <c r="E6804" s="79"/>
    </row>
    <row r="6805" spans="4:5" ht="11.25" customHeight="1">
      <c r="D6805" s="78"/>
      <c r="E6805" s="79"/>
    </row>
    <row r="6806" spans="4:5" ht="11.25" customHeight="1">
      <c r="D6806" s="78"/>
      <c r="E6806" s="79"/>
    </row>
    <row r="6807" spans="4:5" ht="11.25" customHeight="1">
      <c r="D6807" s="78"/>
      <c r="E6807" s="79"/>
    </row>
    <row r="6808" spans="4:5" ht="11.25" customHeight="1">
      <c r="D6808" s="78"/>
      <c r="E6808" s="79"/>
    </row>
    <row r="6809" spans="4:5" ht="11.25" customHeight="1">
      <c r="D6809" s="78"/>
      <c r="E6809" s="79"/>
    </row>
    <row r="6810" spans="4:5" ht="11.25" customHeight="1">
      <c r="D6810" s="78"/>
      <c r="E6810" s="79"/>
    </row>
    <row r="6811" spans="4:5" ht="11.25" customHeight="1">
      <c r="D6811" s="78"/>
      <c r="E6811" s="79"/>
    </row>
    <row r="6812" spans="4:5" ht="11.25" customHeight="1">
      <c r="D6812" s="78"/>
      <c r="E6812" s="79"/>
    </row>
    <row r="6813" spans="4:5" ht="11.25" customHeight="1">
      <c r="D6813" s="78"/>
      <c r="E6813" s="79"/>
    </row>
    <row r="6814" spans="4:5" ht="11.25" customHeight="1">
      <c r="D6814" s="78"/>
      <c r="E6814" s="79"/>
    </row>
    <row r="6815" spans="4:5" ht="11.25" customHeight="1">
      <c r="D6815" s="78"/>
      <c r="E6815" s="79"/>
    </row>
    <row r="6816" spans="4:5" ht="11.25" customHeight="1">
      <c r="D6816" s="78"/>
      <c r="E6816" s="79"/>
    </row>
    <row r="6817" spans="4:5" ht="11.25" customHeight="1">
      <c r="D6817" s="78"/>
      <c r="E6817" s="79"/>
    </row>
    <row r="6818" spans="4:5" ht="11.25" customHeight="1">
      <c r="D6818" s="78"/>
      <c r="E6818" s="79"/>
    </row>
    <row r="6819" spans="4:5" ht="11.25" customHeight="1">
      <c r="D6819" s="78"/>
      <c r="E6819" s="79"/>
    </row>
    <row r="6820" spans="4:5" ht="11.25" customHeight="1">
      <c r="D6820" s="78"/>
      <c r="E6820" s="79"/>
    </row>
    <row r="6821" spans="4:5" ht="11.25" customHeight="1">
      <c r="D6821" s="78"/>
      <c r="E6821" s="79"/>
    </row>
    <row r="6822" spans="4:5" ht="11.25" customHeight="1">
      <c r="D6822" s="78"/>
      <c r="E6822" s="79"/>
    </row>
    <row r="6823" spans="4:5" ht="11.25" customHeight="1">
      <c r="D6823" s="78"/>
      <c r="E6823" s="79"/>
    </row>
    <row r="6824" spans="4:5" ht="11.25" customHeight="1">
      <c r="D6824" s="78"/>
      <c r="E6824" s="79"/>
    </row>
    <row r="6825" spans="4:5" ht="11.25" customHeight="1">
      <c r="D6825" s="78"/>
      <c r="E6825" s="79"/>
    </row>
    <row r="6826" spans="4:5" ht="11.25" customHeight="1">
      <c r="D6826" s="78"/>
      <c r="E6826" s="79"/>
    </row>
    <row r="6827" spans="4:5" ht="11.25" customHeight="1">
      <c r="D6827" s="78"/>
      <c r="E6827" s="79"/>
    </row>
    <row r="6828" spans="4:5" ht="11.25" customHeight="1">
      <c r="D6828" s="78"/>
      <c r="E6828" s="79"/>
    </row>
    <row r="6829" spans="4:5" ht="11.25" customHeight="1">
      <c r="D6829" s="78"/>
      <c r="E6829" s="79"/>
    </row>
    <row r="6830" spans="4:5" ht="11.25" customHeight="1">
      <c r="D6830" s="78"/>
      <c r="E6830" s="79"/>
    </row>
    <row r="6831" spans="4:5" ht="11.25" customHeight="1">
      <c r="D6831" s="78"/>
      <c r="E6831" s="79"/>
    </row>
    <row r="6832" spans="4:5" ht="11.25" customHeight="1">
      <c r="D6832" s="78"/>
      <c r="E6832" s="79"/>
    </row>
    <row r="6833" spans="4:5" ht="11.25" customHeight="1">
      <c r="D6833" s="78"/>
      <c r="E6833" s="79"/>
    </row>
    <row r="6834" spans="4:5" ht="11.25" customHeight="1">
      <c r="D6834" s="78"/>
      <c r="E6834" s="79"/>
    </row>
    <row r="6835" spans="4:5" ht="11.25" customHeight="1">
      <c r="D6835" s="78"/>
      <c r="E6835" s="79"/>
    </row>
    <row r="6836" spans="4:5" ht="11.25" customHeight="1">
      <c r="D6836" s="78"/>
      <c r="E6836" s="79"/>
    </row>
    <row r="6837" spans="4:5" ht="11.25" customHeight="1">
      <c r="D6837" s="78"/>
      <c r="E6837" s="79"/>
    </row>
    <row r="6838" spans="4:5" ht="11.25" customHeight="1">
      <c r="D6838" s="78"/>
      <c r="E6838" s="79"/>
    </row>
    <row r="6839" spans="4:5" ht="11.25" customHeight="1">
      <c r="D6839" s="78"/>
      <c r="E6839" s="79"/>
    </row>
    <row r="6840" spans="4:5" ht="11.25" customHeight="1">
      <c r="D6840" s="78"/>
      <c r="E6840" s="79"/>
    </row>
    <row r="6841" spans="4:5" ht="11.25" customHeight="1">
      <c r="D6841" s="78"/>
      <c r="E6841" s="79"/>
    </row>
    <row r="6842" spans="4:5" ht="11.25" customHeight="1">
      <c r="D6842" s="78"/>
      <c r="E6842" s="79"/>
    </row>
    <row r="6843" spans="4:5" ht="11.25" customHeight="1">
      <c r="D6843" s="78"/>
      <c r="E6843" s="79"/>
    </row>
    <row r="6844" spans="4:5" ht="11.25" customHeight="1">
      <c r="D6844" s="78"/>
      <c r="E6844" s="79"/>
    </row>
    <row r="6845" spans="4:5" ht="11.25" customHeight="1">
      <c r="D6845" s="78"/>
      <c r="E6845" s="79"/>
    </row>
    <row r="6846" spans="4:5" ht="11.25" customHeight="1">
      <c r="D6846" s="78"/>
      <c r="E6846" s="79"/>
    </row>
    <row r="6847" spans="4:5" ht="11.25" customHeight="1">
      <c r="D6847" s="78"/>
      <c r="E6847" s="79"/>
    </row>
    <row r="6848" spans="4:5" ht="11.25" customHeight="1">
      <c r="D6848" s="78"/>
      <c r="E6848" s="79"/>
    </row>
    <row r="6849" spans="4:5" ht="11.25" customHeight="1">
      <c r="D6849" s="78"/>
      <c r="E6849" s="79"/>
    </row>
    <row r="6850" spans="4:5" ht="11.25" customHeight="1">
      <c r="D6850" s="78"/>
      <c r="E6850" s="79"/>
    </row>
    <row r="6851" spans="4:5" ht="11.25" customHeight="1">
      <c r="D6851" s="78"/>
      <c r="E6851" s="79"/>
    </row>
    <row r="6852" spans="4:5" ht="11.25" customHeight="1">
      <c r="D6852" s="78"/>
      <c r="E6852" s="79"/>
    </row>
    <row r="6853" spans="4:5" ht="11.25" customHeight="1">
      <c r="D6853" s="78"/>
      <c r="E6853" s="79"/>
    </row>
    <row r="6854" spans="4:5" ht="11.25" customHeight="1">
      <c r="D6854" s="78"/>
      <c r="E6854" s="79"/>
    </row>
    <row r="6855" spans="4:5" ht="11.25" customHeight="1">
      <c r="D6855" s="78"/>
      <c r="E6855" s="79"/>
    </row>
    <row r="6856" spans="4:5" ht="11.25" customHeight="1">
      <c r="D6856" s="78"/>
      <c r="E6856" s="79"/>
    </row>
    <row r="6857" spans="4:5" ht="11.25" customHeight="1">
      <c r="D6857" s="78"/>
      <c r="E6857" s="79"/>
    </row>
    <row r="6858" spans="4:5" ht="11.25" customHeight="1">
      <c r="D6858" s="78"/>
      <c r="E6858" s="79"/>
    </row>
    <row r="6859" spans="4:5" ht="11.25" customHeight="1">
      <c r="D6859" s="78"/>
      <c r="E6859" s="79"/>
    </row>
    <row r="6860" spans="4:5" ht="11.25" customHeight="1">
      <c r="D6860" s="78"/>
      <c r="E6860" s="79"/>
    </row>
    <row r="6861" spans="4:5" ht="11.25" customHeight="1">
      <c r="D6861" s="78"/>
      <c r="E6861" s="79"/>
    </row>
    <row r="6862" spans="4:5" ht="11.25" customHeight="1">
      <c r="D6862" s="78"/>
      <c r="E6862" s="79"/>
    </row>
    <row r="6863" spans="4:5" ht="11.25" customHeight="1">
      <c r="D6863" s="78"/>
      <c r="E6863" s="79"/>
    </row>
    <row r="6864" spans="4:5" ht="11.25" customHeight="1">
      <c r="D6864" s="78"/>
      <c r="E6864" s="79"/>
    </row>
    <row r="6865" spans="4:5" ht="11.25" customHeight="1">
      <c r="D6865" s="78"/>
      <c r="E6865" s="79"/>
    </row>
    <row r="6866" spans="4:5" ht="11.25" customHeight="1">
      <c r="D6866" s="78"/>
      <c r="E6866" s="79"/>
    </row>
    <row r="6867" spans="4:5" ht="11.25" customHeight="1">
      <c r="D6867" s="78"/>
      <c r="E6867" s="79"/>
    </row>
    <row r="6868" spans="4:5" ht="11.25" customHeight="1">
      <c r="D6868" s="78"/>
      <c r="E6868" s="79"/>
    </row>
    <row r="6869" spans="4:5" ht="11.25" customHeight="1">
      <c r="D6869" s="78"/>
      <c r="E6869" s="79"/>
    </row>
    <row r="6870" spans="4:5" ht="11.25" customHeight="1">
      <c r="D6870" s="78"/>
      <c r="E6870" s="79"/>
    </row>
    <row r="6871" spans="4:5" ht="11.25" customHeight="1">
      <c r="D6871" s="78"/>
      <c r="E6871" s="79"/>
    </row>
    <row r="6872" spans="4:5" ht="11.25" customHeight="1">
      <c r="D6872" s="78"/>
      <c r="E6872" s="79"/>
    </row>
    <row r="6873" spans="4:5" ht="11.25" customHeight="1">
      <c r="D6873" s="78"/>
      <c r="E6873" s="79"/>
    </row>
    <row r="6874" spans="4:5" ht="11.25" customHeight="1">
      <c r="D6874" s="78"/>
      <c r="E6874" s="79"/>
    </row>
    <row r="6875" spans="4:5" ht="11.25" customHeight="1">
      <c r="D6875" s="78"/>
      <c r="E6875" s="79"/>
    </row>
    <row r="6876" spans="4:5" ht="11.25" customHeight="1">
      <c r="D6876" s="78"/>
      <c r="E6876" s="79"/>
    </row>
    <row r="6877" spans="4:5" ht="11.25" customHeight="1">
      <c r="D6877" s="78"/>
      <c r="E6877" s="79"/>
    </row>
    <row r="6878" spans="4:5" ht="11.25" customHeight="1">
      <c r="D6878" s="78"/>
      <c r="E6878" s="79"/>
    </row>
    <row r="6879" spans="4:5" ht="11.25" customHeight="1">
      <c r="D6879" s="78"/>
      <c r="E6879" s="79"/>
    </row>
    <row r="6880" spans="4:5" ht="11.25" customHeight="1">
      <c r="D6880" s="78"/>
      <c r="E6880" s="79"/>
    </row>
    <row r="6881" spans="4:5" ht="11.25" customHeight="1">
      <c r="D6881" s="78"/>
      <c r="E6881" s="79"/>
    </row>
    <row r="6882" spans="4:5" ht="11.25" customHeight="1">
      <c r="D6882" s="78"/>
      <c r="E6882" s="79"/>
    </row>
    <row r="6883" spans="4:5" ht="11.25" customHeight="1">
      <c r="D6883" s="78"/>
      <c r="E6883" s="79"/>
    </row>
    <row r="6884" spans="4:5" ht="11.25" customHeight="1">
      <c r="D6884" s="78"/>
      <c r="E6884" s="79"/>
    </row>
    <row r="6885" spans="4:5" ht="11.25" customHeight="1">
      <c r="D6885" s="78"/>
      <c r="E6885" s="79"/>
    </row>
    <row r="6886" spans="4:5" ht="11.25" customHeight="1">
      <c r="D6886" s="78"/>
      <c r="E6886" s="79"/>
    </row>
    <row r="6887" spans="4:5" ht="11.25" customHeight="1">
      <c r="D6887" s="78"/>
      <c r="E6887" s="79"/>
    </row>
    <row r="6888" spans="4:5" ht="11.25" customHeight="1">
      <c r="D6888" s="78"/>
      <c r="E6888" s="79"/>
    </row>
    <row r="6889" spans="4:5" ht="11.25" customHeight="1">
      <c r="D6889" s="78"/>
      <c r="E6889" s="79"/>
    </row>
    <row r="6890" spans="4:5" ht="11.25" customHeight="1">
      <c r="D6890" s="78"/>
      <c r="E6890" s="79"/>
    </row>
    <row r="6891" spans="4:5" ht="11.25" customHeight="1">
      <c r="D6891" s="78"/>
      <c r="E6891" s="79"/>
    </row>
    <row r="6892" spans="4:5" ht="11.25" customHeight="1">
      <c r="D6892" s="78"/>
      <c r="E6892" s="79"/>
    </row>
    <row r="6893" spans="4:5" ht="11.25" customHeight="1">
      <c r="D6893" s="78"/>
      <c r="E6893" s="79"/>
    </row>
    <row r="6894" spans="4:5" ht="11.25" customHeight="1">
      <c r="D6894" s="78"/>
      <c r="E6894" s="79"/>
    </row>
    <row r="6895" spans="4:5" ht="11.25" customHeight="1">
      <c r="D6895" s="78"/>
      <c r="E6895" s="79"/>
    </row>
    <row r="6896" spans="4:5" ht="11.25" customHeight="1">
      <c r="D6896" s="78"/>
      <c r="E6896" s="79"/>
    </row>
    <row r="6897" spans="4:5" ht="11.25" customHeight="1">
      <c r="D6897" s="78"/>
      <c r="E6897" s="79"/>
    </row>
    <row r="6898" spans="4:5" ht="11.25" customHeight="1">
      <c r="D6898" s="78"/>
      <c r="E6898" s="79"/>
    </row>
    <row r="6899" spans="4:5" ht="11.25" customHeight="1">
      <c r="D6899" s="78"/>
      <c r="E6899" s="79"/>
    </row>
    <row r="6900" spans="4:5" ht="11.25" customHeight="1">
      <c r="D6900" s="78"/>
      <c r="E6900" s="79"/>
    </row>
    <row r="6901" spans="4:5" ht="11.25" customHeight="1">
      <c r="D6901" s="78"/>
      <c r="E6901" s="79"/>
    </row>
    <row r="6902" spans="4:5" ht="11.25" customHeight="1">
      <c r="D6902" s="78"/>
      <c r="E6902" s="79"/>
    </row>
    <row r="6903" spans="4:5" ht="11.25" customHeight="1">
      <c r="D6903" s="78"/>
      <c r="E6903" s="79"/>
    </row>
    <row r="6904" spans="4:5" ht="11.25" customHeight="1">
      <c r="D6904" s="78"/>
      <c r="E6904" s="79"/>
    </row>
    <row r="6905" spans="4:5" ht="11.25" customHeight="1">
      <c r="D6905" s="78"/>
      <c r="E6905" s="79"/>
    </row>
    <row r="6906" spans="4:5" ht="11.25" customHeight="1">
      <c r="D6906" s="78"/>
      <c r="E6906" s="79"/>
    </row>
    <row r="6907" spans="4:5" ht="11.25" customHeight="1">
      <c r="D6907" s="78"/>
      <c r="E6907" s="79"/>
    </row>
    <row r="6908" spans="4:5" ht="11.25" customHeight="1">
      <c r="D6908" s="78"/>
      <c r="E6908" s="79"/>
    </row>
    <row r="6909" spans="4:5" ht="11.25" customHeight="1">
      <c r="D6909" s="78"/>
      <c r="E6909" s="79"/>
    </row>
    <row r="6910" spans="4:5" ht="11.25" customHeight="1">
      <c r="D6910" s="78"/>
      <c r="E6910" s="79"/>
    </row>
    <row r="6911" spans="4:5" ht="11.25" customHeight="1">
      <c r="D6911" s="78"/>
      <c r="E6911" s="79"/>
    </row>
    <row r="6912" spans="4:5" ht="11.25" customHeight="1">
      <c r="D6912" s="78"/>
      <c r="E6912" s="79"/>
    </row>
    <row r="6913" spans="4:5" ht="11.25" customHeight="1">
      <c r="D6913" s="78"/>
      <c r="E6913" s="79"/>
    </row>
    <row r="6914" spans="4:5" ht="11.25" customHeight="1">
      <c r="D6914" s="78"/>
      <c r="E6914" s="79"/>
    </row>
    <row r="6915" spans="4:5" ht="11.25" customHeight="1">
      <c r="D6915" s="78"/>
      <c r="E6915" s="79"/>
    </row>
    <row r="6916" spans="4:5" ht="11.25" customHeight="1">
      <c r="D6916" s="78"/>
      <c r="E6916" s="79"/>
    </row>
    <row r="6917" spans="4:5" ht="11.25" customHeight="1">
      <c r="D6917" s="78"/>
      <c r="E6917" s="79"/>
    </row>
    <row r="6918" spans="4:5" ht="11.25" customHeight="1">
      <c r="D6918" s="78"/>
      <c r="E6918" s="79"/>
    </row>
    <row r="6919" spans="4:5" ht="11.25" customHeight="1">
      <c r="D6919" s="78"/>
      <c r="E6919" s="79"/>
    </row>
    <row r="6920" spans="4:5" ht="11.25" customHeight="1">
      <c r="D6920" s="78"/>
      <c r="E6920" s="79"/>
    </row>
    <row r="6921" spans="4:5" ht="11.25" customHeight="1">
      <c r="D6921" s="78"/>
      <c r="E6921" s="79"/>
    </row>
    <row r="6922" spans="4:5" ht="11.25" customHeight="1">
      <c r="D6922" s="78"/>
      <c r="E6922" s="79"/>
    </row>
    <row r="6923" spans="4:5" ht="11.25" customHeight="1">
      <c r="D6923" s="78"/>
      <c r="E6923" s="79"/>
    </row>
    <row r="6924" spans="4:5" ht="11.25" customHeight="1">
      <c r="D6924" s="78"/>
      <c r="E6924" s="79"/>
    </row>
    <row r="6925" spans="4:5" ht="11.25" customHeight="1">
      <c r="D6925" s="78"/>
      <c r="E6925" s="79"/>
    </row>
    <row r="6926" spans="4:5" ht="11.25" customHeight="1">
      <c r="D6926" s="78"/>
      <c r="E6926" s="79"/>
    </row>
    <row r="6927" spans="4:5" ht="11.25" customHeight="1">
      <c r="D6927" s="78"/>
      <c r="E6927" s="79"/>
    </row>
    <row r="6928" spans="4:5" ht="11.25" customHeight="1">
      <c r="D6928" s="78"/>
      <c r="E6928" s="79"/>
    </row>
    <row r="6929" spans="4:5" ht="11.25" customHeight="1">
      <c r="D6929" s="78"/>
      <c r="E6929" s="79"/>
    </row>
    <row r="6930" spans="4:5" ht="11.25" customHeight="1">
      <c r="D6930" s="78"/>
      <c r="E6930" s="79"/>
    </row>
    <row r="6931" spans="4:5" ht="11.25" customHeight="1">
      <c r="D6931" s="78"/>
      <c r="E6931" s="79"/>
    </row>
    <row r="6932" spans="4:5" ht="11.25" customHeight="1">
      <c r="D6932" s="78"/>
      <c r="E6932" s="79"/>
    </row>
    <row r="6933" spans="4:5" ht="11.25" customHeight="1">
      <c r="D6933" s="78"/>
      <c r="E6933" s="79"/>
    </row>
    <row r="6934" spans="4:5" ht="11.25" customHeight="1">
      <c r="D6934" s="78"/>
      <c r="E6934" s="79"/>
    </row>
    <row r="6935" spans="4:5" ht="11.25" customHeight="1">
      <c r="D6935" s="78"/>
      <c r="E6935" s="79"/>
    </row>
    <row r="6936" spans="4:5" ht="11.25" customHeight="1">
      <c r="D6936" s="78"/>
      <c r="E6936" s="79"/>
    </row>
    <row r="6937" spans="4:5" ht="11.25" customHeight="1">
      <c r="D6937" s="78"/>
      <c r="E6937" s="79"/>
    </row>
    <row r="6938" spans="4:5" ht="11.25" customHeight="1">
      <c r="D6938" s="78"/>
      <c r="E6938" s="79"/>
    </row>
    <row r="6939" spans="4:5" ht="11.25" customHeight="1">
      <c r="D6939" s="78"/>
      <c r="E6939" s="79"/>
    </row>
    <row r="6940" spans="4:5" ht="11.25" customHeight="1">
      <c r="D6940" s="78"/>
      <c r="E6940" s="79"/>
    </row>
    <row r="6941" spans="4:5" ht="11.25" customHeight="1">
      <c r="D6941" s="78"/>
      <c r="E6941" s="79"/>
    </row>
    <row r="6942" spans="4:5" ht="11.25" customHeight="1">
      <c r="D6942" s="78"/>
      <c r="E6942" s="79"/>
    </row>
    <row r="6943" spans="4:5" ht="11.25" customHeight="1">
      <c r="D6943" s="78"/>
      <c r="E6943" s="79"/>
    </row>
    <row r="6944" spans="4:5" ht="11.25" customHeight="1">
      <c r="D6944" s="78"/>
      <c r="E6944" s="79"/>
    </row>
    <row r="6945" spans="4:5" ht="11.25" customHeight="1">
      <c r="D6945" s="78"/>
      <c r="E6945" s="79"/>
    </row>
    <row r="6946" spans="4:5" ht="11.25" customHeight="1">
      <c r="D6946" s="78"/>
      <c r="E6946" s="79"/>
    </row>
    <row r="6947" spans="4:5" ht="11.25" customHeight="1">
      <c r="D6947" s="78"/>
      <c r="E6947" s="79"/>
    </row>
    <row r="6948" spans="4:5" ht="11.25" customHeight="1">
      <c r="D6948" s="78"/>
      <c r="E6948" s="79"/>
    </row>
    <row r="6949" spans="4:5" ht="11.25" customHeight="1">
      <c r="D6949" s="78"/>
      <c r="E6949" s="79"/>
    </row>
    <row r="6950" spans="4:5" ht="11.25" customHeight="1">
      <c r="D6950" s="78"/>
      <c r="E6950" s="79"/>
    </row>
    <row r="6951" spans="4:5" ht="11.25" customHeight="1">
      <c r="D6951" s="78"/>
      <c r="E6951" s="79"/>
    </row>
    <row r="6952" spans="4:5" ht="11.25" customHeight="1">
      <c r="D6952" s="78"/>
      <c r="E6952" s="79"/>
    </row>
    <row r="6953" spans="4:5" ht="11.25" customHeight="1">
      <c r="D6953" s="78"/>
      <c r="E6953" s="79"/>
    </row>
    <row r="6954" spans="4:5" ht="11.25" customHeight="1">
      <c r="D6954" s="78"/>
      <c r="E6954" s="79"/>
    </row>
    <row r="6955" spans="4:5" ht="11.25" customHeight="1">
      <c r="D6955" s="78"/>
      <c r="E6955" s="79"/>
    </row>
    <row r="6956" spans="4:5" ht="11.25" customHeight="1">
      <c r="D6956" s="78"/>
      <c r="E6956" s="79"/>
    </row>
    <row r="6957" spans="4:5" ht="11.25" customHeight="1">
      <c r="D6957" s="78"/>
      <c r="E6957" s="79"/>
    </row>
    <row r="6958" spans="4:5" ht="11.25" customHeight="1">
      <c r="D6958" s="78"/>
      <c r="E6958" s="79"/>
    </row>
    <row r="6959" spans="4:5" ht="11.25" customHeight="1">
      <c r="D6959" s="78"/>
      <c r="E6959" s="79"/>
    </row>
    <row r="6960" spans="4:5" ht="11.25" customHeight="1">
      <c r="D6960" s="78"/>
      <c r="E6960" s="79"/>
    </row>
    <row r="6961" spans="4:5" ht="11.25" customHeight="1">
      <c r="D6961" s="78"/>
      <c r="E6961" s="79"/>
    </row>
    <row r="6962" spans="4:5" ht="11.25" customHeight="1">
      <c r="D6962" s="78"/>
      <c r="E6962" s="79"/>
    </row>
    <row r="6963" spans="4:5" ht="11.25" customHeight="1">
      <c r="D6963" s="78"/>
      <c r="E6963" s="79"/>
    </row>
    <row r="6964" spans="4:5" ht="11.25" customHeight="1">
      <c r="D6964" s="78"/>
      <c r="E6964" s="79"/>
    </row>
    <row r="6965" spans="4:5" ht="11.25" customHeight="1">
      <c r="D6965" s="78"/>
      <c r="E6965" s="79"/>
    </row>
    <row r="6966" spans="4:5" ht="11.25" customHeight="1">
      <c r="D6966" s="78"/>
      <c r="E6966" s="79"/>
    </row>
    <row r="6967" spans="4:5" ht="11.25" customHeight="1">
      <c r="D6967" s="78"/>
      <c r="E6967" s="79"/>
    </row>
    <row r="6968" spans="4:5" ht="11.25" customHeight="1">
      <c r="D6968" s="78"/>
      <c r="E6968" s="79"/>
    </row>
    <row r="6969" spans="4:5" ht="11.25" customHeight="1">
      <c r="D6969" s="78"/>
      <c r="E6969" s="79"/>
    </row>
    <row r="6970" spans="4:5" ht="11.25" customHeight="1">
      <c r="D6970" s="78"/>
      <c r="E6970" s="79"/>
    </row>
    <row r="6971" spans="4:5" ht="11.25" customHeight="1">
      <c r="D6971" s="78"/>
      <c r="E6971" s="79"/>
    </row>
    <row r="6972" spans="4:5" ht="11.25" customHeight="1">
      <c r="D6972" s="78"/>
      <c r="E6972" s="79"/>
    </row>
    <row r="6973" spans="4:5" ht="11.25" customHeight="1">
      <c r="D6973" s="78"/>
      <c r="E6973" s="79"/>
    </row>
    <row r="6974" spans="4:5" ht="11.25" customHeight="1">
      <c r="D6974" s="78"/>
      <c r="E6974" s="79"/>
    </row>
    <row r="6975" spans="4:5" ht="11.25" customHeight="1">
      <c r="D6975" s="78"/>
      <c r="E6975" s="79"/>
    </row>
    <row r="6976" spans="4:5" ht="11.25" customHeight="1">
      <c r="D6976" s="78"/>
      <c r="E6976" s="79"/>
    </row>
    <row r="6977" spans="4:5" ht="11.25" customHeight="1">
      <c r="D6977" s="78"/>
      <c r="E6977" s="79"/>
    </row>
    <row r="6978" spans="4:5" ht="11.25" customHeight="1">
      <c r="D6978" s="78"/>
      <c r="E6978" s="79"/>
    </row>
    <row r="6979" spans="4:5" ht="11.25" customHeight="1">
      <c r="D6979" s="78"/>
      <c r="E6979" s="79"/>
    </row>
    <row r="6980" spans="4:5" ht="11.25" customHeight="1">
      <c r="D6980" s="78"/>
      <c r="E6980" s="79"/>
    </row>
    <row r="6981" spans="4:5" ht="11.25" customHeight="1">
      <c r="D6981" s="78"/>
      <c r="E6981" s="79"/>
    </row>
    <row r="6982" spans="4:5" ht="11.25" customHeight="1">
      <c r="D6982" s="78"/>
      <c r="E6982" s="79"/>
    </row>
    <row r="6983" spans="4:5" ht="11.25" customHeight="1">
      <c r="D6983" s="78"/>
      <c r="E6983" s="79"/>
    </row>
    <row r="6984" spans="4:5" ht="11.25" customHeight="1">
      <c r="D6984" s="78"/>
      <c r="E6984" s="79"/>
    </row>
    <row r="6985" spans="4:5" ht="11.25" customHeight="1">
      <c r="D6985" s="78"/>
      <c r="E6985" s="79"/>
    </row>
    <row r="6986" spans="4:5" ht="11.25" customHeight="1">
      <c r="D6986" s="78"/>
      <c r="E6986" s="79"/>
    </row>
    <row r="6987" spans="4:5" ht="11.25" customHeight="1">
      <c r="D6987" s="78"/>
      <c r="E6987" s="79"/>
    </row>
    <row r="6988" spans="4:5" ht="11.25" customHeight="1">
      <c r="D6988" s="78"/>
      <c r="E6988" s="79"/>
    </row>
    <row r="6989" spans="4:5" ht="11.25" customHeight="1">
      <c r="D6989" s="78"/>
      <c r="E6989" s="79"/>
    </row>
    <row r="6990" spans="4:5" ht="11.25" customHeight="1">
      <c r="D6990" s="78"/>
      <c r="E6990" s="79"/>
    </row>
    <row r="6991" spans="4:5" ht="11.25" customHeight="1">
      <c r="D6991" s="78"/>
      <c r="E6991" s="79"/>
    </row>
    <row r="6992" spans="4:5" ht="11.25" customHeight="1">
      <c r="D6992" s="78"/>
      <c r="E6992" s="79"/>
    </row>
    <row r="6993" spans="4:5" ht="11.25" customHeight="1">
      <c r="D6993" s="78"/>
      <c r="E6993" s="79"/>
    </row>
    <row r="6994" spans="4:5" ht="11.25" customHeight="1">
      <c r="D6994" s="78"/>
      <c r="E6994" s="79"/>
    </row>
    <row r="6995" spans="4:5" ht="11.25" customHeight="1">
      <c r="D6995" s="78"/>
      <c r="E6995" s="79"/>
    </row>
    <row r="6996" spans="4:5" ht="11.25" customHeight="1">
      <c r="D6996" s="78"/>
      <c r="E6996" s="79"/>
    </row>
    <row r="6997" spans="4:5" ht="11.25" customHeight="1">
      <c r="D6997" s="78"/>
      <c r="E6997" s="79"/>
    </row>
    <row r="6998" spans="4:5" ht="11.25" customHeight="1">
      <c r="D6998" s="78"/>
      <c r="E6998" s="79"/>
    </row>
    <row r="6999" spans="4:5" ht="11.25" customHeight="1">
      <c r="D6999" s="78"/>
      <c r="E6999" s="79"/>
    </row>
    <row r="7000" spans="4:5" ht="11.25" customHeight="1">
      <c r="D7000" s="78"/>
      <c r="E7000" s="79"/>
    </row>
    <row r="7001" spans="4:5" ht="11.25" customHeight="1">
      <c r="D7001" s="78"/>
      <c r="E7001" s="79"/>
    </row>
    <row r="7002" spans="4:5" ht="11.25" customHeight="1">
      <c r="D7002" s="78"/>
      <c r="E7002" s="79"/>
    </row>
    <row r="7003" spans="4:5" ht="11.25" customHeight="1">
      <c r="D7003" s="78"/>
      <c r="E7003" s="79"/>
    </row>
    <row r="7004" spans="4:5" ht="11.25" customHeight="1">
      <c r="D7004" s="78"/>
      <c r="E7004" s="79"/>
    </row>
    <row r="7005" spans="4:5" ht="11.25" customHeight="1">
      <c r="D7005" s="78"/>
      <c r="E7005" s="79"/>
    </row>
    <row r="7006" spans="4:5" ht="11.25" customHeight="1">
      <c r="D7006" s="78"/>
      <c r="E7006" s="79"/>
    </row>
    <row r="7007" spans="4:5" ht="11.25" customHeight="1">
      <c r="D7007" s="78"/>
      <c r="E7007" s="79"/>
    </row>
    <row r="7008" spans="4:5" ht="11.25" customHeight="1">
      <c r="D7008" s="78"/>
      <c r="E7008" s="79"/>
    </row>
    <row r="7009" spans="4:5" ht="11.25" customHeight="1">
      <c r="D7009" s="78"/>
      <c r="E7009" s="79"/>
    </row>
    <row r="7010" spans="4:5" ht="11.25" customHeight="1">
      <c r="D7010" s="78"/>
      <c r="E7010" s="79"/>
    </row>
    <row r="7011" spans="4:5" ht="11.25" customHeight="1">
      <c r="D7011" s="78"/>
      <c r="E7011" s="79"/>
    </row>
    <row r="7012" spans="4:5" ht="11.25" customHeight="1">
      <c r="D7012" s="78"/>
      <c r="E7012" s="79"/>
    </row>
    <row r="7013" spans="4:5" ht="11.25" customHeight="1">
      <c r="D7013" s="78"/>
      <c r="E7013" s="79"/>
    </row>
    <row r="7014" spans="4:5" ht="11.25" customHeight="1">
      <c r="D7014" s="78"/>
      <c r="E7014" s="79"/>
    </row>
    <row r="7015" spans="4:5" ht="11.25" customHeight="1">
      <c r="D7015" s="78"/>
      <c r="E7015" s="79"/>
    </row>
    <row r="7016" spans="4:5" ht="11.25" customHeight="1">
      <c r="D7016" s="78"/>
      <c r="E7016" s="79"/>
    </row>
    <row r="7017" spans="4:5" ht="11.25" customHeight="1">
      <c r="D7017" s="78"/>
      <c r="E7017" s="79"/>
    </row>
    <row r="7018" spans="4:5" ht="11.25" customHeight="1">
      <c r="D7018" s="78"/>
      <c r="E7018" s="79"/>
    </row>
    <row r="7019" spans="4:5" ht="11.25" customHeight="1">
      <c r="D7019" s="78"/>
      <c r="E7019" s="79"/>
    </row>
    <row r="7020" spans="4:5" ht="11.25" customHeight="1">
      <c r="D7020" s="78"/>
      <c r="E7020" s="79"/>
    </row>
    <row r="7021" spans="4:5" ht="11.25" customHeight="1">
      <c r="D7021" s="78"/>
      <c r="E7021" s="79"/>
    </row>
    <row r="7022" spans="4:5" ht="11.25" customHeight="1">
      <c r="D7022" s="78"/>
      <c r="E7022" s="79"/>
    </row>
    <row r="7023" spans="4:5" ht="11.25" customHeight="1">
      <c r="D7023" s="78"/>
      <c r="E7023" s="79"/>
    </row>
    <row r="7024" spans="4:5" ht="11.25" customHeight="1">
      <c r="D7024" s="78"/>
      <c r="E7024" s="79"/>
    </row>
    <row r="7025" spans="4:5" ht="11.25" customHeight="1">
      <c r="D7025" s="78"/>
      <c r="E7025" s="79"/>
    </row>
    <row r="7026" spans="4:5" ht="11.25" customHeight="1">
      <c r="D7026" s="78"/>
      <c r="E7026" s="79"/>
    </row>
    <row r="7027" spans="4:5" ht="11.25" customHeight="1">
      <c r="D7027" s="78"/>
      <c r="E7027" s="79"/>
    </row>
    <row r="7028" spans="4:5" ht="11.25" customHeight="1">
      <c r="D7028" s="78"/>
      <c r="E7028" s="79"/>
    </row>
    <row r="7029" spans="4:5" ht="11.25" customHeight="1">
      <c r="D7029" s="78"/>
      <c r="E7029" s="79"/>
    </row>
    <row r="7030" spans="4:5" ht="11.25" customHeight="1">
      <c r="D7030" s="78"/>
      <c r="E7030" s="79"/>
    </row>
    <row r="7031" spans="4:5" ht="11.25" customHeight="1">
      <c r="D7031" s="78"/>
      <c r="E7031" s="79"/>
    </row>
    <row r="7032" spans="4:5" ht="11.25" customHeight="1">
      <c r="D7032" s="78"/>
      <c r="E7032" s="79"/>
    </row>
    <row r="7033" spans="4:5" ht="11.25" customHeight="1">
      <c r="D7033" s="78"/>
      <c r="E7033" s="79"/>
    </row>
    <row r="7034" spans="4:5" ht="11.25" customHeight="1">
      <c r="D7034" s="78"/>
      <c r="E7034" s="79"/>
    </row>
    <row r="7035" spans="4:5" ht="11.25" customHeight="1">
      <c r="D7035" s="78"/>
      <c r="E7035" s="79"/>
    </row>
    <row r="7036" spans="4:5" ht="11.25" customHeight="1">
      <c r="D7036" s="78"/>
      <c r="E7036" s="79"/>
    </row>
    <row r="7037" spans="4:5" ht="11.25" customHeight="1">
      <c r="D7037" s="78"/>
      <c r="E7037" s="79"/>
    </row>
    <row r="7038" spans="4:5" ht="11.25" customHeight="1">
      <c r="D7038" s="78"/>
      <c r="E7038" s="79"/>
    </row>
    <row r="7039" spans="4:5" ht="11.25" customHeight="1">
      <c r="D7039" s="78"/>
      <c r="E7039" s="79"/>
    </row>
    <row r="7040" spans="4:5" ht="11.25" customHeight="1">
      <c r="D7040" s="78"/>
      <c r="E7040" s="79"/>
    </row>
    <row r="7041" spans="4:5" ht="11.25" customHeight="1">
      <c r="D7041" s="78"/>
      <c r="E7041" s="79"/>
    </row>
    <row r="7042" spans="4:5" ht="11.25" customHeight="1">
      <c r="D7042" s="78"/>
      <c r="E7042" s="79"/>
    </row>
    <row r="7043" spans="4:5" ht="11.25" customHeight="1">
      <c r="D7043" s="78"/>
      <c r="E7043" s="79"/>
    </row>
    <row r="7044" spans="4:5" ht="11.25" customHeight="1">
      <c r="D7044" s="78"/>
      <c r="E7044" s="79"/>
    </row>
    <row r="7045" spans="4:5" ht="11.25" customHeight="1">
      <c r="D7045" s="78"/>
      <c r="E7045" s="79"/>
    </row>
    <row r="7046" spans="4:5" ht="11.25" customHeight="1">
      <c r="D7046" s="78"/>
      <c r="E7046" s="79"/>
    </row>
    <row r="7047" spans="4:5" ht="11.25" customHeight="1">
      <c r="D7047" s="78"/>
      <c r="E7047" s="79"/>
    </row>
    <row r="7048" spans="4:5" ht="11.25" customHeight="1">
      <c r="D7048" s="78"/>
      <c r="E7048" s="79"/>
    </row>
    <row r="7049" spans="4:5" ht="11.25" customHeight="1">
      <c r="D7049" s="78"/>
      <c r="E7049" s="79"/>
    </row>
    <row r="7050" spans="4:5" ht="11.25" customHeight="1">
      <c r="D7050" s="78"/>
      <c r="E7050" s="79"/>
    </row>
    <row r="7051" spans="4:5" ht="11.25" customHeight="1">
      <c r="D7051" s="78"/>
      <c r="E7051" s="79"/>
    </row>
    <row r="7052" spans="4:5" ht="11.25" customHeight="1">
      <c r="D7052" s="78"/>
      <c r="E7052" s="79"/>
    </row>
    <row r="7053" spans="4:5" ht="11.25" customHeight="1">
      <c r="D7053" s="78"/>
      <c r="E7053" s="79"/>
    </row>
    <row r="7054" spans="4:5" ht="11.25" customHeight="1">
      <c r="D7054" s="78"/>
      <c r="E7054" s="79"/>
    </row>
    <row r="7055" spans="4:5" ht="11.25" customHeight="1">
      <c r="D7055" s="78"/>
      <c r="E7055" s="79"/>
    </row>
    <row r="7056" spans="4:5" ht="11.25" customHeight="1">
      <c r="D7056" s="78"/>
      <c r="E7056" s="79"/>
    </row>
    <row r="7057" spans="4:5" ht="11.25" customHeight="1">
      <c r="D7057" s="78"/>
      <c r="E7057" s="79"/>
    </row>
    <row r="7058" spans="4:5" ht="11.25" customHeight="1">
      <c r="D7058" s="78"/>
      <c r="E7058" s="79"/>
    </row>
    <row r="7059" spans="4:5" ht="11.25" customHeight="1">
      <c r="D7059" s="78"/>
      <c r="E7059" s="79"/>
    </row>
    <row r="7060" spans="4:5" ht="11.25" customHeight="1">
      <c r="D7060" s="78"/>
      <c r="E7060" s="79"/>
    </row>
    <row r="7061" spans="4:5" ht="11.25" customHeight="1">
      <c r="D7061" s="78"/>
      <c r="E7061" s="79"/>
    </row>
    <row r="7062" spans="4:5" ht="11.25" customHeight="1">
      <c r="D7062" s="78"/>
      <c r="E7062" s="79"/>
    </row>
    <row r="7063" spans="4:5" ht="11.25" customHeight="1">
      <c r="D7063" s="78"/>
      <c r="E7063" s="79"/>
    </row>
    <row r="7064" spans="4:5" ht="11.25" customHeight="1">
      <c r="D7064" s="78"/>
      <c r="E7064" s="79"/>
    </row>
    <row r="7065" spans="4:5" ht="11.25" customHeight="1">
      <c r="D7065" s="78"/>
      <c r="E7065" s="79"/>
    </row>
    <row r="7066" spans="4:5" ht="11.25" customHeight="1">
      <c r="D7066" s="78"/>
      <c r="E7066" s="79"/>
    </row>
    <row r="7067" spans="4:5" ht="11.25" customHeight="1">
      <c r="D7067" s="78"/>
      <c r="E7067" s="79"/>
    </row>
    <row r="7068" spans="4:5" ht="11.25" customHeight="1">
      <c r="D7068" s="78"/>
      <c r="E7068" s="79"/>
    </row>
    <row r="7069" spans="4:5" ht="11.25" customHeight="1">
      <c r="D7069" s="78"/>
      <c r="E7069" s="79"/>
    </row>
    <row r="7070" spans="4:5" ht="11.25" customHeight="1">
      <c r="D7070" s="78"/>
      <c r="E7070" s="79"/>
    </row>
    <row r="7071" spans="4:5" ht="11.25" customHeight="1">
      <c r="D7071" s="78"/>
      <c r="E7071" s="79"/>
    </row>
    <row r="7072" spans="4:5" ht="11.25" customHeight="1">
      <c r="D7072" s="78"/>
      <c r="E7072" s="79"/>
    </row>
    <row r="7073" spans="4:5" ht="11.25" customHeight="1">
      <c r="D7073" s="78"/>
      <c r="E7073" s="79"/>
    </row>
    <row r="7074" spans="4:5" ht="11.25" customHeight="1">
      <c r="D7074" s="78"/>
      <c r="E7074" s="79"/>
    </row>
    <row r="7075" spans="4:5" ht="11.25" customHeight="1">
      <c r="D7075" s="78"/>
      <c r="E7075" s="79"/>
    </row>
    <row r="7076" spans="4:5" ht="11.25" customHeight="1">
      <c r="D7076" s="78"/>
      <c r="E7076" s="79"/>
    </row>
    <row r="7077" spans="4:5" ht="11.25" customHeight="1">
      <c r="D7077" s="78"/>
      <c r="E7077" s="79"/>
    </row>
    <row r="7078" spans="4:5" ht="11.25" customHeight="1">
      <c r="D7078" s="78"/>
      <c r="E7078" s="79"/>
    </row>
    <row r="7079" spans="4:5" ht="11.25" customHeight="1">
      <c r="D7079" s="78"/>
      <c r="E7079" s="79"/>
    </row>
    <row r="7080" spans="4:5" ht="11.25" customHeight="1">
      <c r="D7080" s="78"/>
      <c r="E7080" s="79"/>
    </row>
    <row r="7081" spans="4:5" ht="11.25" customHeight="1">
      <c r="D7081" s="78"/>
      <c r="E7081" s="79"/>
    </row>
    <row r="7082" spans="4:5" ht="11.25" customHeight="1">
      <c r="D7082" s="78"/>
      <c r="E7082" s="79"/>
    </row>
    <row r="7083" spans="4:5" ht="11.25" customHeight="1">
      <c r="D7083" s="78"/>
      <c r="E7083" s="79"/>
    </row>
    <row r="7084" spans="4:5" ht="11.25" customHeight="1">
      <c r="D7084" s="78"/>
      <c r="E7084" s="79"/>
    </row>
    <row r="7085" spans="4:5" ht="11.25" customHeight="1">
      <c r="D7085" s="78"/>
      <c r="E7085" s="79"/>
    </row>
    <row r="7086" spans="4:5" ht="11.25" customHeight="1">
      <c r="D7086" s="78"/>
      <c r="E7086" s="79"/>
    </row>
    <row r="7087" spans="4:5" ht="11.25" customHeight="1">
      <c r="D7087" s="78"/>
      <c r="E7087" s="79"/>
    </row>
    <row r="7088" spans="4:5" ht="11.25" customHeight="1">
      <c r="D7088" s="78"/>
      <c r="E7088" s="79"/>
    </row>
    <row r="7089" spans="4:5" ht="11.25" customHeight="1">
      <c r="D7089" s="78"/>
      <c r="E7089" s="79"/>
    </row>
    <row r="7090" spans="4:5" ht="11.25" customHeight="1">
      <c r="D7090" s="78"/>
      <c r="E7090" s="79"/>
    </row>
    <row r="7091" spans="4:5" ht="11.25" customHeight="1">
      <c r="D7091" s="78"/>
      <c r="E7091" s="79"/>
    </row>
    <row r="7092" spans="4:5" ht="11.25" customHeight="1">
      <c r="D7092" s="78"/>
      <c r="E7092" s="79"/>
    </row>
    <row r="7093" spans="4:5" ht="11.25" customHeight="1">
      <c r="D7093" s="78"/>
      <c r="E7093" s="79"/>
    </row>
    <row r="7094" spans="4:5" ht="11.25" customHeight="1">
      <c r="D7094" s="78"/>
      <c r="E7094" s="79"/>
    </row>
    <row r="7095" spans="4:5" ht="11.25" customHeight="1">
      <c r="D7095" s="78"/>
      <c r="E7095" s="79"/>
    </row>
    <row r="7096" spans="4:5" ht="11.25" customHeight="1">
      <c r="D7096" s="78"/>
      <c r="E7096" s="79"/>
    </row>
    <row r="7097" spans="4:5" ht="11.25" customHeight="1">
      <c r="D7097" s="78"/>
      <c r="E7097" s="79"/>
    </row>
    <row r="7098" spans="4:5" ht="11.25" customHeight="1">
      <c r="D7098" s="78"/>
      <c r="E7098" s="79"/>
    </row>
    <row r="7099" spans="4:5" ht="11.25" customHeight="1">
      <c r="D7099" s="78"/>
      <c r="E7099" s="79"/>
    </row>
    <row r="7100" spans="4:5" ht="11.25" customHeight="1">
      <c r="D7100" s="78"/>
      <c r="E7100" s="79"/>
    </row>
    <row r="7101" spans="4:5" ht="11.25" customHeight="1">
      <c r="D7101" s="78"/>
      <c r="E7101" s="79"/>
    </row>
    <row r="7102" spans="4:5" ht="11.25" customHeight="1">
      <c r="D7102" s="78"/>
      <c r="E7102" s="79"/>
    </row>
    <row r="7103" spans="4:5" ht="11.25" customHeight="1">
      <c r="D7103" s="78"/>
      <c r="E7103" s="79"/>
    </row>
    <row r="7104" spans="4:5" ht="11.25" customHeight="1">
      <c r="D7104" s="78"/>
      <c r="E7104" s="79"/>
    </row>
    <row r="7105" spans="4:5" ht="11.25" customHeight="1">
      <c r="D7105" s="78"/>
      <c r="E7105" s="79"/>
    </row>
    <row r="7106" spans="4:5" ht="11.25" customHeight="1">
      <c r="D7106" s="78"/>
      <c r="E7106" s="79"/>
    </row>
    <row r="7107" spans="4:5" ht="11.25" customHeight="1">
      <c r="D7107" s="78"/>
      <c r="E7107" s="79"/>
    </row>
    <row r="7108" spans="4:5" ht="11.25" customHeight="1">
      <c r="D7108" s="78"/>
      <c r="E7108" s="79"/>
    </row>
    <row r="7109" spans="4:5" ht="11.25" customHeight="1">
      <c r="D7109" s="78"/>
      <c r="E7109" s="79"/>
    </row>
    <row r="7110" spans="4:5" ht="11.25" customHeight="1">
      <c r="D7110" s="78"/>
      <c r="E7110" s="79"/>
    </row>
    <row r="7111" spans="4:5" ht="11.25" customHeight="1">
      <c r="D7111" s="78"/>
      <c r="E7111" s="79"/>
    </row>
    <row r="7112" spans="4:5" ht="11.25" customHeight="1">
      <c r="D7112" s="78"/>
      <c r="E7112" s="79"/>
    </row>
    <row r="7113" spans="4:5" ht="11.25" customHeight="1">
      <c r="D7113" s="78"/>
      <c r="E7113" s="79"/>
    </row>
    <row r="7114" spans="4:5" ht="11.25" customHeight="1">
      <c r="D7114" s="78"/>
      <c r="E7114" s="79"/>
    </row>
    <row r="7115" spans="4:5" ht="11.25" customHeight="1">
      <c r="D7115" s="78"/>
      <c r="E7115" s="79"/>
    </row>
    <row r="7116" spans="4:5" ht="11.25" customHeight="1">
      <c r="D7116" s="78"/>
      <c r="E7116" s="79"/>
    </row>
    <row r="7117" spans="4:5" ht="11.25" customHeight="1">
      <c r="D7117" s="78"/>
      <c r="E7117" s="79"/>
    </row>
    <row r="7118" spans="4:5" ht="11.25" customHeight="1">
      <c r="D7118" s="78"/>
      <c r="E7118" s="79"/>
    </row>
    <row r="7119" spans="4:5" ht="11.25" customHeight="1">
      <c r="D7119" s="78"/>
      <c r="E7119" s="79"/>
    </row>
    <row r="7120" spans="4:5" ht="11.25" customHeight="1">
      <c r="D7120" s="78"/>
      <c r="E7120" s="79"/>
    </row>
    <row r="7121" spans="4:5" ht="11.25" customHeight="1">
      <c r="D7121" s="78"/>
      <c r="E7121" s="79"/>
    </row>
    <row r="7122" spans="4:5" ht="11.25" customHeight="1">
      <c r="D7122" s="78"/>
      <c r="E7122" s="79"/>
    </row>
    <row r="7123" spans="4:5" ht="11.25" customHeight="1">
      <c r="D7123" s="78"/>
      <c r="E7123" s="79"/>
    </row>
    <row r="7124" spans="4:5" ht="11.25" customHeight="1">
      <c r="D7124" s="78"/>
      <c r="E7124" s="79"/>
    </row>
    <row r="7125" spans="4:5" ht="11.25" customHeight="1">
      <c r="D7125" s="78"/>
      <c r="E7125" s="79"/>
    </row>
    <row r="7126" spans="4:5" ht="11.25" customHeight="1">
      <c r="D7126" s="78"/>
      <c r="E7126" s="79"/>
    </row>
    <row r="7127" spans="4:5" ht="11.25" customHeight="1">
      <c r="D7127" s="78"/>
      <c r="E7127" s="79"/>
    </row>
    <row r="7128" spans="4:5" ht="11.25" customHeight="1">
      <c r="D7128" s="78"/>
      <c r="E7128" s="79"/>
    </row>
    <row r="7129" spans="4:5" ht="11.25" customHeight="1">
      <c r="D7129" s="78"/>
      <c r="E7129" s="79"/>
    </row>
    <row r="7130" spans="4:5" ht="11.25" customHeight="1">
      <c r="D7130" s="78"/>
      <c r="E7130" s="79"/>
    </row>
    <row r="7131" spans="4:5" ht="11.25" customHeight="1">
      <c r="D7131" s="78"/>
      <c r="E7131" s="79"/>
    </row>
    <row r="7132" spans="4:5" ht="11.25" customHeight="1">
      <c r="D7132" s="78"/>
      <c r="E7132" s="79"/>
    </row>
    <row r="7133" spans="4:5" ht="11.25" customHeight="1">
      <c r="D7133" s="78"/>
      <c r="E7133" s="79"/>
    </row>
    <row r="7134" spans="4:5" ht="11.25" customHeight="1">
      <c r="D7134" s="78"/>
      <c r="E7134" s="79"/>
    </row>
    <row r="7135" spans="4:5" ht="11.25" customHeight="1">
      <c r="D7135" s="78"/>
      <c r="E7135" s="79"/>
    </row>
    <row r="7136" spans="4:5" ht="11.25" customHeight="1">
      <c r="D7136" s="78"/>
      <c r="E7136" s="79"/>
    </row>
    <row r="7137" spans="4:5" ht="11.25" customHeight="1">
      <c r="D7137" s="78"/>
      <c r="E7137" s="79"/>
    </row>
    <row r="7138" spans="4:5" ht="11.25" customHeight="1">
      <c r="D7138" s="78"/>
      <c r="E7138" s="79"/>
    </row>
    <row r="7139" spans="4:5" ht="11.25" customHeight="1">
      <c r="D7139" s="78"/>
      <c r="E7139" s="79"/>
    </row>
    <row r="7140" spans="4:5" ht="11.25" customHeight="1">
      <c r="D7140" s="78"/>
      <c r="E7140" s="79"/>
    </row>
    <row r="7141" spans="4:5" ht="11.25" customHeight="1">
      <c r="D7141" s="78"/>
      <c r="E7141" s="79"/>
    </row>
    <row r="7142" spans="4:5" ht="11.25" customHeight="1">
      <c r="D7142" s="78"/>
      <c r="E7142" s="79"/>
    </row>
    <row r="7143" spans="4:5" ht="11.25" customHeight="1">
      <c r="D7143" s="78"/>
      <c r="E7143" s="79"/>
    </row>
    <row r="7144" spans="4:5" ht="11.25" customHeight="1">
      <c r="D7144" s="78"/>
      <c r="E7144" s="79"/>
    </row>
    <row r="7145" spans="4:5" ht="11.25" customHeight="1">
      <c r="D7145" s="78"/>
      <c r="E7145" s="79"/>
    </row>
    <row r="7146" spans="4:5" ht="11.25" customHeight="1">
      <c r="D7146" s="78"/>
      <c r="E7146" s="79"/>
    </row>
    <row r="7147" spans="4:5" ht="11.25" customHeight="1">
      <c r="D7147" s="78"/>
      <c r="E7147" s="79"/>
    </row>
    <row r="7148" spans="4:5" ht="11.25" customHeight="1">
      <c r="D7148" s="78"/>
      <c r="E7148" s="79"/>
    </row>
    <row r="7149" spans="4:5" ht="11.25" customHeight="1">
      <c r="D7149" s="78"/>
      <c r="E7149" s="79"/>
    </row>
    <row r="7150" spans="4:5" ht="11.25" customHeight="1">
      <c r="D7150" s="78"/>
      <c r="E7150" s="79"/>
    </row>
    <row r="7151" spans="4:5" ht="11.25" customHeight="1">
      <c r="D7151" s="78"/>
      <c r="E7151" s="79"/>
    </row>
    <row r="7152" spans="4:5" ht="11.25" customHeight="1">
      <c r="D7152" s="78"/>
      <c r="E7152" s="79"/>
    </row>
    <row r="7153" spans="4:5" ht="11.25" customHeight="1">
      <c r="D7153" s="78"/>
      <c r="E7153" s="79"/>
    </row>
    <row r="7154" spans="4:5" ht="11.25" customHeight="1">
      <c r="D7154" s="78"/>
      <c r="E7154" s="79"/>
    </row>
    <row r="7155" spans="4:5" ht="11.25" customHeight="1">
      <c r="D7155" s="78"/>
      <c r="E7155" s="79"/>
    </row>
    <row r="7156" spans="4:5" ht="11.25" customHeight="1">
      <c r="D7156" s="78"/>
      <c r="E7156" s="79"/>
    </row>
    <row r="7157" spans="4:5" ht="11.25" customHeight="1">
      <c r="D7157" s="78"/>
      <c r="E7157" s="79"/>
    </row>
    <row r="7158" spans="4:5" ht="11.25" customHeight="1">
      <c r="D7158" s="78"/>
      <c r="E7158" s="79"/>
    </row>
    <row r="7159" spans="4:5" ht="11.25" customHeight="1">
      <c r="D7159" s="78"/>
      <c r="E7159" s="79"/>
    </row>
    <row r="7160" spans="4:5" ht="11.25" customHeight="1">
      <c r="D7160" s="78"/>
      <c r="E7160" s="79"/>
    </row>
    <row r="7161" spans="4:5" ht="11.25" customHeight="1">
      <c r="D7161" s="78"/>
      <c r="E7161" s="79"/>
    </row>
    <row r="7162" spans="4:5" ht="11.25" customHeight="1">
      <c r="D7162" s="78"/>
      <c r="E7162" s="79"/>
    </row>
    <row r="7163" spans="4:5" ht="11.25" customHeight="1">
      <c r="D7163" s="78"/>
      <c r="E7163" s="79"/>
    </row>
    <row r="7164" spans="4:5" ht="11.25" customHeight="1">
      <c r="D7164" s="78"/>
      <c r="E7164" s="79"/>
    </row>
    <row r="7165" spans="4:5" ht="11.25" customHeight="1">
      <c r="D7165" s="78"/>
      <c r="E7165" s="79"/>
    </row>
    <row r="7166" spans="4:5" ht="11.25" customHeight="1">
      <c r="D7166" s="78"/>
      <c r="E7166" s="79"/>
    </row>
    <row r="7167" spans="4:5" ht="11.25" customHeight="1">
      <c r="D7167" s="78"/>
      <c r="E7167" s="79"/>
    </row>
    <row r="7168" spans="4:5" ht="11.25" customHeight="1">
      <c r="D7168" s="78"/>
      <c r="E7168" s="79"/>
    </row>
    <row r="7169" spans="4:5" ht="11.25" customHeight="1">
      <c r="D7169" s="78"/>
      <c r="E7169" s="79"/>
    </row>
    <row r="7170" spans="4:5" ht="11.25" customHeight="1">
      <c r="D7170" s="78"/>
      <c r="E7170" s="79"/>
    </row>
    <row r="7171" spans="4:5" ht="11.25" customHeight="1">
      <c r="D7171" s="78"/>
      <c r="E7171" s="79"/>
    </row>
    <row r="7172" spans="4:5" ht="11.25" customHeight="1">
      <c r="D7172" s="78"/>
      <c r="E7172" s="79"/>
    </row>
    <row r="7173" spans="4:5" ht="11.25" customHeight="1">
      <c r="D7173" s="78"/>
      <c r="E7173" s="79"/>
    </row>
    <row r="7174" spans="4:5" ht="11.25" customHeight="1">
      <c r="D7174" s="78"/>
      <c r="E7174" s="79"/>
    </row>
    <row r="7175" spans="4:5" ht="11.25" customHeight="1">
      <c r="D7175" s="78"/>
      <c r="E7175" s="79"/>
    </row>
    <row r="7176" spans="4:5" ht="11.25" customHeight="1">
      <c r="D7176" s="78"/>
      <c r="E7176" s="79"/>
    </row>
    <row r="7177" spans="4:5" ht="11.25" customHeight="1">
      <c r="D7177" s="78"/>
      <c r="E7177" s="79"/>
    </row>
    <row r="7178" spans="4:5" ht="11.25" customHeight="1">
      <c r="D7178" s="78"/>
      <c r="E7178" s="79"/>
    </row>
    <row r="7179" spans="4:5" ht="11.25" customHeight="1">
      <c r="D7179" s="78"/>
      <c r="E7179" s="79"/>
    </row>
    <row r="7180" spans="4:5" ht="11.25" customHeight="1">
      <c r="D7180" s="78"/>
      <c r="E7180" s="79"/>
    </row>
    <row r="7181" spans="4:5" ht="11.25" customHeight="1">
      <c r="D7181" s="78"/>
      <c r="E7181" s="79"/>
    </row>
    <row r="7182" spans="4:5" ht="11.25" customHeight="1">
      <c r="D7182" s="78"/>
      <c r="E7182" s="79"/>
    </row>
    <row r="7183" spans="4:5" ht="11.25" customHeight="1">
      <c r="D7183" s="78"/>
      <c r="E7183" s="79"/>
    </row>
    <row r="7184" spans="4:5" ht="11.25" customHeight="1">
      <c r="D7184" s="78"/>
      <c r="E7184" s="79"/>
    </row>
    <row r="7185" spans="4:5" ht="11.25" customHeight="1">
      <c r="D7185" s="78"/>
      <c r="E7185" s="79"/>
    </row>
    <row r="7186" spans="4:5" ht="11.25" customHeight="1">
      <c r="D7186" s="78"/>
      <c r="E7186" s="79"/>
    </row>
    <row r="7187" spans="4:5" ht="11.25" customHeight="1">
      <c r="D7187" s="78"/>
      <c r="E7187" s="79"/>
    </row>
    <row r="7188" spans="4:5" ht="11.25" customHeight="1">
      <c r="D7188" s="78"/>
      <c r="E7188" s="79"/>
    </row>
    <row r="7189" spans="4:5" ht="11.25" customHeight="1">
      <c r="D7189" s="78"/>
      <c r="E7189" s="79"/>
    </row>
    <row r="7190" spans="4:5" ht="11.25" customHeight="1">
      <c r="D7190" s="78"/>
      <c r="E7190" s="79"/>
    </row>
    <row r="7191" spans="4:5" ht="11.25" customHeight="1">
      <c r="D7191" s="78"/>
      <c r="E7191" s="79"/>
    </row>
    <row r="7192" spans="4:5" ht="11.25" customHeight="1">
      <c r="D7192" s="78"/>
      <c r="E7192" s="79"/>
    </row>
    <row r="7193" spans="4:5" ht="11.25" customHeight="1">
      <c r="D7193" s="78"/>
      <c r="E7193" s="79"/>
    </row>
    <row r="7194" spans="4:5" ht="11.25" customHeight="1">
      <c r="D7194" s="78"/>
      <c r="E7194" s="79"/>
    </row>
    <row r="7195" spans="4:5" ht="11.25" customHeight="1">
      <c r="D7195" s="78"/>
      <c r="E7195" s="79"/>
    </row>
    <row r="7196" spans="4:5" ht="11.25" customHeight="1">
      <c r="D7196" s="78"/>
      <c r="E7196" s="79"/>
    </row>
    <row r="7197" spans="4:5" ht="11.25" customHeight="1">
      <c r="D7197" s="78"/>
      <c r="E7197" s="79"/>
    </row>
    <row r="7198" spans="4:5" ht="11.25" customHeight="1">
      <c r="D7198" s="78"/>
      <c r="E7198" s="79"/>
    </row>
    <row r="7199" spans="4:5" ht="11.25" customHeight="1">
      <c r="D7199" s="78"/>
      <c r="E7199" s="79"/>
    </row>
    <row r="7200" spans="4:5" ht="11.25" customHeight="1">
      <c r="D7200" s="78"/>
      <c r="E7200" s="79"/>
    </row>
    <row r="7201" spans="4:5" ht="11.25" customHeight="1">
      <c r="D7201" s="78"/>
      <c r="E7201" s="79"/>
    </row>
    <row r="7202" spans="4:5" ht="11.25" customHeight="1">
      <c r="D7202" s="78"/>
      <c r="E7202" s="79"/>
    </row>
    <row r="7203" spans="4:5" ht="11.25" customHeight="1">
      <c r="D7203" s="78"/>
      <c r="E7203" s="79"/>
    </row>
    <row r="7204" spans="4:5" ht="11.25" customHeight="1">
      <c r="D7204" s="78"/>
      <c r="E7204" s="79"/>
    </row>
    <row r="7205" spans="4:5" ht="11.25" customHeight="1">
      <c r="D7205" s="78"/>
      <c r="E7205" s="79"/>
    </row>
    <row r="7206" spans="4:5" ht="11.25" customHeight="1">
      <c r="D7206" s="78"/>
      <c r="E7206" s="79"/>
    </row>
    <row r="7207" spans="4:5" ht="11.25" customHeight="1">
      <c r="D7207" s="78"/>
      <c r="E7207" s="79"/>
    </row>
    <row r="7208" spans="4:5" ht="11.25" customHeight="1">
      <c r="D7208" s="78"/>
      <c r="E7208" s="79"/>
    </row>
    <row r="7209" spans="4:5" ht="11.25" customHeight="1">
      <c r="D7209" s="78"/>
      <c r="E7209" s="79"/>
    </row>
    <row r="7210" spans="4:5" ht="11.25" customHeight="1">
      <c r="D7210" s="78"/>
      <c r="E7210" s="79"/>
    </row>
    <row r="7211" spans="4:5" ht="11.25" customHeight="1">
      <c r="D7211" s="78"/>
      <c r="E7211" s="79"/>
    </row>
    <row r="7212" spans="4:5" ht="11.25" customHeight="1">
      <c r="D7212" s="78"/>
      <c r="E7212" s="79"/>
    </row>
    <row r="7213" spans="4:5" ht="11.25" customHeight="1">
      <c r="D7213" s="78"/>
      <c r="E7213" s="79"/>
    </row>
    <row r="7214" spans="4:5" ht="11.25" customHeight="1">
      <c r="D7214" s="78"/>
      <c r="E7214" s="79"/>
    </row>
    <row r="7215" spans="4:5" ht="11.25" customHeight="1">
      <c r="D7215" s="78"/>
      <c r="E7215" s="79"/>
    </row>
    <row r="7216" spans="4:5" ht="11.25" customHeight="1">
      <c r="D7216" s="78"/>
      <c r="E7216" s="79"/>
    </row>
    <row r="7217" spans="4:5" ht="11.25" customHeight="1">
      <c r="D7217" s="78"/>
      <c r="E7217" s="79"/>
    </row>
    <row r="7218" spans="4:5" ht="11.25" customHeight="1">
      <c r="D7218" s="78"/>
      <c r="E7218" s="79"/>
    </row>
    <row r="7219" spans="4:5" ht="11.25" customHeight="1">
      <c r="D7219" s="78"/>
      <c r="E7219" s="79"/>
    </row>
    <row r="7220" spans="4:5" ht="11.25" customHeight="1">
      <c r="D7220" s="78"/>
      <c r="E7220" s="79"/>
    </row>
    <row r="7221" spans="4:5" ht="11.25" customHeight="1">
      <c r="D7221" s="78"/>
      <c r="E7221" s="79"/>
    </row>
    <row r="7222" spans="4:5" ht="11.25" customHeight="1">
      <c r="D7222" s="78"/>
      <c r="E7222" s="79"/>
    </row>
    <row r="7223" spans="4:5" ht="11.25" customHeight="1">
      <c r="D7223" s="78"/>
      <c r="E7223" s="79"/>
    </row>
    <row r="7224" spans="4:5" ht="11.25" customHeight="1">
      <c r="D7224" s="78"/>
      <c r="E7224" s="79"/>
    </row>
    <row r="7225" spans="4:5" ht="11.25" customHeight="1">
      <c r="D7225" s="78"/>
      <c r="E7225" s="79"/>
    </row>
    <row r="7226" spans="4:5" ht="11.25" customHeight="1">
      <c r="D7226" s="78"/>
      <c r="E7226" s="79"/>
    </row>
    <row r="7227" spans="4:5" ht="11.25" customHeight="1">
      <c r="D7227" s="78"/>
      <c r="E7227" s="79"/>
    </row>
    <row r="7228" spans="4:5" ht="11.25" customHeight="1">
      <c r="D7228" s="78"/>
      <c r="E7228" s="79"/>
    </row>
    <row r="7229" spans="4:5" ht="11.25" customHeight="1">
      <c r="D7229" s="78"/>
      <c r="E7229" s="79"/>
    </row>
    <row r="7230" spans="4:5" ht="11.25" customHeight="1">
      <c r="D7230" s="78"/>
      <c r="E7230" s="79"/>
    </row>
    <row r="7231" spans="4:5" ht="11.25" customHeight="1">
      <c r="D7231" s="78"/>
      <c r="E7231" s="79"/>
    </row>
    <row r="7232" spans="4:5" ht="11.25" customHeight="1">
      <c r="D7232" s="78"/>
      <c r="E7232" s="79"/>
    </row>
    <row r="7233" spans="4:5" ht="11.25" customHeight="1">
      <c r="D7233" s="78"/>
      <c r="E7233" s="79"/>
    </row>
    <row r="7234" spans="4:5" ht="11.25" customHeight="1">
      <c r="D7234" s="78"/>
      <c r="E7234" s="79"/>
    </row>
    <row r="7235" spans="4:5" ht="11.25" customHeight="1">
      <c r="D7235" s="78"/>
      <c r="E7235" s="79"/>
    </row>
    <row r="7236" spans="4:5" ht="11.25" customHeight="1">
      <c r="D7236" s="78"/>
      <c r="E7236" s="79"/>
    </row>
    <row r="7237" spans="4:5" ht="11.25" customHeight="1">
      <c r="D7237" s="78"/>
      <c r="E7237" s="79"/>
    </row>
    <row r="7238" spans="4:5" ht="11.25" customHeight="1">
      <c r="D7238" s="78"/>
      <c r="E7238" s="79"/>
    </row>
    <row r="7239" spans="4:5" ht="11.25" customHeight="1">
      <c r="D7239" s="78"/>
      <c r="E7239" s="79"/>
    </row>
    <row r="7240" spans="4:5" ht="11.25" customHeight="1">
      <c r="D7240" s="78"/>
      <c r="E7240" s="79"/>
    </row>
    <row r="7241" spans="4:5" ht="11.25" customHeight="1">
      <c r="D7241" s="78"/>
      <c r="E7241" s="79"/>
    </row>
    <row r="7242" spans="4:5" ht="11.25" customHeight="1">
      <c r="D7242" s="78"/>
      <c r="E7242" s="79"/>
    </row>
    <row r="7243" spans="4:5" ht="11.25" customHeight="1">
      <c r="D7243" s="78"/>
      <c r="E7243" s="79"/>
    </row>
    <row r="7244" spans="4:5" ht="11.25" customHeight="1">
      <c r="D7244" s="78"/>
      <c r="E7244" s="79"/>
    </row>
    <row r="7245" spans="4:5" ht="11.25" customHeight="1">
      <c r="D7245" s="78"/>
      <c r="E7245" s="79"/>
    </row>
    <row r="7246" spans="4:5" ht="11.25" customHeight="1">
      <c r="D7246" s="78"/>
      <c r="E7246" s="79"/>
    </row>
    <row r="7247" spans="4:5" ht="11.25" customHeight="1">
      <c r="D7247" s="78"/>
      <c r="E7247" s="79"/>
    </row>
    <row r="7248" spans="4:5" ht="11.25" customHeight="1">
      <c r="D7248" s="78"/>
      <c r="E7248" s="79"/>
    </row>
    <row r="7249" spans="4:5" ht="11.25" customHeight="1">
      <c r="D7249" s="78"/>
      <c r="E7249" s="79"/>
    </row>
    <row r="7250" spans="4:5" ht="11.25" customHeight="1">
      <c r="D7250" s="78"/>
      <c r="E7250" s="79"/>
    </row>
    <row r="7251" spans="4:5" ht="11.25" customHeight="1">
      <c r="D7251" s="78"/>
      <c r="E7251" s="79"/>
    </row>
    <row r="7252" spans="4:5" ht="11.25" customHeight="1">
      <c r="D7252" s="78"/>
      <c r="E7252" s="79"/>
    </row>
    <row r="7253" spans="4:5" ht="11.25" customHeight="1">
      <c r="D7253" s="78"/>
      <c r="E7253" s="79"/>
    </row>
    <row r="7254" spans="4:5" ht="11.25" customHeight="1">
      <c r="D7254" s="78"/>
      <c r="E7254" s="79"/>
    </row>
    <row r="7255" spans="4:5" ht="11.25" customHeight="1">
      <c r="D7255" s="78"/>
      <c r="E7255" s="79"/>
    </row>
    <row r="7256" spans="4:5" ht="11.25" customHeight="1">
      <c r="D7256" s="78"/>
      <c r="E7256" s="79"/>
    </row>
    <row r="7257" spans="4:5" ht="11.25" customHeight="1">
      <c r="D7257" s="78"/>
      <c r="E7257" s="79"/>
    </row>
    <row r="7258" spans="4:5" ht="11.25" customHeight="1">
      <c r="D7258" s="78"/>
      <c r="E7258" s="79"/>
    </row>
    <row r="7259" spans="4:5" ht="11.25" customHeight="1">
      <c r="D7259" s="78"/>
      <c r="E7259" s="79"/>
    </row>
    <row r="7260" spans="4:5" ht="11.25" customHeight="1">
      <c r="D7260" s="78"/>
      <c r="E7260" s="79"/>
    </row>
    <row r="7261" spans="4:5" ht="11.25" customHeight="1">
      <c r="D7261" s="78"/>
      <c r="E7261" s="79"/>
    </row>
    <row r="7262" spans="4:5" ht="11.25" customHeight="1">
      <c r="D7262" s="78"/>
      <c r="E7262" s="79"/>
    </row>
    <row r="7263" spans="4:5" ht="11.25" customHeight="1">
      <c r="D7263" s="78"/>
      <c r="E7263" s="79"/>
    </row>
    <row r="7264" spans="4:5" ht="11.25" customHeight="1">
      <c r="D7264" s="78"/>
      <c r="E7264" s="79"/>
    </row>
    <row r="7265" spans="4:5" ht="11.25" customHeight="1">
      <c r="D7265" s="78"/>
      <c r="E7265" s="79"/>
    </row>
    <row r="7266" spans="4:5" ht="11.25" customHeight="1">
      <c r="D7266" s="78"/>
      <c r="E7266" s="79"/>
    </row>
    <row r="7267" spans="4:5" ht="11.25" customHeight="1">
      <c r="D7267" s="78"/>
      <c r="E7267" s="79"/>
    </row>
    <row r="7268" spans="4:5" ht="11.25" customHeight="1">
      <c r="D7268" s="78"/>
      <c r="E7268" s="79"/>
    </row>
    <row r="7269" spans="4:5" ht="11.25" customHeight="1">
      <c r="D7269" s="78"/>
      <c r="E7269" s="79"/>
    </row>
    <row r="7270" spans="4:5" ht="11.25" customHeight="1">
      <c r="D7270" s="78"/>
      <c r="E7270" s="79"/>
    </row>
    <row r="7271" spans="4:5" ht="11.25" customHeight="1">
      <c r="D7271" s="78"/>
      <c r="E7271" s="79"/>
    </row>
    <row r="7272" spans="4:5" ht="11.25" customHeight="1">
      <c r="D7272" s="78"/>
      <c r="E7272" s="79"/>
    </row>
    <row r="7273" spans="4:5" ht="11.25" customHeight="1">
      <c r="D7273" s="78"/>
      <c r="E7273" s="79"/>
    </row>
    <row r="7274" spans="4:5" ht="11.25" customHeight="1">
      <c r="D7274" s="78"/>
      <c r="E7274" s="79"/>
    </row>
    <row r="7275" spans="4:5" ht="11.25" customHeight="1">
      <c r="D7275" s="78"/>
      <c r="E7275" s="79"/>
    </row>
    <row r="7276" spans="4:5" ht="11.25" customHeight="1">
      <c r="D7276" s="78"/>
      <c r="E7276" s="79"/>
    </row>
    <row r="7277" spans="4:5" ht="11.25" customHeight="1">
      <c r="D7277" s="78"/>
      <c r="E7277" s="79"/>
    </row>
    <row r="7278" spans="4:5" ht="11.25" customHeight="1">
      <c r="D7278" s="78"/>
      <c r="E7278" s="79"/>
    </row>
    <row r="7279" spans="4:5" ht="11.25" customHeight="1">
      <c r="D7279" s="78"/>
      <c r="E7279" s="79"/>
    </row>
    <row r="7280" spans="4:5" ht="11.25" customHeight="1">
      <c r="D7280" s="78"/>
      <c r="E7280" s="79"/>
    </row>
    <row r="7281" spans="4:5" ht="11.25" customHeight="1">
      <c r="D7281" s="78"/>
      <c r="E7281" s="79"/>
    </row>
    <row r="7282" spans="4:5" ht="11.25" customHeight="1">
      <c r="D7282" s="78"/>
      <c r="E7282" s="79"/>
    </row>
    <row r="7283" spans="4:5" ht="11.25" customHeight="1">
      <c r="D7283" s="78"/>
      <c r="E7283" s="79"/>
    </row>
    <row r="7284" spans="4:5" ht="11.25" customHeight="1">
      <c r="D7284" s="78"/>
      <c r="E7284" s="79"/>
    </row>
    <row r="7285" spans="4:5" ht="11.25" customHeight="1">
      <c r="D7285" s="78"/>
      <c r="E7285" s="79"/>
    </row>
    <row r="7286" spans="4:5" ht="11.25" customHeight="1">
      <c r="D7286" s="78"/>
      <c r="E7286" s="79"/>
    </row>
    <row r="7287" spans="4:5" ht="11.25" customHeight="1">
      <c r="D7287" s="78"/>
      <c r="E7287" s="79"/>
    </row>
    <row r="7288" spans="4:5" ht="11.25" customHeight="1">
      <c r="D7288" s="78"/>
      <c r="E7288" s="79"/>
    </row>
    <row r="7289" spans="4:5" ht="11.25" customHeight="1">
      <c r="D7289" s="78"/>
      <c r="E7289" s="79"/>
    </row>
    <row r="7290" spans="4:5" ht="11.25" customHeight="1">
      <c r="D7290" s="78"/>
      <c r="E7290" s="79"/>
    </row>
    <row r="7291" spans="4:5" ht="11.25" customHeight="1">
      <c r="D7291" s="78"/>
      <c r="E7291" s="79"/>
    </row>
    <row r="7292" spans="4:5" ht="11.25" customHeight="1">
      <c r="D7292" s="78"/>
      <c r="E7292" s="79"/>
    </row>
    <row r="7293" spans="4:5" ht="11.25" customHeight="1">
      <c r="D7293" s="78"/>
      <c r="E7293" s="79"/>
    </row>
    <row r="7294" spans="4:5" ht="11.25" customHeight="1">
      <c r="D7294" s="78"/>
      <c r="E7294" s="79"/>
    </row>
    <row r="7295" spans="4:5" ht="11.25" customHeight="1">
      <c r="D7295" s="78"/>
      <c r="E7295" s="79"/>
    </row>
    <row r="7296" spans="4:5" ht="11.25" customHeight="1">
      <c r="D7296" s="78"/>
      <c r="E7296" s="79"/>
    </row>
    <row r="7297" spans="4:5" ht="11.25" customHeight="1">
      <c r="D7297" s="78"/>
      <c r="E7297" s="79"/>
    </row>
    <row r="7298" spans="4:5" ht="11.25" customHeight="1">
      <c r="D7298" s="78"/>
      <c r="E7298" s="79"/>
    </row>
    <row r="7299" spans="4:5" ht="11.25" customHeight="1">
      <c r="D7299" s="78"/>
      <c r="E7299" s="79"/>
    </row>
    <row r="7300" spans="4:5" ht="11.25" customHeight="1">
      <c r="D7300" s="78"/>
      <c r="E7300" s="79"/>
    </row>
    <row r="7301" spans="4:5" ht="11.25" customHeight="1">
      <c r="D7301" s="78"/>
      <c r="E7301" s="79"/>
    </row>
    <row r="7302" spans="4:5" ht="11.25" customHeight="1">
      <c r="D7302" s="78"/>
      <c r="E7302" s="79"/>
    </row>
    <row r="7303" spans="4:5" ht="11.25" customHeight="1">
      <c r="D7303" s="78"/>
      <c r="E7303" s="79"/>
    </row>
    <row r="7304" spans="4:5" ht="11.25" customHeight="1">
      <c r="D7304" s="78"/>
      <c r="E7304" s="79"/>
    </row>
    <row r="7305" spans="4:5" ht="11.25" customHeight="1">
      <c r="D7305" s="78"/>
      <c r="E7305" s="79"/>
    </row>
    <row r="7306" spans="4:5" ht="11.25" customHeight="1">
      <c r="D7306" s="78"/>
      <c r="E7306" s="79"/>
    </row>
    <row r="7307" spans="4:5" ht="11.25" customHeight="1">
      <c r="D7307" s="78"/>
      <c r="E7307" s="79"/>
    </row>
    <row r="7308" spans="4:5" ht="11.25" customHeight="1">
      <c r="D7308" s="78"/>
      <c r="E7308" s="79"/>
    </row>
    <row r="7309" spans="4:5" ht="11.25" customHeight="1">
      <c r="D7309" s="78"/>
      <c r="E7309" s="79"/>
    </row>
    <row r="7310" spans="4:5" ht="11.25" customHeight="1">
      <c r="D7310" s="78"/>
      <c r="E7310" s="79"/>
    </row>
    <row r="7311" spans="4:5" ht="11.25" customHeight="1">
      <c r="D7311" s="78"/>
      <c r="E7311" s="79"/>
    </row>
    <row r="7312" spans="4:5" ht="11.25" customHeight="1">
      <c r="D7312" s="78"/>
      <c r="E7312" s="79"/>
    </row>
    <row r="7313" spans="4:5" ht="11.25" customHeight="1">
      <c r="D7313" s="78"/>
      <c r="E7313" s="79"/>
    </row>
    <row r="7314" spans="4:5" ht="11.25" customHeight="1">
      <c r="D7314" s="78"/>
      <c r="E7314" s="79"/>
    </row>
    <row r="7315" spans="4:5" ht="11.25" customHeight="1">
      <c r="D7315" s="78"/>
      <c r="E7315" s="79"/>
    </row>
    <row r="7316" spans="4:5" ht="11.25" customHeight="1">
      <c r="D7316" s="78"/>
      <c r="E7316" s="79"/>
    </row>
    <row r="7317" spans="4:5" ht="11.25" customHeight="1">
      <c r="D7317" s="78"/>
      <c r="E7317" s="79"/>
    </row>
    <row r="7318" spans="4:5" ht="11.25" customHeight="1">
      <c r="D7318" s="78"/>
      <c r="E7318" s="79"/>
    </row>
    <row r="7319" spans="4:5" ht="11.25" customHeight="1">
      <c r="D7319" s="78"/>
      <c r="E7319" s="79"/>
    </row>
    <row r="7320" spans="4:5" ht="11.25" customHeight="1">
      <c r="D7320" s="78"/>
      <c r="E7320" s="79"/>
    </row>
    <row r="7321" spans="4:5" ht="11.25" customHeight="1">
      <c r="D7321" s="78"/>
      <c r="E7321" s="79"/>
    </row>
    <row r="7322" spans="4:5" ht="11.25" customHeight="1">
      <c r="D7322" s="78"/>
      <c r="E7322" s="79"/>
    </row>
    <row r="7323" spans="4:5" ht="11.25" customHeight="1">
      <c r="D7323" s="78"/>
      <c r="E7323" s="79"/>
    </row>
    <row r="7324" spans="4:5" ht="11.25" customHeight="1">
      <c r="D7324" s="78"/>
      <c r="E7324" s="79"/>
    </row>
    <row r="7325" spans="4:5" ht="11.25" customHeight="1">
      <c r="D7325" s="78"/>
      <c r="E7325" s="79"/>
    </row>
    <row r="7326" spans="4:5" ht="11.25" customHeight="1">
      <c r="D7326" s="78"/>
      <c r="E7326" s="79"/>
    </row>
    <row r="7327" spans="4:5" ht="11.25" customHeight="1">
      <c r="D7327" s="78"/>
      <c r="E7327" s="79"/>
    </row>
    <row r="7328" spans="4:5" ht="11.25" customHeight="1">
      <c r="D7328" s="78"/>
      <c r="E7328" s="79"/>
    </row>
    <row r="7329" spans="4:5" ht="11.25" customHeight="1">
      <c r="D7329" s="78"/>
      <c r="E7329" s="79"/>
    </row>
    <row r="7330" spans="4:5" ht="11.25" customHeight="1">
      <c r="D7330" s="78"/>
      <c r="E7330" s="79"/>
    </row>
    <row r="7331" spans="4:5" ht="11.25" customHeight="1">
      <c r="D7331" s="78"/>
      <c r="E7331" s="79"/>
    </row>
    <row r="7332" spans="4:5" ht="11.25" customHeight="1">
      <c r="D7332" s="78"/>
      <c r="E7332" s="79"/>
    </row>
    <row r="7333" spans="4:5" ht="11.25" customHeight="1">
      <c r="D7333" s="78"/>
      <c r="E7333" s="79"/>
    </row>
    <row r="7334" spans="4:5" ht="11.25" customHeight="1">
      <c r="D7334" s="78"/>
      <c r="E7334" s="79"/>
    </row>
    <row r="7335" spans="4:5" ht="11.25" customHeight="1">
      <c r="D7335" s="78"/>
      <c r="E7335" s="79"/>
    </row>
    <row r="7336" spans="4:5" ht="11.25" customHeight="1">
      <c r="D7336" s="78"/>
      <c r="E7336" s="79"/>
    </row>
    <row r="7337" spans="4:5" ht="11.25" customHeight="1">
      <c r="D7337" s="78"/>
      <c r="E7337" s="79"/>
    </row>
    <row r="7338" spans="4:5" ht="11.25" customHeight="1">
      <c r="D7338" s="78"/>
      <c r="E7338" s="79"/>
    </row>
    <row r="7339" spans="4:5" ht="11.25" customHeight="1">
      <c r="D7339" s="78"/>
      <c r="E7339" s="79"/>
    </row>
    <row r="7340" spans="4:5" ht="11.25" customHeight="1">
      <c r="D7340" s="78"/>
      <c r="E7340" s="79"/>
    </row>
    <row r="7341" spans="4:5" ht="11.25" customHeight="1">
      <c r="D7341" s="78"/>
      <c r="E7341" s="79"/>
    </row>
    <row r="7342" spans="4:5" ht="11.25" customHeight="1">
      <c r="D7342" s="78"/>
      <c r="E7342" s="79"/>
    </row>
    <row r="7343" spans="4:5" ht="11.25" customHeight="1">
      <c r="D7343" s="78"/>
      <c r="E7343" s="79"/>
    </row>
    <row r="7344" spans="4:5" ht="11.25" customHeight="1">
      <c r="D7344" s="78"/>
      <c r="E7344" s="79"/>
    </row>
    <row r="7345" spans="4:5" ht="11.25" customHeight="1">
      <c r="D7345" s="78"/>
      <c r="E7345" s="79"/>
    </row>
    <row r="7346" spans="4:5" ht="11.25" customHeight="1">
      <c r="D7346" s="78"/>
      <c r="E7346" s="79"/>
    </row>
    <row r="7347" spans="4:5" ht="11.25" customHeight="1">
      <c r="D7347" s="78"/>
      <c r="E7347" s="79"/>
    </row>
    <row r="7348" spans="4:5" ht="11.25" customHeight="1">
      <c r="D7348" s="78"/>
      <c r="E7348" s="79"/>
    </row>
    <row r="7349" spans="4:5" ht="11.25" customHeight="1">
      <c r="D7349" s="78"/>
      <c r="E7349" s="79"/>
    </row>
    <row r="7350" spans="4:5" ht="11.25" customHeight="1">
      <c r="D7350" s="78"/>
      <c r="E7350" s="79"/>
    </row>
    <row r="7351" spans="4:5" ht="11.25" customHeight="1">
      <c r="D7351" s="78"/>
      <c r="E7351" s="79"/>
    </row>
    <row r="7352" spans="4:5" ht="11.25" customHeight="1">
      <c r="D7352" s="78"/>
      <c r="E7352" s="79"/>
    </row>
    <row r="7353" spans="4:5" ht="11.25" customHeight="1">
      <c r="D7353" s="78"/>
      <c r="E7353" s="79"/>
    </row>
    <row r="7354" spans="4:5" ht="11.25" customHeight="1">
      <c r="D7354" s="78"/>
      <c r="E7354" s="79"/>
    </row>
    <row r="7355" spans="4:5" ht="11.25" customHeight="1">
      <c r="D7355" s="78"/>
      <c r="E7355" s="79"/>
    </row>
    <row r="7356" spans="4:5" ht="11.25" customHeight="1">
      <c r="D7356" s="78"/>
      <c r="E7356" s="79"/>
    </row>
    <row r="7357" spans="4:5" ht="11.25" customHeight="1">
      <c r="D7357" s="78"/>
      <c r="E7357" s="79"/>
    </row>
    <row r="7358" spans="4:5" ht="11.25" customHeight="1">
      <c r="D7358" s="78"/>
      <c r="E7358" s="79"/>
    </row>
    <row r="7359" spans="4:5" ht="11.25" customHeight="1">
      <c r="D7359" s="78"/>
      <c r="E7359" s="79"/>
    </row>
    <row r="7360" spans="4:5" ht="11.25" customHeight="1">
      <c r="D7360" s="78"/>
      <c r="E7360" s="79"/>
    </row>
    <row r="7361" spans="4:5" ht="11.25" customHeight="1">
      <c r="D7361" s="78"/>
      <c r="E7361" s="79"/>
    </row>
    <row r="7362" spans="4:5" ht="11.25" customHeight="1">
      <c r="D7362" s="78"/>
      <c r="E7362" s="79"/>
    </row>
    <row r="7363" spans="4:5" ht="11.25" customHeight="1">
      <c r="D7363" s="78"/>
      <c r="E7363" s="79"/>
    </row>
    <row r="7364" spans="4:5" ht="11.25" customHeight="1">
      <c r="D7364" s="78"/>
      <c r="E7364" s="79"/>
    </row>
    <row r="7365" spans="4:5" ht="11.25" customHeight="1">
      <c r="D7365" s="78"/>
      <c r="E7365" s="79"/>
    </row>
    <row r="7366" spans="4:5" ht="11.25" customHeight="1">
      <c r="D7366" s="78"/>
      <c r="E7366" s="79"/>
    </row>
    <row r="7367" spans="4:5" ht="11.25" customHeight="1">
      <c r="D7367" s="78"/>
      <c r="E7367" s="79"/>
    </row>
    <row r="7368" spans="4:5" ht="11.25" customHeight="1">
      <c r="D7368" s="78"/>
      <c r="E7368" s="79"/>
    </row>
    <row r="7369" spans="4:5" ht="11.25" customHeight="1">
      <c r="D7369" s="78"/>
      <c r="E7369" s="79"/>
    </row>
    <row r="7370" spans="4:5" ht="11.25" customHeight="1">
      <c r="D7370" s="78"/>
      <c r="E7370" s="79"/>
    </row>
    <row r="7371" spans="4:5" ht="11.25" customHeight="1">
      <c r="D7371" s="78"/>
      <c r="E7371" s="79"/>
    </row>
    <row r="7372" spans="4:5" ht="11.25" customHeight="1">
      <c r="D7372" s="78"/>
      <c r="E7372" s="79"/>
    </row>
    <row r="7373" spans="4:5" ht="11.25" customHeight="1">
      <c r="D7373" s="78"/>
      <c r="E7373" s="79"/>
    </row>
    <row r="7374" spans="4:5" ht="11.25" customHeight="1">
      <c r="D7374" s="78"/>
      <c r="E7374" s="79"/>
    </row>
    <row r="7375" spans="4:5" ht="11.25" customHeight="1">
      <c r="D7375" s="78"/>
      <c r="E7375" s="79"/>
    </row>
    <row r="7376" spans="4:5" ht="11.25" customHeight="1">
      <c r="D7376" s="78"/>
      <c r="E7376" s="79"/>
    </row>
    <row r="7377" spans="4:5" ht="11.25" customHeight="1">
      <c r="D7377" s="78"/>
      <c r="E7377" s="79"/>
    </row>
    <row r="7378" spans="4:5" ht="11.25" customHeight="1">
      <c r="D7378" s="78"/>
      <c r="E7378" s="79"/>
    </row>
    <row r="7379" spans="4:5" ht="11.25" customHeight="1">
      <c r="D7379" s="78"/>
      <c r="E7379" s="79"/>
    </row>
    <row r="7380" spans="4:5" ht="11.25" customHeight="1">
      <c r="D7380" s="78"/>
      <c r="E7380" s="79"/>
    </row>
    <row r="7381" spans="4:5" ht="11.25" customHeight="1">
      <c r="D7381" s="78"/>
      <c r="E7381" s="79"/>
    </row>
    <row r="7382" spans="4:5" ht="11.25" customHeight="1">
      <c r="D7382" s="78"/>
      <c r="E7382" s="79"/>
    </row>
    <row r="7383" spans="4:5" ht="11.25" customHeight="1">
      <c r="D7383" s="78"/>
      <c r="E7383" s="79"/>
    </row>
    <row r="7384" spans="4:5" ht="11.25" customHeight="1">
      <c r="D7384" s="78"/>
      <c r="E7384" s="79"/>
    </row>
    <row r="7385" spans="4:5" ht="11.25" customHeight="1">
      <c r="D7385" s="78"/>
      <c r="E7385" s="79"/>
    </row>
    <row r="7386" spans="4:5" ht="11.25" customHeight="1">
      <c r="D7386" s="78"/>
      <c r="E7386" s="79"/>
    </row>
    <row r="7387" spans="4:5" ht="11.25" customHeight="1">
      <c r="D7387" s="78"/>
      <c r="E7387" s="79"/>
    </row>
    <row r="7388" spans="4:5" ht="11.25" customHeight="1">
      <c r="D7388" s="78"/>
      <c r="E7388" s="79"/>
    </row>
    <row r="7389" spans="4:5" ht="11.25" customHeight="1">
      <c r="D7389" s="78"/>
      <c r="E7389" s="79"/>
    </row>
    <row r="7390" spans="4:5" ht="11.25" customHeight="1">
      <c r="D7390" s="78"/>
      <c r="E7390" s="79"/>
    </row>
    <row r="7391" spans="4:5" ht="11.25" customHeight="1">
      <c r="D7391" s="78"/>
      <c r="E7391" s="79"/>
    </row>
    <row r="7392" spans="4:5" ht="11.25" customHeight="1">
      <c r="D7392" s="78"/>
      <c r="E7392" s="79"/>
    </row>
    <row r="7393" spans="4:5" ht="11.25" customHeight="1">
      <c r="D7393" s="78"/>
      <c r="E7393" s="79"/>
    </row>
    <row r="7394" spans="4:5" ht="11.25" customHeight="1">
      <c r="D7394" s="78"/>
      <c r="E7394" s="79"/>
    </row>
    <row r="7395" spans="4:5" ht="11.25" customHeight="1">
      <c r="D7395" s="78"/>
      <c r="E7395" s="79"/>
    </row>
    <row r="7396" spans="4:5" ht="11.25" customHeight="1">
      <c r="D7396" s="78"/>
      <c r="E7396" s="79"/>
    </row>
    <row r="7397" spans="4:5" ht="11.25" customHeight="1">
      <c r="D7397" s="78"/>
      <c r="E7397" s="79"/>
    </row>
    <row r="7398" spans="4:5" ht="11.25" customHeight="1">
      <c r="D7398" s="78"/>
      <c r="E7398" s="79"/>
    </row>
    <row r="7399" spans="4:5" ht="11.25" customHeight="1">
      <c r="D7399" s="78"/>
      <c r="E7399" s="79"/>
    </row>
    <row r="7400" spans="4:5" ht="11.25" customHeight="1">
      <c r="D7400" s="78"/>
      <c r="E7400" s="79"/>
    </row>
    <row r="7401" spans="4:5" ht="11.25" customHeight="1">
      <c r="D7401" s="78"/>
      <c r="E7401" s="79"/>
    </row>
    <row r="7402" spans="4:5" ht="11.25" customHeight="1">
      <c r="D7402" s="78"/>
      <c r="E7402" s="79"/>
    </row>
    <row r="7403" spans="4:5" ht="11.25" customHeight="1">
      <c r="D7403" s="78"/>
      <c r="E7403" s="79"/>
    </row>
    <row r="7404" spans="4:5" ht="11.25" customHeight="1">
      <c r="D7404" s="78"/>
      <c r="E7404" s="79"/>
    </row>
    <row r="7405" spans="4:5" ht="11.25" customHeight="1">
      <c r="D7405" s="78"/>
      <c r="E7405" s="79"/>
    </row>
    <row r="7406" spans="4:5" ht="11.25" customHeight="1">
      <c r="D7406" s="78"/>
      <c r="E7406" s="79"/>
    </row>
    <row r="7407" spans="4:5" ht="11.25" customHeight="1">
      <c r="D7407" s="78"/>
      <c r="E7407" s="79"/>
    </row>
    <row r="7408" spans="4:5" ht="11.25" customHeight="1">
      <c r="D7408" s="78"/>
      <c r="E7408" s="79"/>
    </row>
    <row r="7409" spans="4:5" ht="11.25" customHeight="1">
      <c r="D7409" s="78"/>
      <c r="E7409" s="79"/>
    </row>
    <row r="7410" spans="4:5" ht="11.25" customHeight="1">
      <c r="D7410" s="78"/>
      <c r="E7410" s="79"/>
    </row>
    <row r="7411" spans="4:5" ht="11.25" customHeight="1">
      <c r="D7411" s="78"/>
      <c r="E7411" s="79"/>
    </row>
    <row r="7412" spans="4:5" ht="11.25" customHeight="1">
      <c r="D7412" s="78"/>
      <c r="E7412" s="79"/>
    </row>
    <row r="7413" spans="4:5" ht="11.25" customHeight="1">
      <c r="D7413" s="78"/>
      <c r="E7413" s="79"/>
    </row>
    <row r="7414" spans="4:5" ht="11.25" customHeight="1">
      <c r="D7414" s="78"/>
      <c r="E7414" s="79"/>
    </row>
    <row r="7415" spans="4:5" ht="11.25" customHeight="1">
      <c r="D7415" s="78"/>
      <c r="E7415" s="79"/>
    </row>
    <row r="7416" spans="4:5" ht="11.25" customHeight="1">
      <c r="D7416" s="78"/>
      <c r="E7416" s="79"/>
    </row>
    <row r="7417" spans="4:5" ht="11.25" customHeight="1">
      <c r="D7417" s="78"/>
      <c r="E7417" s="79"/>
    </row>
    <row r="7418" spans="4:5" ht="11.25" customHeight="1">
      <c r="D7418" s="78"/>
      <c r="E7418" s="79"/>
    </row>
    <row r="7419" spans="4:5" ht="11.25" customHeight="1">
      <c r="D7419" s="78"/>
      <c r="E7419" s="79"/>
    </row>
    <row r="7420" spans="4:5" ht="11.25" customHeight="1">
      <c r="D7420" s="78"/>
      <c r="E7420" s="79"/>
    </row>
    <row r="7421" spans="4:5" ht="11.25" customHeight="1">
      <c r="D7421" s="78"/>
      <c r="E7421" s="79"/>
    </row>
    <row r="7422" spans="4:5" ht="11.25" customHeight="1">
      <c r="D7422" s="78"/>
      <c r="E7422" s="79"/>
    </row>
    <row r="7423" spans="4:5" ht="11.25" customHeight="1">
      <c r="D7423" s="78"/>
      <c r="E7423" s="79"/>
    </row>
    <row r="7424" spans="4:5" ht="11.25" customHeight="1">
      <c r="D7424" s="78"/>
      <c r="E7424" s="79"/>
    </row>
    <row r="7425" spans="4:5" ht="11.25" customHeight="1">
      <c r="D7425" s="78"/>
      <c r="E7425" s="79"/>
    </row>
    <row r="7426" spans="4:5" ht="11.25" customHeight="1">
      <c r="D7426" s="78"/>
      <c r="E7426" s="79"/>
    </row>
    <row r="7427" spans="4:5" ht="11.25" customHeight="1">
      <c r="D7427" s="78"/>
      <c r="E7427" s="79"/>
    </row>
    <row r="7428" spans="4:5" ht="11.25" customHeight="1">
      <c r="D7428" s="78"/>
      <c r="E7428" s="79"/>
    </row>
    <row r="7429" spans="4:5" ht="11.25" customHeight="1">
      <c r="D7429" s="78"/>
      <c r="E7429" s="79"/>
    </row>
    <row r="7430" spans="4:5" ht="11.25" customHeight="1">
      <c r="D7430" s="78"/>
      <c r="E7430" s="79"/>
    </row>
    <row r="7431" spans="4:5" ht="11.25" customHeight="1">
      <c r="D7431" s="78"/>
      <c r="E7431" s="79"/>
    </row>
    <row r="7432" spans="4:5" ht="11.25" customHeight="1">
      <c r="D7432" s="78"/>
      <c r="E7432" s="79"/>
    </row>
    <row r="7433" spans="4:5" ht="11.25" customHeight="1">
      <c r="D7433" s="78"/>
      <c r="E7433" s="79"/>
    </row>
    <row r="7434" spans="4:5" ht="11.25" customHeight="1">
      <c r="D7434" s="78"/>
      <c r="E7434" s="79"/>
    </row>
    <row r="7435" spans="4:5" ht="11.25" customHeight="1">
      <c r="D7435" s="78"/>
      <c r="E7435" s="79"/>
    </row>
    <row r="7436" spans="4:5" ht="11.25" customHeight="1">
      <c r="D7436" s="78"/>
      <c r="E7436" s="79"/>
    </row>
    <row r="7437" spans="4:5" ht="11.25" customHeight="1">
      <c r="D7437" s="78"/>
      <c r="E7437" s="79"/>
    </row>
    <row r="7438" spans="4:5" ht="11.25" customHeight="1">
      <c r="D7438" s="78"/>
      <c r="E7438" s="79"/>
    </row>
    <row r="7439" spans="4:5" ht="11.25" customHeight="1">
      <c r="D7439" s="78"/>
      <c r="E7439" s="79"/>
    </row>
    <row r="7440" spans="4:5" ht="11.25" customHeight="1">
      <c r="D7440" s="78"/>
      <c r="E7440" s="79"/>
    </row>
    <row r="7441" spans="4:5" ht="11.25" customHeight="1">
      <c r="D7441" s="78"/>
      <c r="E7441" s="79"/>
    </row>
    <row r="7442" spans="4:5" ht="11.25" customHeight="1">
      <c r="D7442" s="78"/>
      <c r="E7442" s="79"/>
    </row>
    <row r="7443" spans="4:5" ht="11.25" customHeight="1">
      <c r="D7443" s="78"/>
      <c r="E7443" s="79"/>
    </row>
    <row r="7444" spans="4:5" ht="11.25" customHeight="1">
      <c r="D7444" s="78"/>
      <c r="E7444" s="79"/>
    </row>
    <row r="7445" spans="4:5" ht="11.25" customHeight="1">
      <c r="D7445" s="78"/>
      <c r="E7445" s="79"/>
    </row>
    <row r="7446" spans="4:5" ht="11.25" customHeight="1">
      <c r="D7446" s="78"/>
      <c r="E7446" s="79"/>
    </row>
    <row r="7447" spans="4:5" ht="11.25" customHeight="1">
      <c r="D7447" s="78"/>
      <c r="E7447" s="79"/>
    </row>
    <row r="7448" spans="4:5" ht="11.25" customHeight="1">
      <c r="D7448" s="78"/>
      <c r="E7448" s="79"/>
    </row>
    <row r="7449" spans="4:5" ht="11.25" customHeight="1">
      <c r="D7449" s="78"/>
      <c r="E7449" s="79"/>
    </row>
    <row r="7450" spans="4:5" ht="11.25" customHeight="1">
      <c r="D7450" s="78"/>
      <c r="E7450" s="79"/>
    </row>
    <row r="7451" spans="4:5" ht="11.25" customHeight="1">
      <c r="D7451" s="78"/>
      <c r="E7451" s="79"/>
    </row>
    <row r="7452" spans="4:5" ht="11.25" customHeight="1">
      <c r="D7452" s="78"/>
      <c r="E7452" s="79"/>
    </row>
    <row r="7453" spans="4:5" ht="11.25" customHeight="1">
      <c r="D7453" s="78"/>
      <c r="E7453" s="79"/>
    </row>
    <row r="7454" spans="4:5" ht="11.25" customHeight="1">
      <c r="D7454" s="78"/>
      <c r="E7454" s="79"/>
    </row>
    <row r="7455" spans="4:5" ht="11.25" customHeight="1">
      <c r="D7455" s="78"/>
      <c r="E7455" s="79"/>
    </row>
    <row r="7456" spans="4:5" ht="11.25" customHeight="1">
      <c r="D7456" s="78"/>
      <c r="E7456" s="79"/>
    </row>
    <row r="7457" spans="4:5" ht="11.25" customHeight="1">
      <c r="D7457" s="78"/>
      <c r="E7457" s="79"/>
    </row>
    <row r="7458" spans="4:5" ht="11.25" customHeight="1">
      <c r="D7458" s="78"/>
      <c r="E7458" s="79"/>
    </row>
    <row r="7459" spans="4:5" ht="11.25" customHeight="1">
      <c r="D7459" s="78"/>
      <c r="E7459" s="79"/>
    </row>
    <row r="7460" spans="4:5" ht="11.25" customHeight="1">
      <c r="D7460" s="78"/>
      <c r="E7460" s="79"/>
    </row>
    <row r="7461" spans="4:5" ht="11.25" customHeight="1">
      <c r="D7461" s="78"/>
      <c r="E7461" s="79"/>
    </row>
    <row r="7462" spans="4:5" ht="11.25" customHeight="1">
      <c r="D7462" s="78"/>
      <c r="E7462" s="79"/>
    </row>
    <row r="7463" spans="4:5" ht="11.25" customHeight="1">
      <c r="D7463" s="78"/>
      <c r="E7463" s="79"/>
    </row>
    <row r="7464" spans="4:5" ht="11.25" customHeight="1">
      <c r="D7464" s="78"/>
      <c r="E7464" s="79"/>
    </row>
    <row r="7465" spans="4:5" ht="11.25" customHeight="1">
      <c r="D7465" s="78"/>
      <c r="E7465" s="79"/>
    </row>
    <row r="7466" spans="4:5" ht="11.25" customHeight="1">
      <c r="D7466" s="78"/>
      <c r="E7466" s="79"/>
    </row>
    <row r="7467" spans="4:5" ht="11.25" customHeight="1">
      <c r="D7467" s="78"/>
      <c r="E7467" s="79"/>
    </row>
    <row r="7468" spans="4:5" ht="11.25" customHeight="1">
      <c r="D7468" s="78"/>
      <c r="E7468" s="79"/>
    </row>
    <row r="7469" spans="4:5" ht="11.25" customHeight="1">
      <c r="D7469" s="78"/>
      <c r="E7469" s="79"/>
    </row>
    <row r="7470" spans="4:5" ht="11.25" customHeight="1">
      <c r="D7470" s="78"/>
      <c r="E7470" s="79"/>
    </row>
    <row r="7471" spans="4:5" ht="11.25" customHeight="1">
      <c r="D7471" s="78"/>
      <c r="E7471" s="79"/>
    </row>
    <row r="7472" spans="4:5" ht="11.25" customHeight="1">
      <c r="D7472" s="78"/>
      <c r="E7472" s="79"/>
    </row>
    <row r="7473" spans="4:5" ht="11.25" customHeight="1">
      <c r="D7473" s="78"/>
      <c r="E7473" s="79"/>
    </row>
    <row r="7474" spans="4:5" ht="11.25" customHeight="1">
      <c r="D7474" s="78"/>
      <c r="E7474" s="79"/>
    </row>
    <row r="7475" spans="4:5" ht="11.25" customHeight="1">
      <c r="D7475" s="78"/>
      <c r="E7475" s="79"/>
    </row>
    <row r="7476" spans="4:5" ht="11.25" customHeight="1">
      <c r="D7476" s="78"/>
      <c r="E7476" s="79"/>
    </row>
    <row r="7477" spans="4:5" ht="11.25" customHeight="1">
      <c r="D7477" s="78"/>
      <c r="E7477" s="79"/>
    </row>
    <row r="7478" spans="4:5" ht="11.25" customHeight="1">
      <c r="D7478" s="78"/>
      <c r="E7478" s="79"/>
    </row>
    <row r="7479" spans="4:5" ht="11.25" customHeight="1">
      <c r="D7479" s="78"/>
      <c r="E7479" s="79"/>
    </row>
    <row r="7480" spans="4:5" ht="11.25" customHeight="1">
      <c r="D7480" s="78"/>
      <c r="E7480" s="79"/>
    </row>
    <row r="7481" spans="4:5" ht="11.25" customHeight="1">
      <c r="D7481" s="78"/>
      <c r="E7481" s="79"/>
    </row>
    <row r="7482" spans="4:5" ht="11.25" customHeight="1">
      <c r="D7482" s="78"/>
      <c r="E7482" s="79"/>
    </row>
    <row r="7483" spans="4:5" ht="11.25" customHeight="1">
      <c r="D7483" s="78"/>
      <c r="E7483" s="79"/>
    </row>
    <row r="7484" spans="4:5" ht="11.25" customHeight="1">
      <c r="D7484" s="78"/>
      <c r="E7484" s="79"/>
    </row>
    <row r="7485" spans="4:5" ht="11.25" customHeight="1">
      <c r="D7485" s="78"/>
      <c r="E7485" s="79"/>
    </row>
    <row r="7486" spans="4:5" ht="11.25" customHeight="1">
      <c r="D7486" s="78"/>
      <c r="E7486" s="79"/>
    </row>
    <row r="7487" spans="4:5" ht="11.25" customHeight="1">
      <c r="D7487" s="78"/>
      <c r="E7487" s="79"/>
    </row>
    <row r="7488" spans="4:5" ht="11.25" customHeight="1">
      <c r="D7488" s="78"/>
      <c r="E7488" s="79"/>
    </row>
    <row r="7489" spans="4:5" ht="11.25" customHeight="1">
      <c r="D7489" s="78"/>
      <c r="E7489" s="79"/>
    </row>
    <row r="7490" spans="4:5" ht="11.25" customHeight="1">
      <c r="D7490" s="78"/>
      <c r="E7490" s="79"/>
    </row>
    <row r="7491" spans="4:5" ht="11.25" customHeight="1">
      <c r="D7491" s="78"/>
      <c r="E7491" s="79"/>
    </row>
    <row r="7492" spans="4:5" ht="11.25" customHeight="1">
      <c r="D7492" s="78"/>
      <c r="E7492" s="79"/>
    </row>
    <row r="7493" spans="4:5" ht="11.25" customHeight="1">
      <c r="D7493" s="78"/>
      <c r="E7493" s="79"/>
    </row>
    <row r="7494" spans="4:5" ht="11.25" customHeight="1">
      <c r="D7494" s="78"/>
      <c r="E7494" s="79"/>
    </row>
    <row r="7495" spans="4:5" ht="11.25" customHeight="1">
      <c r="D7495" s="78"/>
      <c r="E7495" s="79"/>
    </row>
    <row r="7496" spans="4:5" ht="11.25" customHeight="1">
      <c r="D7496" s="78"/>
      <c r="E7496" s="79"/>
    </row>
    <row r="7497" spans="4:5" ht="11.25" customHeight="1">
      <c r="D7497" s="78"/>
      <c r="E7497" s="79"/>
    </row>
    <row r="7498" spans="4:5" ht="11.25" customHeight="1">
      <c r="D7498" s="78"/>
      <c r="E7498" s="79"/>
    </row>
    <row r="7499" spans="4:5" ht="11.25" customHeight="1">
      <c r="D7499" s="78"/>
      <c r="E7499" s="79"/>
    </row>
    <row r="7500" spans="4:5" ht="11.25" customHeight="1">
      <c r="D7500" s="78"/>
      <c r="E7500" s="79"/>
    </row>
    <row r="7501" spans="4:5" ht="11.25" customHeight="1">
      <c r="D7501" s="78"/>
      <c r="E7501" s="79"/>
    </row>
    <row r="7502" spans="4:5" ht="11.25" customHeight="1">
      <c r="D7502" s="78"/>
      <c r="E7502" s="79"/>
    </row>
    <row r="7503" spans="4:5" ht="11.25" customHeight="1">
      <c r="D7503" s="78"/>
      <c r="E7503" s="79"/>
    </row>
    <row r="7504" spans="4:5" ht="11.25" customHeight="1">
      <c r="D7504" s="78"/>
      <c r="E7504" s="79"/>
    </row>
    <row r="7505" spans="4:5" ht="11.25" customHeight="1">
      <c r="D7505" s="78"/>
      <c r="E7505" s="79"/>
    </row>
    <row r="7506" spans="4:5" ht="11.25" customHeight="1">
      <c r="D7506" s="78"/>
      <c r="E7506" s="79"/>
    </row>
    <row r="7507" spans="4:5" ht="11.25" customHeight="1">
      <c r="D7507" s="78"/>
      <c r="E7507" s="79"/>
    </row>
    <row r="7508" spans="4:5" ht="11.25" customHeight="1">
      <c r="D7508" s="78"/>
      <c r="E7508" s="79"/>
    </row>
    <row r="7509" spans="4:5" ht="11.25" customHeight="1">
      <c r="D7509" s="78"/>
      <c r="E7509" s="79"/>
    </row>
    <row r="7510" spans="4:5" ht="11.25" customHeight="1">
      <c r="D7510" s="78"/>
      <c r="E7510" s="79"/>
    </row>
    <row r="7511" spans="4:5" ht="11.25" customHeight="1">
      <c r="D7511" s="78"/>
      <c r="E7511" s="79"/>
    </row>
    <row r="7512" spans="4:5" ht="11.25" customHeight="1">
      <c r="D7512" s="78"/>
      <c r="E7512" s="79"/>
    </row>
    <row r="7513" spans="4:5" ht="11.25" customHeight="1">
      <c r="D7513" s="78"/>
      <c r="E7513" s="79"/>
    </row>
    <row r="7514" spans="4:5" ht="11.25" customHeight="1">
      <c r="D7514" s="78"/>
      <c r="E7514" s="79"/>
    </row>
    <row r="7515" spans="4:5" ht="11.25" customHeight="1">
      <c r="D7515" s="78"/>
      <c r="E7515" s="79"/>
    </row>
    <row r="7516" spans="4:5" ht="11.25" customHeight="1">
      <c r="D7516" s="78"/>
      <c r="E7516" s="79"/>
    </row>
    <row r="7517" spans="4:5" ht="11.25" customHeight="1">
      <c r="D7517" s="78"/>
      <c r="E7517" s="79"/>
    </row>
    <row r="7518" spans="4:5" ht="11.25" customHeight="1">
      <c r="D7518" s="78"/>
      <c r="E7518" s="79"/>
    </row>
    <row r="7519" spans="4:5" ht="11.25" customHeight="1">
      <c r="D7519" s="78"/>
      <c r="E7519" s="79"/>
    </row>
    <row r="7520" spans="4:5" ht="11.25" customHeight="1">
      <c r="D7520" s="78"/>
      <c r="E7520" s="79"/>
    </row>
    <row r="7521" spans="4:5" ht="11.25" customHeight="1">
      <c r="D7521" s="78"/>
      <c r="E7521" s="79"/>
    </row>
    <row r="7522" spans="4:5" ht="11.25" customHeight="1">
      <c r="D7522" s="78"/>
      <c r="E7522" s="79"/>
    </row>
    <row r="7523" spans="4:5" ht="11.25" customHeight="1">
      <c r="D7523" s="78"/>
      <c r="E7523" s="79"/>
    </row>
    <row r="7524" spans="4:5" ht="11.25" customHeight="1">
      <c r="D7524" s="78"/>
      <c r="E7524" s="79"/>
    </row>
    <row r="7525" spans="4:5" ht="11.25" customHeight="1">
      <c r="D7525" s="78"/>
      <c r="E7525" s="79"/>
    </row>
    <row r="7526" spans="4:5" ht="11.25" customHeight="1">
      <c r="D7526" s="78"/>
      <c r="E7526" s="79"/>
    </row>
    <row r="7527" spans="4:5" ht="11.25" customHeight="1">
      <c r="D7527" s="78"/>
      <c r="E7527" s="79"/>
    </row>
    <row r="7528" spans="4:5" ht="11.25" customHeight="1">
      <c r="D7528" s="78"/>
      <c r="E7528" s="79"/>
    </row>
    <row r="7529" spans="4:5" ht="11.25" customHeight="1">
      <c r="D7529" s="78"/>
      <c r="E7529" s="79"/>
    </row>
    <row r="7530" spans="4:5" ht="11.25" customHeight="1">
      <c r="D7530" s="78"/>
      <c r="E7530" s="79"/>
    </row>
    <row r="7531" spans="4:5" ht="11.25" customHeight="1">
      <c r="D7531" s="78"/>
      <c r="E7531" s="79"/>
    </row>
    <row r="7532" spans="4:5" ht="11.25" customHeight="1">
      <c r="D7532" s="78"/>
      <c r="E7532" s="79"/>
    </row>
    <row r="7533" spans="4:5" ht="11.25" customHeight="1">
      <c r="D7533" s="78"/>
      <c r="E7533" s="79"/>
    </row>
    <row r="7534" spans="4:5" ht="11.25" customHeight="1">
      <c r="D7534" s="78"/>
      <c r="E7534" s="79"/>
    </row>
    <row r="7535" spans="4:5" ht="11.25" customHeight="1">
      <c r="D7535" s="78"/>
      <c r="E7535" s="79"/>
    </row>
    <row r="7536" spans="4:5" ht="11.25" customHeight="1">
      <c r="D7536" s="78"/>
      <c r="E7536" s="79"/>
    </row>
    <row r="7537" spans="4:5" ht="11.25" customHeight="1">
      <c r="D7537" s="78"/>
      <c r="E7537" s="79"/>
    </row>
    <row r="7538" spans="4:5" ht="11.25" customHeight="1">
      <c r="D7538" s="78"/>
      <c r="E7538" s="79"/>
    </row>
    <row r="7539" spans="4:5" ht="11.25" customHeight="1">
      <c r="D7539" s="78"/>
      <c r="E7539" s="79"/>
    </row>
    <row r="7540" spans="4:5" ht="11.25" customHeight="1">
      <c r="D7540" s="78"/>
      <c r="E7540" s="79"/>
    </row>
    <row r="7541" spans="4:5" ht="11.25" customHeight="1">
      <c r="D7541" s="78"/>
      <c r="E7541" s="79"/>
    </row>
    <row r="7542" spans="4:5" ht="11.25" customHeight="1">
      <c r="D7542" s="78"/>
      <c r="E7542" s="79"/>
    </row>
    <row r="7543" spans="4:5" ht="11.25" customHeight="1">
      <c r="D7543" s="78"/>
      <c r="E7543" s="79"/>
    </row>
    <row r="7544" spans="4:5" ht="11.25" customHeight="1">
      <c r="D7544" s="78"/>
      <c r="E7544" s="79"/>
    </row>
    <row r="7545" spans="4:5" ht="11.25" customHeight="1">
      <c r="D7545" s="78"/>
      <c r="E7545" s="79"/>
    </row>
    <row r="7546" spans="4:5" ht="11.25" customHeight="1">
      <c r="D7546" s="78"/>
      <c r="E7546" s="79"/>
    </row>
    <row r="7547" spans="4:5" ht="11.25" customHeight="1">
      <c r="D7547" s="78"/>
      <c r="E7547" s="79"/>
    </row>
    <row r="7548" spans="4:5" ht="11.25" customHeight="1">
      <c r="D7548" s="78"/>
      <c r="E7548" s="79"/>
    </row>
    <row r="7549" spans="4:5" ht="11.25" customHeight="1">
      <c r="D7549" s="78"/>
      <c r="E7549" s="79"/>
    </row>
    <row r="7550" spans="4:5" ht="11.25" customHeight="1">
      <c r="D7550" s="78"/>
      <c r="E7550" s="79"/>
    </row>
    <row r="7551" spans="4:5" ht="11.25" customHeight="1">
      <c r="D7551" s="78"/>
      <c r="E7551" s="79"/>
    </row>
    <row r="7552" spans="4:5" ht="11.25" customHeight="1">
      <c r="D7552" s="78"/>
      <c r="E7552" s="79"/>
    </row>
    <row r="7553" spans="4:5" ht="11.25" customHeight="1">
      <c r="D7553" s="78"/>
      <c r="E7553" s="79"/>
    </row>
    <row r="7554" spans="4:5" ht="11.25" customHeight="1">
      <c r="D7554" s="78"/>
      <c r="E7554" s="79"/>
    </row>
    <row r="7555" spans="4:5" ht="11.25" customHeight="1">
      <c r="D7555" s="78"/>
      <c r="E7555" s="79"/>
    </row>
    <row r="7556" spans="4:5" ht="11.25" customHeight="1">
      <c r="D7556" s="78"/>
      <c r="E7556" s="79"/>
    </row>
    <row r="7557" spans="4:5" ht="11.25" customHeight="1">
      <c r="D7557" s="78"/>
      <c r="E7557" s="79"/>
    </row>
    <row r="7558" spans="4:5" ht="11.25" customHeight="1">
      <c r="D7558" s="78"/>
      <c r="E7558" s="79"/>
    </row>
    <row r="7559" spans="4:5" ht="11.25" customHeight="1">
      <c r="D7559" s="78"/>
      <c r="E7559" s="79"/>
    </row>
    <row r="7560" spans="4:5" ht="11.25" customHeight="1">
      <c r="D7560" s="78"/>
      <c r="E7560" s="79"/>
    </row>
    <row r="7561" spans="4:5" ht="11.25" customHeight="1">
      <c r="D7561" s="78"/>
      <c r="E7561" s="79"/>
    </row>
    <row r="7562" spans="4:5" ht="11.25" customHeight="1">
      <c r="D7562" s="78"/>
      <c r="E7562" s="79"/>
    </row>
    <row r="7563" spans="4:5" ht="11.25" customHeight="1">
      <c r="D7563" s="78"/>
      <c r="E7563" s="79"/>
    </row>
    <row r="7564" spans="4:5" ht="11.25" customHeight="1">
      <c r="D7564" s="78"/>
      <c r="E7564" s="79"/>
    </row>
    <row r="7565" spans="4:5" ht="11.25" customHeight="1">
      <c r="D7565" s="78"/>
      <c r="E7565" s="79"/>
    </row>
    <row r="7566" spans="4:5" ht="11.25" customHeight="1">
      <c r="D7566" s="78"/>
      <c r="E7566" s="79"/>
    </row>
    <row r="7567" spans="4:5" ht="11.25" customHeight="1">
      <c r="D7567" s="78"/>
      <c r="E7567" s="79"/>
    </row>
    <row r="7568" spans="4:5" ht="11.25" customHeight="1">
      <c r="D7568" s="78"/>
      <c r="E7568" s="79"/>
    </row>
    <row r="7569" spans="4:5" ht="11.25" customHeight="1">
      <c r="D7569" s="78"/>
      <c r="E7569" s="79"/>
    </row>
    <row r="7570" spans="4:5" ht="11.25" customHeight="1">
      <c r="D7570" s="78"/>
      <c r="E7570" s="79"/>
    </row>
    <row r="7571" spans="4:5" ht="11.25" customHeight="1">
      <c r="D7571" s="78"/>
      <c r="E7571" s="79"/>
    </row>
    <row r="7572" spans="4:5" ht="11.25" customHeight="1">
      <c r="D7572" s="78"/>
      <c r="E7572" s="79"/>
    </row>
    <row r="7573" spans="4:5" ht="11.25" customHeight="1">
      <c r="D7573" s="78"/>
      <c r="E7573" s="79"/>
    </row>
    <row r="7574" spans="4:5" ht="11.25" customHeight="1">
      <c r="D7574" s="78"/>
      <c r="E7574" s="79"/>
    </row>
    <row r="7575" spans="4:5" ht="11.25" customHeight="1">
      <c r="D7575" s="78"/>
      <c r="E7575" s="79"/>
    </row>
    <row r="7576" spans="4:5" ht="11.25" customHeight="1">
      <c r="D7576" s="78"/>
      <c r="E7576" s="79"/>
    </row>
    <row r="7577" spans="4:5" ht="11.25" customHeight="1">
      <c r="D7577" s="78"/>
      <c r="E7577" s="79"/>
    </row>
    <row r="7578" spans="4:5" ht="11.25" customHeight="1">
      <c r="D7578" s="78"/>
      <c r="E7578" s="79"/>
    </row>
    <row r="7579" spans="4:5" ht="11.25" customHeight="1">
      <c r="D7579" s="78"/>
      <c r="E7579" s="79"/>
    </row>
    <row r="7580" spans="4:5" ht="11.25" customHeight="1">
      <c r="D7580" s="78"/>
      <c r="E7580" s="79"/>
    </row>
    <row r="7581" spans="4:5" ht="11.25" customHeight="1">
      <c r="D7581" s="78"/>
      <c r="E7581" s="79"/>
    </row>
    <row r="7582" spans="4:5" ht="11.25" customHeight="1">
      <c r="D7582" s="78"/>
      <c r="E7582" s="79"/>
    </row>
    <row r="7583" spans="4:5" ht="11.25" customHeight="1">
      <c r="D7583" s="78"/>
      <c r="E7583" s="79"/>
    </row>
    <row r="7584" spans="4:5" ht="11.25" customHeight="1">
      <c r="D7584" s="78"/>
      <c r="E7584" s="79"/>
    </row>
    <row r="7585" spans="4:5" ht="11.25" customHeight="1">
      <c r="D7585" s="78"/>
      <c r="E7585" s="79"/>
    </row>
    <row r="7586" spans="4:5" ht="11.25" customHeight="1">
      <c r="D7586" s="78"/>
      <c r="E7586" s="79"/>
    </row>
    <row r="7587" spans="4:5" ht="11.25" customHeight="1">
      <c r="D7587" s="78"/>
      <c r="E7587" s="79"/>
    </row>
    <row r="7588" spans="4:5" ht="11.25" customHeight="1">
      <c r="D7588" s="78"/>
      <c r="E7588" s="79"/>
    </row>
    <row r="7589" spans="4:5" ht="11.25" customHeight="1">
      <c r="D7589" s="78"/>
      <c r="E7589" s="79"/>
    </row>
    <row r="7590" spans="4:5" ht="11.25" customHeight="1">
      <c r="D7590" s="78"/>
      <c r="E7590" s="79"/>
    </row>
    <row r="7591" spans="4:5" ht="11.25" customHeight="1">
      <c r="D7591" s="78"/>
      <c r="E7591" s="79"/>
    </row>
    <row r="7592" spans="4:5" ht="11.25" customHeight="1">
      <c r="D7592" s="78"/>
      <c r="E7592" s="79"/>
    </row>
    <row r="7593" spans="4:5" ht="11.25" customHeight="1">
      <c r="D7593" s="78"/>
      <c r="E7593" s="79"/>
    </row>
    <row r="7594" spans="4:5" ht="11.25" customHeight="1">
      <c r="D7594" s="78"/>
      <c r="E7594" s="79"/>
    </row>
    <row r="7595" spans="4:5" ht="11.25" customHeight="1">
      <c r="D7595" s="78"/>
      <c r="E7595" s="79"/>
    </row>
    <row r="7596" spans="4:5" ht="11.25" customHeight="1">
      <c r="D7596" s="78"/>
      <c r="E7596" s="79"/>
    </row>
    <row r="7597" spans="4:5" ht="11.25" customHeight="1">
      <c r="D7597" s="78"/>
      <c r="E7597" s="79"/>
    </row>
    <row r="7598" spans="4:5" ht="11.25" customHeight="1">
      <c r="D7598" s="78"/>
      <c r="E7598" s="79"/>
    </row>
    <row r="7599" spans="4:5" ht="11.25" customHeight="1">
      <c r="D7599" s="78"/>
      <c r="E7599" s="79"/>
    </row>
    <row r="7600" spans="4:5" ht="11.25" customHeight="1">
      <c r="D7600" s="78"/>
      <c r="E7600" s="79"/>
    </row>
    <row r="7601" spans="4:5" ht="11.25" customHeight="1">
      <c r="D7601" s="78"/>
      <c r="E7601" s="79"/>
    </row>
    <row r="7602" spans="4:5" ht="11.25" customHeight="1">
      <c r="D7602" s="78"/>
      <c r="E7602" s="79"/>
    </row>
    <row r="7603" spans="4:5" ht="11.25" customHeight="1">
      <c r="D7603" s="78"/>
      <c r="E7603" s="79"/>
    </row>
    <row r="7604" spans="4:5" ht="11.25" customHeight="1">
      <c r="D7604" s="78"/>
      <c r="E7604" s="79"/>
    </row>
    <row r="7605" spans="4:5" ht="11.25" customHeight="1">
      <c r="D7605" s="78"/>
      <c r="E7605" s="79"/>
    </row>
    <row r="7606" spans="4:5" ht="11.25" customHeight="1">
      <c r="D7606" s="78"/>
      <c r="E7606" s="79"/>
    </row>
    <row r="7607" spans="4:5" ht="11.25" customHeight="1">
      <c r="D7607" s="78"/>
      <c r="E7607" s="79"/>
    </row>
    <row r="7608" spans="4:5" ht="11.25" customHeight="1">
      <c r="D7608" s="78"/>
      <c r="E7608" s="79"/>
    </row>
    <row r="7609" spans="4:5" ht="11.25" customHeight="1">
      <c r="D7609" s="78"/>
      <c r="E7609" s="79"/>
    </row>
    <row r="7610" spans="4:5" ht="11.25" customHeight="1">
      <c r="D7610" s="78"/>
      <c r="E7610" s="79"/>
    </row>
    <row r="7611" spans="4:5" ht="11.25" customHeight="1">
      <c r="D7611" s="78"/>
      <c r="E7611" s="79"/>
    </row>
    <row r="7612" spans="4:5" ht="11.25" customHeight="1">
      <c r="D7612" s="78"/>
      <c r="E7612" s="79"/>
    </row>
    <row r="7613" spans="4:5" ht="11.25" customHeight="1">
      <c r="D7613" s="78"/>
      <c r="E7613" s="79"/>
    </row>
    <row r="7614" spans="4:5" ht="11.25" customHeight="1">
      <c r="D7614" s="78"/>
      <c r="E7614" s="79"/>
    </row>
    <row r="7615" spans="4:5" ht="11.25" customHeight="1">
      <c r="D7615" s="78"/>
      <c r="E7615" s="79"/>
    </row>
    <row r="7616" spans="4:5" ht="11.25" customHeight="1">
      <c r="D7616" s="78"/>
      <c r="E7616" s="79"/>
    </row>
    <row r="7617" spans="4:5" ht="11.25" customHeight="1">
      <c r="D7617" s="78"/>
      <c r="E7617" s="79"/>
    </row>
    <row r="7618" spans="4:5" ht="11.25" customHeight="1">
      <c r="D7618" s="78"/>
      <c r="E7618" s="79"/>
    </row>
    <row r="7619" spans="4:5" ht="11.25" customHeight="1">
      <c r="D7619" s="78"/>
      <c r="E7619" s="79"/>
    </row>
    <row r="7620" spans="4:5" ht="11.25" customHeight="1">
      <c r="D7620" s="78"/>
      <c r="E7620" s="79"/>
    </row>
    <row r="7621" spans="4:5" ht="11.25" customHeight="1">
      <c r="D7621" s="78"/>
      <c r="E7621" s="79"/>
    </row>
    <row r="7622" spans="4:5" ht="11.25" customHeight="1">
      <c r="D7622" s="78"/>
      <c r="E7622" s="79"/>
    </row>
    <row r="7623" spans="4:5" ht="11.25" customHeight="1">
      <c r="D7623" s="78"/>
      <c r="E7623" s="79"/>
    </row>
    <row r="7624" spans="4:5" ht="11.25" customHeight="1">
      <c r="D7624" s="78"/>
      <c r="E7624" s="79"/>
    </row>
    <row r="7625" spans="4:5" ht="11.25" customHeight="1">
      <c r="D7625" s="78"/>
      <c r="E7625" s="79"/>
    </row>
    <row r="7626" spans="4:5" ht="11.25" customHeight="1">
      <c r="D7626" s="78"/>
      <c r="E7626" s="79"/>
    </row>
    <row r="7627" spans="4:5" ht="11.25" customHeight="1">
      <c r="D7627" s="78"/>
      <c r="E7627" s="79"/>
    </row>
    <row r="7628" spans="4:5" ht="11.25" customHeight="1">
      <c r="D7628" s="78"/>
      <c r="E7628" s="79"/>
    </row>
    <row r="7629" spans="4:5" ht="11.25" customHeight="1">
      <c r="D7629" s="78"/>
      <c r="E7629" s="79"/>
    </row>
    <row r="7630" spans="4:5" ht="11.25" customHeight="1">
      <c r="D7630" s="78"/>
      <c r="E7630" s="79"/>
    </row>
    <row r="7631" spans="4:5" ht="11.25" customHeight="1">
      <c r="D7631" s="78"/>
      <c r="E7631" s="79"/>
    </row>
    <row r="7632" spans="4:5" ht="11.25" customHeight="1">
      <c r="D7632" s="78"/>
      <c r="E7632" s="79"/>
    </row>
    <row r="7633" spans="4:5" ht="11.25" customHeight="1">
      <c r="D7633" s="78"/>
      <c r="E7633" s="79"/>
    </row>
    <row r="7634" spans="4:5" ht="11.25" customHeight="1">
      <c r="D7634" s="78"/>
      <c r="E7634" s="79"/>
    </row>
    <row r="7635" spans="4:5" ht="11.25" customHeight="1">
      <c r="D7635" s="78"/>
      <c r="E7635" s="79"/>
    </row>
    <row r="7636" spans="4:5" ht="11.25" customHeight="1">
      <c r="D7636" s="78"/>
      <c r="E7636" s="79"/>
    </row>
    <row r="7637" spans="4:5" ht="11.25" customHeight="1">
      <c r="D7637" s="78"/>
      <c r="E7637" s="79"/>
    </row>
    <row r="7638" spans="4:5" ht="11.25" customHeight="1">
      <c r="D7638" s="78"/>
      <c r="E7638" s="79"/>
    </row>
    <row r="7639" spans="4:5" ht="11.25" customHeight="1">
      <c r="D7639" s="78"/>
      <c r="E7639" s="79"/>
    </row>
    <row r="7640" spans="4:5" ht="11.25" customHeight="1">
      <c r="D7640" s="78"/>
      <c r="E7640" s="79"/>
    </row>
    <row r="7641" spans="4:5" ht="11.25" customHeight="1">
      <c r="D7641" s="78"/>
      <c r="E7641" s="79"/>
    </row>
    <row r="7642" spans="4:5" ht="11.25" customHeight="1">
      <c r="D7642" s="78"/>
      <c r="E7642" s="79"/>
    </row>
    <row r="7643" spans="4:5" ht="11.25" customHeight="1">
      <c r="D7643" s="78"/>
      <c r="E7643" s="79"/>
    </row>
    <row r="7644" spans="4:5" ht="11.25" customHeight="1">
      <c r="D7644" s="78"/>
      <c r="E7644" s="79"/>
    </row>
    <row r="7645" spans="4:5" ht="11.25" customHeight="1">
      <c r="D7645" s="78"/>
      <c r="E7645" s="79"/>
    </row>
    <row r="7646" spans="4:5" ht="11.25" customHeight="1">
      <c r="D7646" s="78"/>
      <c r="E7646" s="79"/>
    </row>
    <row r="7647" spans="4:5" ht="11.25" customHeight="1">
      <c r="D7647" s="78"/>
      <c r="E7647" s="79"/>
    </row>
    <row r="7648" spans="4:5" ht="11.25" customHeight="1">
      <c r="D7648" s="78"/>
      <c r="E7648" s="79"/>
    </row>
    <row r="7649" spans="4:5" ht="11.25" customHeight="1">
      <c r="D7649" s="78"/>
      <c r="E7649" s="79"/>
    </row>
    <row r="7650" spans="4:5" ht="11.25" customHeight="1">
      <c r="D7650" s="78"/>
      <c r="E7650" s="79"/>
    </row>
    <row r="7651" spans="4:5" ht="11.25" customHeight="1">
      <c r="D7651" s="78"/>
      <c r="E7651" s="79"/>
    </row>
    <row r="7652" spans="4:5" ht="11.25" customHeight="1">
      <c r="D7652" s="78"/>
      <c r="E7652" s="79"/>
    </row>
    <row r="7653" spans="4:5" ht="11.25" customHeight="1">
      <c r="D7653" s="78"/>
      <c r="E7653" s="79"/>
    </row>
    <row r="7654" spans="4:5" ht="11.25" customHeight="1">
      <c r="D7654" s="78"/>
      <c r="E7654" s="79"/>
    </row>
    <row r="7655" spans="4:5" ht="11.25" customHeight="1">
      <c r="D7655" s="78"/>
      <c r="E7655" s="79"/>
    </row>
    <row r="7656" spans="4:5" ht="11.25" customHeight="1">
      <c r="D7656" s="78"/>
      <c r="E7656" s="79"/>
    </row>
    <row r="7657" spans="4:5" ht="11.25" customHeight="1">
      <c r="D7657" s="78"/>
      <c r="E7657" s="79"/>
    </row>
    <row r="7658" spans="4:5" ht="11.25" customHeight="1">
      <c r="D7658" s="78"/>
      <c r="E7658" s="79"/>
    </row>
    <row r="7659" spans="4:5" ht="11.25" customHeight="1">
      <c r="D7659" s="78"/>
      <c r="E7659" s="79"/>
    </row>
    <row r="7660" spans="4:5" ht="11.25" customHeight="1">
      <c r="D7660" s="78"/>
      <c r="E7660" s="79"/>
    </row>
    <row r="7661" spans="4:5" ht="11.25" customHeight="1">
      <c r="D7661" s="78"/>
      <c r="E7661" s="79"/>
    </row>
    <row r="7662" spans="4:5" ht="11.25" customHeight="1">
      <c r="D7662" s="78"/>
      <c r="E7662" s="79"/>
    </row>
    <row r="7663" spans="4:5" ht="11.25" customHeight="1">
      <c r="D7663" s="78"/>
      <c r="E7663" s="79"/>
    </row>
    <row r="7664" spans="4:5" ht="11.25" customHeight="1">
      <c r="D7664" s="78"/>
      <c r="E7664" s="79"/>
    </row>
    <row r="7665" spans="4:5" ht="11.25" customHeight="1">
      <c r="D7665" s="78"/>
      <c r="E7665" s="79"/>
    </row>
    <row r="7666" spans="4:5" ht="11.25" customHeight="1">
      <c r="D7666" s="78"/>
      <c r="E7666" s="79"/>
    </row>
    <row r="7667" spans="4:5" ht="11.25" customHeight="1">
      <c r="D7667" s="78"/>
      <c r="E7667" s="79"/>
    </row>
    <row r="7668" spans="4:5" ht="11.25" customHeight="1">
      <c r="D7668" s="78"/>
      <c r="E7668" s="79"/>
    </row>
    <row r="7669" spans="4:5" ht="11.25" customHeight="1">
      <c r="D7669" s="78"/>
      <c r="E7669" s="79"/>
    </row>
    <row r="7670" spans="4:5" ht="11.25" customHeight="1">
      <c r="D7670" s="78"/>
      <c r="E7670" s="79"/>
    </row>
    <row r="7671" spans="4:5" ht="11.25" customHeight="1">
      <c r="D7671" s="78"/>
      <c r="E7671" s="79"/>
    </row>
    <row r="7672" spans="4:5" ht="11.25" customHeight="1">
      <c r="D7672" s="78"/>
      <c r="E7672" s="79"/>
    </row>
    <row r="7673" spans="4:5" ht="11.25" customHeight="1">
      <c r="D7673" s="78"/>
      <c r="E7673" s="79"/>
    </row>
    <row r="7674" spans="4:5" ht="11.25" customHeight="1">
      <c r="D7674" s="78"/>
      <c r="E7674" s="79"/>
    </row>
    <row r="7675" spans="4:5" ht="11.25" customHeight="1">
      <c r="D7675" s="78"/>
      <c r="E7675" s="79"/>
    </row>
    <row r="7676" spans="4:5" ht="11.25" customHeight="1">
      <c r="D7676" s="78"/>
      <c r="E7676" s="79"/>
    </row>
    <row r="7677" spans="4:5" ht="11.25" customHeight="1">
      <c r="D7677" s="78"/>
      <c r="E7677" s="79"/>
    </row>
    <row r="7678" spans="4:5" ht="11.25" customHeight="1">
      <c r="D7678" s="78"/>
      <c r="E7678" s="79"/>
    </row>
    <row r="7679" spans="4:5" ht="11.25" customHeight="1">
      <c r="D7679" s="78"/>
      <c r="E7679" s="79"/>
    </row>
    <row r="7680" spans="4:5" ht="11.25" customHeight="1">
      <c r="D7680" s="78"/>
      <c r="E7680" s="79"/>
    </row>
    <row r="7681" spans="4:5" ht="11.25" customHeight="1">
      <c r="D7681" s="78"/>
      <c r="E7681" s="79"/>
    </row>
    <row r="7682" spans="4:5" ht="11.25" customHeight="1">
      <c r="D7682" s="78"/>
      <c r="E7682" s="79"/>
    </row>
    <row r="7683" spans="4:5" ht="11.25" customHeight="1">
      <c r="D7683" s="78"/>
      <c r="E7683" s="79"/>
    </row>
    <row r="7684" spans="4:5" ht="11.25" customHeight="1">
      <c r="D7684" s="78"/>
      <c r="E7684" s="79"/>
    </row>
    <row r="7685" spans="4:5" ht="11.25" customHeight="1">
      <c r="D7685" s="78"/>
      <c r="E7685" s="79"/>
    </row>
    <row r="7686" spans="4:5" ht="11.25" customHeight="1">
      <c r="D7686" s="78"/>
      <c r="E7686" s="79"/>
    </row>
    <row r="7687" spans="4:5" ht="11.25" customHeight="1">
      <c r="D7687" s="78"/>
      <c r="E7687" s="79"/>
    </row>
    <row r="7688" spans="4:5" ht="11.25" customHeight="1">
      <c r="D7688" s="78"/>
      <c r="E7688" s="79"/>
    </row>
    <row r="7689" spans="4:5" ht="11.25" customHeight="1">
      <c r="D7689" s="78"/>
      <c r="E7689" s="79"/>
    </row>
    <row r="7690" spans="4:5" ht="11.25" customHeight="1">
      <c r="D7690" s="78"/>
      <c r="E7690" s="79"/>
    </row>
    <row r="7691" spans="4:5" ht="11.25" customHeight="1">
      <c r="D7691" s="78"/>
      <c r="E7691" s="79"/>
    </row>
    <row r="7692" spans="4:5" ht="11.25" customHeight="1">
      <c r="D7692" s="78"/>
      <c r="E7692" s="79"/>
    </row>
    <row r="7693" spans="4:5" ht="11.25" customHeight="1">
      <c r="D7693" s="78"/>
      <c r="E7693" s="79"/>
    </row>
    <row r="7694" spans="4:5" ht="11.25" customHeight="1">
      <c r="D7694" s="78"/>
      <c r="E7694" s="79"/>
    </row>
    <row r="7695" spans="4:5" ht="11.25" customHeight="1">
      <c r="D7695" s="78"/>
      <c r="E7695" s="79"/>
    </row>
    <row r="7696" spans="4:5" ht="11.25" customHeight="1">
      <c r="D7696" s="78"/>
      <c r="E7696" s="79"/>
    </row>
    <row r="7697" spans="4:5" ht="11.25" customHeight="1">
      <c r="D7697" s="78"/>
      <c r="E7697" s="79"/>
    </row>
    <row r="7698" spans="4:5" ht="11.25" customHeight="1">
      <c r="D7698" s="78"/>
      <c r="E7698" s="79"/>
    </row>
    <row r="7699" spans="4:5" ht="11.25" customHeight="1">
      <c r="D7699" s="78"/>
      <c r="E7699" s="79"/>
    </row>
    <row r="7700" spans="4:5" ht="11.25" customHeight="1">
      <c r="D7700" s="78"/>
      <c r="E7700" s="79"/>
    </row>
    <row r="7701" spans="4:5" ht="11.25" customHeight="1">
      <c r="D7701" s="78"/>
      <c r="E7701" s="79"/>
    </row>
    <row r="7702" spans="4:5" ht="11.25" customHeight="1">
      <c r="D7702" s="78"/>
      <c r="E7702" s="79"/>
    </row>
    <row r="7703" spans="4:5" ht="11.25" customHeight="1">
      <c r="D7703" s="78"/>
      <c r="E7703" s="79"/>
    </row>
    <row r="7704" spans="4:5" ht="11.25" customHeight="1">
      <c r="D7704" s="78"/>
      <c r="E7704" s="79"/>
    </row>
    <row r="7705" spans="4:5" ht="11.25" customHeight="1">
      <c r="D7705" s="78"/>
      <c r="E7705" s="79"/>
    </row>
    <row r="7706" spans="4:5" ht="11.25" customHeight="1">
      <c r="D7706" s="78"/>
      <c r="E7706" s="79"/>
    </row>
    <row r="7707" spans="4:5" ht="11.25" customHeight="1">
      <c r="D7707" s="78"/>
      <c r="E7707" s="79"/>
    </row>
    <row r="7708" spans="4:5" ht="11.25" customHeight="1">
      <c r="D7708" s="78"/>
      <c r="E7708" s="79"/>
    </row>
    <row r="7709" spans="4:5" ht="11.25" customHeight="1">
      <c r="D7709" s="78"/>
      <c r="E7709" s="79"/>
    </row>
    <row r="7710" spans="4:5" ht="11.25" customHeight="1">
      <c r="D7710" s="78"/>
      <c r="E7710" s="79"/>
    </row>
    <row r="7711" spans="4:5" ht="11.25" customHeight="1">
      <c r="D7711" s="78"/>
      <c r="E7711" s="79"/>
    </row>
    <row r="7712" spans="4:5" ht="11.25" customHeight="1">
      <c r="D7712" s="78"/>
      <c r="E7712" s="79"/>
    </row>
    <row r="7713" spans="4:5" ht="11.25" customHeight="1">
      <c r="D7713" s="78"/>
      <c r="E7713" s="79"/>
    </row>
    <row r="7714" spans="4:5" ht="11.25" customHeight="1">
      <c r="D7714" s="78"/>
      <c r="E7714" s="79"/>
    </row>
    <row r="7715" spans="4:5" ht="11.25" customHeight="1">
      <c r="D7715" s="78"/>
      <c r="E7715" s="79"/>
    </row>
    <row r="7716" spans="4:5" ht="11.25" customHeight="1">
      <c r="D7716" s="78"/>
      <c r="E7716" s="79"/>
    </row>
    <row r="7717" spans="4:5" ht="11.25" customHeight="1">
      <c r="D7717" s="78"/>
      <c r="E7717" s="79"/>
    </row>
    <row r="7718" spans="4:5" ht="11.25" customHeight="1">
      <c r="D7718" s="78"/>
      <c r="E7718" s="79"/>
    </row>
    <row r="7719" spans="4:5" ht="11.25" customHeight="1">
      <c r="D7719" s="78"/>
      <c r="E7719" s="79"/>
    </row>
    <row r="7720" spans="4:5" ht="11.25" customHeight="1">
      <c r="D7720" s="78"/>
      <c r="E7720" s="79"/>
    </row>
    <row r="7721" spans="4:5" ht="11.25" customHeight="1">
      <c r="D7721" s="78"/>
      <c r="E7721" s="79"/>
    </row>
    <row r="7722" spans="4:5" ht="11.25" customHeight="1">
      <c r="D7722" s="78"/>
      <c r="E7722" s="79"/>
    </row>
    <row r="7723" spans="4:5" ht="11.25" customHeight="1">
      <c r="D7723" s="78"/>
      <c r="E7723" s="79"/>
    </row>
    <row r="7724" spans="4:5" ht="11.25" customHeight="1">
      <c r="D7724" s="78"/>
      <c r="E7724" s="79"/>
    </row>
    <row r="7725" spans="4:5" ht="11.25" customHeight="1">
      <c r="D7725" s="78"/>
      <c r="E7725" s="79"/>
    </row>
    <row r="7726" spans="4:5" ht="11.25" customHeight="1">
      <c r="D7726" s="78"/>
      <c r="E7726" s="79"/>
    </row>
    <row r="7727" spans="4:5" ht="11.25" customHeight="1">
      <c r="D7727" s="78"/>
      <c r="E7727" s="79"/>
    </row>
    <row r="7728" spans="4:5" ht="11.25" customHeight="1">
      <c r="D7728" s="78"/>
      <c r="E7728" s="79"/>
    </row>
    <row r="7729" spans="4:5" ht="11.25" customHeight="1">
      <c r="D7729" s="78"/>
      <c r="E7729" s="79"/>
    </row>
    <row r="7730" spans="4:5" ht="11.25" customHeight="1">
      <c r="D7730" s="78"/>
      <c r="E7730" s="79"/>
    </row>
    <row r="7731" spans="4:5" ht="11.25" customHeight="1">
      <c r="D7731" s="78"/>
      <c r="E7731" s="79"/>
    </row>
    <row r="7732" spans="4:5" ht="11.25" customHeight="1">
      <c r="D7732" s="78"/>
      <c r="E7732" s="79"/>
    </row>
    <row r="7733" spans="4:5" ht="11.25" customHeight="1">
      <c r="D7733" s="78"/>
      <c r="E7733" s="79"/>
    </row>
    <row r="7734" spans="4:5" ht="11.25" customHeight="1">
      <c r="D7734" s="78"/>
      <c r="E7734" s="79"/>
    </row>
    <row r="7735" spans="4:5" ht="11.25" customHeight="1">
      <c r="D7735" s="78"/>
      <c r="E7735" s="79"/>
    </row>
    <row r="7736" spans="4:5" ht="11.25" customHeight="1">
      <c r="D7736" s="78"/>
      <c r="E7736" s="79"/>
    </row>
    <row r="7737" spans="4:5" ht="11.25" customHeight="1">
      <c r="D7737" s="78"/>
      <c r="E7737" s="79"/>
    </row>
    <row r="7738" spans="4:5" ht="11.25" customHeight="1">
      <c r="D7738" s="78"/>
      <c r="E7738" s="79"/>
    </row>
    <row r="7739" spans="4:5" ht="11.25" customHeight="1">
      <c r="D7739" s="78"/>
      <c r="E7739" s="79"/>
    </row>
    <row r="7740" spans="4:5" ht="11.25" customHeight="1">
      <c r="D7740" s="78"/>
      <c r="E7740" s="79"/>
    </row>
    <row r="7741" spans="4:5" ht="11.25" customHeight="1">
      <c r="D7741" s="78"/>
      <c r="E7741" s="79"/>
    </row>
    <row r="7742" spans="4:5" ht="11.25" customHeight="1">
      <c r="D7742" s="78"/>
      <c r="E7742" s="79"/>
    </row>
    <row r="7743" spans="4:5" ht="11.25" customHeight="1">
      <c r="D7743" s="78"/>
      <c r="E7743" s="79"/>
    </row>
    <row r="7744" spans="4:5" ht="11.25" customHeight="1">
      <c r="D7744" s="78"/>
      <c r="E7744" s="79"/>
    </row>
    <row r="7745" spans="4:5" ht="11.25" customHeight="1">
      <c r="D7745" s="78"/>
      <c r="E7745" s="79"/>
    </row>
    <row r="7746" spans="4:5" ht="11.25" customHeight="1">
      <c r="D7746" s="78"/>
      <c r="E7746" s="79"/>
    </row>
    <row r="7747" spans="4:5" ht="11.25" customHeight="1">
      <c r="D7747" s="78"/>
      <c r="E7747" s="79"/>
    </row>
    <row r="7748" spans="4:5" ht="11.25" customHeight="1">
      <c r="D7748" s="78"/>
      <c r="E7748" s="79"/>
    </row>
    <row r="7749" spans="4:5" ht="11.25" customHeight="1">
      <c r="D7749" s="78"/>
      <c r="E7749" s="79"/>
    </row>
    <row r="7750" spans="4:5" ht="11.25" customHeight="1">
      <c r="D7750" s="78"/>
      <c r="E7750" s="79"/>
    </row>
    <row r="7751" spans="4:5" ht="11.25" customHeight="1">
      <c r="D7751" s="78"/>
      <c r="E7751" s="79"/>
    </row>
    <row r="7752" spans="4:5" ht="11.25" customHeight="1">
      <c r="D7752" s="78"/>
      <c r="E7752" s="79"/>
    </row>
    <row r="7753" spans="4:5" ht="11.25" customHeight="1">
      <c r="D7753" s="78"/>
      <c r="E7753" s="79"/>
    </row>
    <row r="7754" spans="4:5" ht="11.25" customHeight="1">
      <c r="D7754" s="78"/>
      <c r="E7754" s="79"/>
    </row>
    <row r="7755" spans="4:5" ht="11.25" customHeight="1">
      <c r="D7755" s="78"/>
      <c r="E7755" s="79"/>
    </row>
    <row r="7756" spans="4:5" ht="11.25" customHeight="1">
      <c r="D7756" s="78"/>
      <c r="E7756" s="79"/>
    </row>
    <row r="7757" spans="4:5" ht="11.25" customHeight="1">
      <c r="D7757" s="78"/>
      <c r="E7757" s="79"/>
    </row>
    <row r="7758" spans="4:5" ht="11.25" customHeight="1">
      <c r="D7758" s="78"/>
      <c r="E7758" s="79"/>
    </row>
    <row r="7759" spans="4:5" ht="11.25" customHeight="1">
      <c r="D7759" s="78"/>
      <c r="E7759" s="79"/>
    </row>
    <row r="7760" spans="4:5" ht="11.25" customHeight="1">
      <c r="D7760" s="78"/>
      <c r="E7760" s="79"/>
    </row>
    <row r="7761" spans="4:5" ht="11.25" customHeight="1">
      <c r="D7761" s="78"/>
      <c r="E7761" s="79"/>
    </row>
    <row r="7762" spans="4:5" ht="11.25" customHeight="1">
      <c r="D7762" s="78"/>
      <c r="E7762" s="79"/>
    </row>
    <row r="7763" spans="4:5" ht="11.25" customHeight="1">
      <c r="D7763" s="78"/>
      <c r="E7763" s="79"/>
    </row>
    <row r="7764" spans="4:5" ht="11.25" customHeight="1">
      <c r="D7764" s="78"/>
      <c r="E7764" s="79"/>
    </row>
    <row r="7765" spans="4:5" ht="11.25" customHeight="1">
      <c r="D7765" s="78"/>
      <c r="E7765" s="79"/>
    </row>
    <row r="7766" spans="4:5" ht="11.25" customHeight="1">
      <c r="D7766" s="78"/>
      <c r="E7766" s="79"/>
    </row>
    <row r="7767" spans="4:5" ht="11.25" customHeight="1">
      <c r="D7767" s="78"/>
      <c r="E7767" s="79"/>
    </row>
    <row r="7768" spans="4:5" ht="11.25" customHeight="1">
      <c r="D7768" s="78"/>
      <c r="E7768" s="79"/>
    </row>
    <row r="7769" spans="4:5" ht="11.25" customHeight="1">
      <c r="D7769" s="78"/>
      <c r="E7769" s="79"/>
    </row>
    <row r="7770" spans="4:5" ht="11.25" customHeight="1">
      <c r="D7770" s="78"/>
      <c r="E7770" s="79"/>
    </row>
    <row r="7771" spans="4:5" ht="11.25" customHeight="1">
      <c r="D7771" s="78"/>
      <c r="E7771" s="79"/>
    </row>
    <row r="7772" spans="4:5" ht="11.25" customHeight="1">
      <c r="D7772" s="78"/>
      <c r="E7772" s="79"/>
    </row>
    <row r="7773" spans="4:5" ht="11.25" customHeight="1">
      <c r="D7773" s="78"/>
      <c r="E7773" s="79"/>
    </row>
    <row r="7774" spans="4:5" ht="11.25" customHeight="1">
      <c r="D7774" s="78"/>
      <c r="E7774" s="79"/>
    </row>
    <row r="7775" spans="4:5" ht="11.25" customHeight="1">
      <c r="D7775" s="78"/>
      <c r="E7775" s="79"/>
    </row>
    <row r="7776" spans="4:5" ht="11.25" customHeight="1">
      <c r="D7776" s="78"/>
      <c r="E7776" s="79"/>
    </row>
    <row r="7777" spans="4:5" ht="11.25" customHeight="1">
      <c r="D7777" s="78"/>
      <c r="E7777" s="79"/>
    </row>
    <row r="7778" spans="4:5" ht="11.25" customHeight="1">
      <c r="D7778" s="78"/>
      <c r="E7778" s="79"/>
    </row>
    <row r="7779" spans="4:5" ht="11.25" customHeight="1">
      <c r="D7779" s="78"/>
      <c r="E7779" s="79"/>
    </row>
    <row r="7780" spans="4:5" ht="11.25" customHeight="1">
      <c r="D7780" s="78"/>
      <c r="E7780" s="79"/>
    </row>
    <row r="7781" spans="4:5" ht="11.25" customHeight="1">
      <c r="D7781" s="78"/>
      <c r="E7781" s="79"/>
    </row>
    <row r="7782" spans="4:5" ht="11.25" customHeight="1">
      <c r="D7782" s="78"/>
      <c r="E7782" s="79"/>
    </row>
    <row r="7783" spans="4:5" ht="11.25" customHeight="1">
      <c r="D7783" s="78"/>
      <c r="E7783" s="79"/>
    </row>
    <row r="7784" spans="4:5" ht="11.25" customHeight="1">
      <c r="D7784" s="78"/>
      <c r="E7784" s="79"/>
    </row>
    <row r="7785" spans="4:5" ht="11.25" customHeight="1">
      <c r="D7785" s="78"/>
      <c r="E7785" s="79"/>
    </row>
    <row r="7786" spans="4:5" ht="11.25" customHeight="1">
      <c r="D7786" s="78"/>
      <c r="E7786" s="79"/>
    </row>
    <row r="7787" spans="4:5" ht="11.25" customHeight="1">
      <c r="D7787" s="78"/>
      <c r="E7787" s="79"/>
    </row>
    <row r="7788" spans="4:5" ht="11.25" customHeight="1">
      <c r="D7788" s="78"/>
      <c r="E7788" s="79"/>
    </row>
    <row r="7789" spans="4:5" ht="11.25" customHeight="1">
      <c r="D7789" s="78"/>
      <c r="E7789" s="79"/>
    </row>
    <row r="7790" spans="4:5" ht="11.25" customHeight="1">
      <c r="D7790" s="78"/>
      <c r="E7790" s="79"/>
    </row>
    <row r="7791" spans="4:5" ht="11.25" customHeight="1">
      <c r="D7791" s="78"/>
      <c r="E7791" s="79"/>
    </row>
    <row r="7792" spans="4:5" ht="11.25" customHeight="1">
      <c r="D7792" s="78"/>
      <c r="E7792" s="79"/>
    </row>
    <row r="7793" spans="4:5" ht="11.25" customHeight="1">
      <c r="D7793" s="78"/>
      <c r="E7793" s="79"/>
    </row>
    <row r="7794" spans="4:5" ht="11.25" customHeight="1">
      <c r="D7794" s="78"/>
      <c r="E7794" s="79"/>
    </row>
    <row r="7795" spans="4:5" ht="11.25" customHeight="1">
      <c r="D7795" s="78"/>
      <c r="E7795" s="79"/>
    </row>
    <row r="7796" spans="4:5" ht="11.25" customHeight="1">
      <c r="D7796" s="78"/>
      <c r="E7796" s="79"/>
    </row>
    <row r="7797" spans="4:5" ht="11.25" customHeight="1">
      <c r="D7797" s="78"/>
      <c r="E7797" s="79"/>
    </row>
    <row r="7798" spans="4:5" ht="11.25" customHeight="1">
      <c r="D7798" s="78"/>
      <c r="E7798" s="79"/>
    </row>
    <row r="7799" spans="4:5" ht="11.25" customHeight="1">
      <c r="D7799" s="78"/>
      <c r="E7799" s="79"/>
    </row>
    <row r="7800" spans="4:5" ht="11.25" customHeight="1">
      <c r="D7800" s="78"/>
      <c r="E7800" s="79"/>
    </row>
    <row r="7801" spans="4:5" ht="11.25" customHeight="1">
      <c r="D7801" s="78"/>
      <c r="E7801" s="79"/>
    </row>
    <row r="7802" spans="4:5" ht="11.25" customHeight="1">
      <c r="D7802" s="78"/>
      <c r="E7802" s="79"/>
    </row>
    <row r="7803" spans="4:5" ht="11.25" customHeight="1">
      <c r="D7803" s="78"/>
      <c r="E7803" s="79"/>
    </row>
    <row r="7804" spans="4:5" ht="11.25" customHeight="1">
      <c r="D7804" s="78"/>
      <c r="E7804" s="79"/>
    </row>
    <row r="7805" spans="4:5" ht="11.25" customHeight="1">
      <c r="D7805" s="78"/>
      <c r="E7805" s="79"/>
    </row>
    <row r="7806" spans="4:5" ht="11.25" customHeight="1">
      <c r="D7806" s="78"/>
      <c r="E7806" s="79"/>
    </row>
    <row r="7807" spans="4:5" ht="11.25" customHeight="1">
      <c r="D7807" s="78"/>
      <c r="E7807" s="79"/>
    </row>
    <row r="7808" spans="4:5" ht="11.25" customHeight="1">
      <c r="D7808" s="78"/>
      <c r="E7808" s="79"/>
    </row>
    <row r="7809" spans="4:5" ht="11.25" customHeight="1">
      <c r="D7809" s="78"/>
      <c r="E7809" s="79"/>
    </row>
    <row r="7810" spans="4:5" ht="11.25" customHeight="1">
      <c r="D7810" s="78"/>
      <c r="E7810" s="79"/>
    </row>
    <row r="7811" spans="4:5" ht="11.25" customHeight="1">
      <c r="D7811" s="78"/>
      <c r="E7811" s="79"/>
    </row>
    <row r="7812" spans="4:5" ht="11.25" customHeight="1">
      <c r="D7812" s="78"/>
      <c r="E7812" s="79"/>
    </row>
    <row r="7813" spans="4:5" ht="11.25" customHeight="1">
      <c r="D7813" s="78"/>
      <c r="E7813" s="79"/>
    </row>
    <row r="7814" spans="4:5" ht="11.25" customHeight="1">
      <c r="D7814" s="78"/>
      <c r="E7814" s="79"/>
    </row>
    <row r="7815" spans="4:5" ht="11.25" customHeight="1">
      <c r="D7815" s="78"/>
      <c r="E7815" s="79"/>
    </row>
    <row r="7816" spans="4:5" ht="11.25" customHeight="1">
      <c r="D7816" s="78"/>
      <c r="E7816" s="79"/>
    </row>
    <row r="7817" spans="4:5" ht="11.25" customHeight="1">
      <c r="D7817" s="78"/>
      <c r="E7817" s="79"/>
    </row>
    <row r="7818" spans="4:5" ht="11.25" customHeight="1">
      <c r="D7818" s="78"/>
      <c r="E7818" s="79"/>
    </row>
    <row r="7819" spans="4:5" ht="11.25" customHeight="1">
      <c r="D7819" s="78"/>
      <c r="E7819" s="79"/>
    </row>
    <row r="7820" spans="4:5" ht="11.25" customHeight="1">
      <c r="D7820" s="78"/>
      <c r="E7820" s="79"/>
    </row>
    <row r="7821" spans="4:5" ht="11.25" customHeight="1">
      <c r="D7821" s="78"/>
      <c r="E7821" s="79"/>
    </row>
    <row r="7822" spans="4:5" ht="11.25" customHeight="1">
      <c r="D7822" s="78"/>
      <c r="E7822" s="79"/>
    </row>
    <row r="7823" spans="4:5" ht="11.25" customHeight="1">
      <c r="D7823" s="78"/>
      <c r="E7823" s="79"/>
    </row>
    <row r="7824" spans="4:5" ht="11.25" customHeight="1">
      <c r="D7824" s="78"/>
      <c r="E7824" s="79"/>
    </row>
    <row r="7825" spans="4:5" ht="11.25" customHeight="1">
      <c r="D7825" s="78"/>
      <c r="E7825" s="79"/>
    </row>
    <row r="7826" spans="4:5" ht="11.25" customHeight="1">
      <c r="D7826" s="78"/>
      <c r="E7826" s="79"/>
    </row>
    <row r="7827" spans="4:5" ht="11.25" customHeight="1">
      <c r="D7827" s="78"/>
      <c r="E7827" s="79"/>
    </row>
    <row r="7828" spans="4:5" ht="11.25" customHeight="1">
      <c r="D7828" s="78"/>
      <c r="E7828" s="79"/>
    </row>
    <row r="7829" spans="4:5" ht="11.25" customHeight="1">
      <c r="D7829" s="78"/>
      <c r="E7829" s="79"/>
    </row>
    <row r="7830" spans="4:5" ht="11.25" customHeight="1">
      <c r="D7830" s="78"/>
      <c r="E7830" s="79"/>
    </row>
    <row r="7831" spans="4:5" ht="11.25" customHeight="1">
      <c r="D7831" s="78"/>
      <c r="E7831" s="79"/>
    </row>
    <row r="7832" spans="4:5" ht="11.25" customHeight="1">
      <c r="D7832" s="78"/>
      <c r="E7832" s="79"/>
    </row>
    <row r="7833" spans="4:5" ht="11.25" customHeight="1">
      <c r="D7833" s="78"/>
      <c r="E7833" s="79"/>
    </row>
    <row r="7834" spans="4:5" ht="11.25" customHeight="1">
      <c r="D7834" s="78"/>
      <c r="E7834" s="79"/>
    </row>
    <row r="7835" spans="4:5" ht="11.25" customHeight="1">
      <c r="D7835" s="78"/>
      <c r="E7835" s="79"/>
    </row>
    <row r="7836" spans="4:5" ht="11.25" customHeight="1">
      <c r="D7836" s="78"/>
      <c r="E7836" s="79"/>
    </row>
    <row r="7837" spans="4:5" ht="11.25" customHeight="1">
      <c r="D7837" s="78"/>
      <c r="E7837" s="79"/>
    </row>
    <row r="7838" spans="4:5" ht="11.25" customHeight="1">
      <c r="D7838" s="78"/>
      <c r="E7838" s="79"/>
    </row>
    <row r="7839" spans="4:5" ht="11.25" customHeight="1">
      <c r="D7839" s="78"/>
      <c r="E7839" s="79"/>
    </row>
    <row r="7840" spans="4:5" ht="11.25" customHeight="1">
      <c r="D7840" s="78"/>
      <c r="E7840" s="79"/>
    </row>
    <row r="7841" spans="4:5" ht="11.25" customHeight="1">
      <c r="D7841" s="78"/>
      <c r="E7841" s="79"/>
    </row>
    <row r="7842" spans="4:5" ht="11.25" customHeight="1">
      <c r="D7842" s="78"/>
      <c r="E7842" s="79"/>
    </row>
    <row r="7843" spans="4:5" ht="11.25" customHeight="1">
      <c r="D7843" s="78"/>
      <c r="E7843" s="79"/>
    </row>
    <row r="7844" spans="4:5" ht="11.25" customHeight="1">
      <c r="D7844" s="78"/>
      <c r="E7844" s="79"/>
    </row>
    <row r="7845" spans="4:5" ht="11.25" customHeight="1">
      <c r="D7845" s="78"/>
      <c r="E7845" s="79"/>
    </row>
    <row r="7846" spans="4:5" ht="11.25" customHeight="1">
      <c r="D7846" s="78"/>
      <c r="E7846" s="79"/>
    </row>
    <row r="7847" spans="4:5" ht="11.25" customHeight="1">
      <c r="D7847" s="78"/>
      <c r="E7847" s="79"/>
    </row>
    <row r="7848" spans="4:5" ht="11.25" customHeight="1">
      <c r="D7848" s="78"/>
      <c r="E7848" s="79"/>
    </row>
    <row r="7849" spans="4:5" ht="11.25" customHeight="1">
      <c r="D7849" s="78"/>
      <c r="E7849" s="79"/>
    </row>
    <row r="7850" spans="4:5" ht="11.25" customHeight="1">
      <c r="D7850" s="78"/>
      <c r="E7850" s="79"/>
    </row>
    <row r="7851" spans="4:5" ht="11.25" customHeight="1">
      <c r="D7851" s="78"/>
      <c r="E7851" s="79"/>
    </row>
    <row r="7852" spans="4:5" ht="11.25" customHeight="1">
      <c r="D7852" s="78"/>
      <c r="E7852" s="79"/>
    </row>
    <row r="7853" spans="4:5" ht="11.25" customHeight="1">
      <c r="D7853" s="78"/>
      <c r="E7853" s="79"/>
    </row>
    <row r="7854" spans="4:5" ht="11.25" customHeight="1">
      <c r="D7854" s="78"/>
      <c r="E7854" s="79"/>
    </row>
    <row r="7855" spans="4:5" ht="11.25" customHeight="1">
      <c r="D7855" s="78"/>
      <c r="E7855" s="79"/>
    </row>
    <row r="7856" spans="4:5" ht="11.25" customHeight="1">
      <c r="D7856" s="78"/>
      <c r="E7856" s="79"/>
    </row>
    <row r="7857" spans="4:5" ht="11.25" customHeight="1">
      <c r="D7857" s="78"/>
      <c r="E7857" s="79"/>
    </row>
    <row r="7858" spans="4:5" ht="11.25" customHeight="1">
      <c r="D7858" s="78"/>
      <c r="E7858" s="79"/>
    </row>
    <row r="7859" spans="4:5" ht="11.25" customHeight="1">
      <c r="D7859" s="78"/>
      <c r="E7859" s="79"/>
    </row>
    <row r="7860" spans="4:5" ht="11.25" customHeight="1">
      <c r="D7860" s="78"/>
      <c r="E7860" s="79"/>
    </row>
    <row r="7861" spans="4:5" ht="11.25" customHeight="1">
      <c r="D7861" s="78"/>
      <c r="E7861" s="79"/>
    </row>
    <row r="7862" spans="4:5" ht="11.25" customHeight="1">
      <c r="D7862" s="78"/>
      <c r="E7862" s="79"/>
    </row>
    <row r="7863" spans="4:5" ht="11.25" customHeight="1">
      <c r="D7863" s="78"/>
      <c r="E7863" s="79"/>
    </row>
    <row r="7864" spans="4:5" ht="11.25" customHeight="1">
      <c r="D7864" s="78"/>
      <c r="E7864" s="79"/>
    </row>
    <row r="7865" spans="4:5" ht="11.25" customHeight="1">
      <c r="D7865" s="78"/>
      <c r="E7865" s="79"/>
    </row>
    <row r="7866" spans="4:5" ht="11.25" customHeight="1">
      <c r="D7866" s="78"/>
      <c r="E7866" s="79"/>
    </row>
    <row r="7867" spans="4:5" ht="11.25" customHeight="1">
      <c r="D7867" s="78"/>
      <c r="E7867" s="79"/>
    </row>
    <row r="7868" spans="4:5" ht="11.25" customHeight="1">
      <c r="D7868" s="78"/>
      <c r="E7868" s="79"/>
    </row>
    <row r="7869" spans="4:5" ht="11.25" customHeight="1">
      <c r="D7869" s="78"/>
      <c r="E7869" s="79"/>
    </row>
    <row r="7870" spans="4:5" ht="11.25" customHeight="1">
      <c r="D7870" s="78"/>
      <c r="E7870" s="79"/>
    </row>
    <row r="7871" spans="4:5" ht="11.25" customHeight="1">
      <c r="D7871" s="78"/>
      <c r="E7871" s="79"/>
    </row>
    <row r="7872" spans="4:5" ht="11.25" customHeight="1">
      <c r="D7872" s="78"/>
      <c r="E7872" s="79"/>
    </row>
    <row r="7873" spans="4:5" ht="11.25" customHeight="1">
      <c r="D7873" s="78"/>
      <c r="E7873" s="79"/>
    </row>
    <row r="7874" spans="4:5" ht="11.25" customHeight="1">
      <c r="D7874" s="78"/>
      <c r="E7874" s="79"/>
    </row>
    <row r="7875" spans="4:5" ht="11.25" customHeight="1">
      <c r="D7875" s="78"/>
      <c r="E7875" s="79"/>
    </row>
    <row r="7876" spans="4:5" ht="11.25" customHeight="1">
      <c r="D7876" s="78"/>
      <c r="E7876" s="79"/>
    </row>
    <row r="7877" spans="4:5" ht="11.25" customHeight="1">
      <c r="D7877" s="78"/>
      <c r="E7877" s="79"/>
    </row>
    <row r="7878" spans="4:5" ht="11.25" customHeight="1">
      <c r="D7878" s="78"/>
      <c r="E7878" s="79"/>
    </row>
    <row r="7879" spans="4:5" ht="11.25" customHeight="1">
      <c r="D7879" s="78"/>
      <c r="E7879" s="79"/>
    </row>
    <row r="7880" spans="4:5" ht="11.25" customHeight="1">
      <c r="D7880" s="78"/>
      <c r="E7880" s="79"/>
    </row>
    <row r="7881" spans="4:5" ht="11.25" customHeight="1">
      <c r="D7881" s="78"/>
      <c r="E7881" s="79"/>
    </row>
    <row r="7882" spans="4:5" ht="11.25" customHeight="1">
      <c r="D7882" s="78"/>
      <c r="E7882" s="79"/>
    </row>
    <row r="7883" spans="4:5" ht="11.25" customHeight="1">
      <c r="D7883" s="78"/>
      <c r="E7883" s="79"/>
    </row>
    <row r="7884" spans="4:5" ht="11.25" customHeight="1">
      <c r="D7884" s="78"/>
      <c r="E7884" s="79"/>
    </row>
    <row r="7885" spans="4:5" ht="11.25" customHeight="1">
      <c r="D7885" s="78"/>
      <c r="E7885" s="79"/>
    </row>
    <row r="7886" spans="4:5" ht="11.25" customHeight="1">
      <c r="D7886" s="78"/>
      <c r="E7886" s="79"/>
    </row>
    <row r="7887" spans="4:5" ht="11.25" customHeight="1">
      <c r="D7887" s="78"/>
      <c r="E7887" s="79"/>
    </row>
    <row r="7888" spans="4:5" ht="11.25" customHeight="1">
      <c r="D7888" s="78"/>
      <c r="E7888" s="79"/>
    </row>
    <row r="7889" spans="4:5" ht="11.25" customHeight="1">
      <c r="D7889" s="78"/>
      <c r="E7889" s="79"/>
    </row>
    <row r="7890" spans="4:5" ht="11.25" customHeight="1">
      <c r="D7890" s="78"/>
      <c r="E7890" s="79"/>
    </row>
    <row r="7891" spans="4:5" ht="11.25" customHeight="1">
      <c r="D7891" s="78"/>
      <c r="E7891" s="79"/>
    </row>
    <row r="7892" spans="4:5" ht="11.25" customHeight="1">
      <c r="D7892" s="78"/>
      <c r="E7892" s="79"/>
    </row>
    <row r="7893" spans="4:5" ht="11.25" customHeight="1">
      <c r="D7893" s="78"/>
      <c r="E7893" s="79"/>
    </row>
    <row r="7894" spans="4:5" ht="11.25" customHeight="1">
      <c r="D7894" s="78"/>
      <c r="E7894" s="79"/>
    </row>
    <row r="7895" spans="4:5" ht="11.25" customHeight="1">
      <c r="D7895" s="78"/>
      <c r="E7895" s="79"/>
    </row>
    <row r="7896" spans="4:5" ht="11.25" customHeight="1">
      <c r="D7896" s="78"/>
      <c r="E7896" s="79"/>
    </row>
    <row r="7897" spans="4:5" ht="11.25" customHeight="1">
      <c r="D7897" s="78"/>
      <c r="E7897" s="79"/>
    </row>
    <row r="7898" spans="4:5" ht="11.25" customHeight="1">
      <c r="D7898" s="78"/>
      <c r="E7898" s="79"/>
    </row>
    <row r="7899" spans="4:5" ht="11.25" customHeight="1">
      <c r="D7899" s="78"/>
      <c r="E7899" s="79"/>
    </row>
    <row r="7900" spans="4:5" ht="11.25" customHeight="1">
      <c r="D7900" s="78"/>
      <c r="E7900" s="79"/>
    </row>
    <row r="7901" spans="4:5" ht="11.25" customHeight="1">
      <c r="D7901" s="78"/>
      <c r="E7901" s="79"/>
    </row>
    <row r="7902" spans="4:5" ht="11.25" customHeight="1">
      <c r="D7902" s="78"/>
      <c r="E7902" s="79"/>
    </row>
    <row r="7903" spans="4:5" ht="11.25" customHeight="1">
      <c r="D7903" s="78"/>
      <c r="E7903" s="79"/>
    </row>
    <row r="7904" spans="4:5" ht="11.25" customHeight="1">
      <c r="D7904" s="78"/>
      <c r="E7904" s="79"/>
    </row>
    <row r="7905" spans="4:5" ht="11.25" customHeight="1">
      <c r="D7905" s="78"/>
      <c r="E7905" s="79"/>
    </row>
    <row r="7906" spans="4:5" ht="11.25" customHeight="1">
      <c r="D7906" s="78"/>
      <c r="E7906" s="79"/>
    </row>
    <row r="7907" spans="4:5" ht="11.25" customHeight="1">
      <c r="D7907" s="78"/>
      <c r="E7907" s="79"/>
    </row>
    <row r="7908" spans="4:5" ht="11.25" customHeight="1">
      <c r="D7908" s="78"/>
      <c r="E7908" s="79"/>
    </row>
    <row r="7909" spans="4:5" ht="11.25" customHeight="1">
      <c r="D7909" s="78"/>
      <c r="E7909" s="79"/>
    </row>
    <row r="7910" spans="4:5" ht="11.25" customHeight="1">
      <c r="D7910" s="78"/>
      <c r="E7910" s="79"/>
    </row>
    <row r="7911" spans="4:5" ht="11.25" customHeight="1">
      <c r="D7911" s="78"/>
      <c r="E7911" s="79"/>
    </row>
    <row r="7912" spans="4:5" ht="11.25" customHeight="1">
      <c r="D7912" s="78"/>
      <c r="E7912" s="79"/>
    </row>
    <row r="7913" spans="4:5" ht="11.25" customHeight="1">
      <c r="D7913" s="78"/>
      <c r="E7913" s="79"/>
    </row>
    <row r="7914" spans="4:5" ht="11.25" customHeight="1">
      <c r="D7914" s="78"/>
      <c r="E7914" s="79"/>
    </row>
    <row r="7915" spans="4:5" ht="11.25" customHeight="1">
      <c r="D7915" s="78"/>
      <c r="E7915" s="79"/>
    </row>
    <row r="7916" spans="4:5" ht="11.25" customHeight="1">
      <c r="D7916" s="78"/>
      <c r="E7916" s="79"/>
    </row>
    <row r="7917" spans="4:5" ht="11.25" customHeight="1">
      <c r="D7917" s="78"/>
      <c r="E7917" s="79"/>
    </row>
    <row r="7918" spans="4:5" ht="11.25" customHeight="1">
      <c r="D7918" s="78"/>
      <c r="E7918" s="79"/>
    </row>
    <row r="7919" spans="4:5" ht="11.25" customHeight="1">
      <c r="D7919" s="78"/>
      <c r="E7919" s="79"/>
    </row>
    <row r="7920" spans="4:5" ht="11.25" customHeight="1">
      <c r="D7920" s="78"/>
      <c r="E7920" s="79"/>
    </row>
    <row r="7921" spans="4:5" ht="11.25" customHeight="1">
      <c r="D7921" s="78"/>
      <c r="E7921" s="79"/>
    </row>
    <row r="7922" spans="4:5" ht="11.25" customHeight="1">
      <c r="D7922" s="78"/>
      <c r="E7922" s="79"/>
    </row>
    <row r="7923" spans="4:5" ht="11.25" customHeight="1">
      <c r="D7923" s="78"/>
      <c r="E7923" s="79"/>
    </row>
    <row r="7924" spans="4:5" ht="11.25" customHeight="1">
      <c r="D7924" s="78"/>
      <c r="E7924" s="79"/>
    </row>
    <row r="7925" spans="4:5" ht="11.25" customHeight="1">
      <c r="D7925" s="78"/>
      <c r="E7925" s="79"/>
    </row>
    <row r="7926" spans="4:5" ht="11.25" customHeight="1">
      <c r="D7926" s="78"/>
      <c r="E7926" s="79"/>
    </row>
    <row r="7927" spans="4:5" ht="11.25" customHeight="1">
      <c r="D7927" s="78"/>
      <c r="E7927" s="79"/>
    </row>
    <row r="7928" spans="4:5" ht="11.25" customHeight="1">
      <c r="D7928" s="78"/>
      <c r="E7928" s="79"/>
    </row>
    <row r="7929" spans="4:5" ht="11.25" customHeight="1">
      <c r="D7929" s="78"/>
      <c r="E7929" s="79"/>
    </row>
    <row r="7930" spans="4:5" ht="11.25" customHeight="1">
      <c r="D7930" s="78"/>
      <c r="E7930" s="79"/>
    </row>
    <row r="7931" spans="4:5" ht="11.25" customHeight="1">
      <c r="D7931" s="78"/>
      <c r="E7931" s="79"/>
    </row>
    <row r="7932" spans="4:5" ht="11.25" customHeight="1">
      <c r="D7932" s="78"/>
      <c r="E7932" s="79"/>
    </row>
    <row r="7933" spans="4:5" ht="11.25" customHeight="1">
      <c r="D7933" s="78"/>
      <c r="E7933" s="79"/>
    </row>
    <row r="7934" spans="4:5" ht="11.25" customHeight="1">
      <c r="D7934" s="78"/>
      <c r="E7934" s="79"/>
    </row>
    <row r="7935" spans="4:5" ht="11.25" customHeight="1">
      <c r="D7935" s="78"/>
      <c r="E7935" s="79"/>
    </row>
    <row r="7936" spans="4:5" ht="11.25" customHeight="1">
      <c r="D7936" s="78"/>
      <c r="E7936" s="79"/>
    </row>
    <row r="7937" spans="4:5" ht="11.25" customHeight="1">
      <c r="D7937" s="78"/>
      <c r="E7937" s="79"/>
    </row>
    <row r="7938" spans="4:5" ht="11.25" customHeight="1">
      <c r="D7938" s="78"/>
      <c r="E7938" s="79"/>
    </row>
    <row r="7939" spans="4:5" ht="11.25" customHeight="1">
      <c r="D7939" s="78"/>
      <c r="E7939" s="79"/>
    </row>
    <row r="7940" spans="4:5" ht="11.25" customHeight="1">
      <c r="D7940" s="78"/>
      <c r="E7940" s="79"/>
    </row>
    <row r="7941" spans="4:5" ht="11.25" customHeight="1">
      <c r="D7941" s="78"/>
      <c r="E7941" s="79"/>
    </row>
    <row r="7942" spans="4:5" ht="11.25" customHeight="1">
      <c r="D7942" s="78"/>
      <c r="E7942" s="79"/>
    </row>
    <row r="7943" spans="4:5" ht="11.25" customHeight="1">
      <c r="D7943" s="78"/>
      <c r="E7943" s="79"/>
    </row>
    <row r="7944" spans="4:5" ht="11.25" customHeight="1">
      <c r="D7944" s="78"/>
      <c r="E7944" s="79"/>
    </row>
    <row r="7945" spans="4:5" ht="11.25" customHeight="1">
      <c r="D7945" s="78"/>
      <c r="E7945" s="79"/>
    </row>
    <row r="7946" spans="4:5" ht="11.25" customHeight="1">
      <c r="D7946" s="78"/>
      <c r="E7946" s="79"/>
    </row>
    <row r="7947" spans="4:5" ht="11.25" customHeight="1">
      <c r="D7947" s="78"/>
      <c r="E7947" s="79"/>
    </row>
    <row r="7948" spans="4:5" ht="11.25" customHeight="1">
      <c r="D7948" s="78"/>
      <c r="E7948" s="79"/>
    </row>
    <row r="7949" spans="4:5" ht="11.25" customHeight="1">
      <c r="D7949" s="78"/>
      <c r="E7949" s="79"/>
    </row>
    <row r="7950" spans="4:5" ht="11.25" customHeight="1">
      <c r="D7950" s="78"/>
      <c r="E7950" s="79"/>
    </row>
    <row r="7951" spans="4:5" ht="11.25" customHeight="1">
      <c r="D7951" s="78"/>
      <c r="E7951" s="79"/>
    </row>
    <row r="7952" spans="4:5" ht="11.25" customHeight="1">
      <c r="D7952" s="78"/>
      <c r="E7952" s="79"/>
    </row>
    <row r="7953" spans="4:5" ht="11.25" customHeight="1">
      <c r="D7953" s="78"/>
      <c r="E7953" s="79"/>
    </row>
    <row r="7954" spans="4:5" ht="11.25" customHeight="1">
      <c r="D7954" s="78"/>
      <c r="E7954" s="79"/>
    </row>
    <row r="7955" spans="4:5" ht="11.25" customHeight="1">
      <c r="D7955" s="78"/>
      <c r="E7955" s="79"/>
    </row>
    <row r="7956" spans="4:5" ht="11.25" customHeight="1">
      <c r="D7956" s="78"/>
      <c r="E7956" s="79"/>
    </row>
    <row r="7957" spans="4:5" ht="11.25" customHeight="1">
      <c r="D7957" s="78"/>
      <c r="E7957" s="79"/>
    </row>
    <row r="7958" spans="4:5" ht="11.25" customHeight="1">
      <c r="D7958" s="78"/>
      <c r="E7958" s="79"/>
    </row>
    <row r="7959" spans="4:5" ht="11.25" customHeight="1">
      <c r="D7959" s="78"/>
      <c r="E7959" s="79"/>
    </row>
    <row r="7960" spans="4:5" ht="11.25" customHeight="1">
      <c r="D7960" s="78"/>
      <c r="E7960" s="79"/>
    </row>
    <row r="7961" spans="4:5" ht="11.25" customHeight="1">
      <c r="D7961" s="78"/>
      <c r="E7961" s="79"/>
    </row>
    <row r="7962" spans="4:5" ht="11.25" customHeight="1">
      <c r="D7962" s="78"/>
      <c r="E7962" s="79"/>
    </row>
    <row r="7963" spans="4:5" ht="11.25" customHeight="1">
      <c r="D7963" s="78"/>
      <c r="E7963" s="79"/>
    </row>
    <row r="7964" spans="4:5" ht="11.25" customHeight="1">
      <c r="D7964" s="78"/>
      <c r="E7964" s="79"/>
    </row>
    <row r="7965" spans="4:5" ht="11.25" customHeight="1">
      <c r="D7965" s="78"/>
      <c r="E7965" s="79"/>
    </row>
    <row r="7966" spans="4:5" ht="11.25" customHeight="1">
      <c r="D7966" s="78"/>
      <c r="E7966" s="79"/>
    </row>
    <row r="7967" spans="4:5" ht="11.25" customHeight="1">
      <c r="D7967" s="78"/>
      <c r="E7967" s="79"/>
    </row>
    <row r="7968" spans="4:5" ht="11.25" customHeight="1">
      <c r="D7968" s="78"/>
      <c r="E7968" s="79"/>
    </row>
    <row r="7969" spans="4:5" ht="11.25" customHeight="1">
      <c r="D7969" s="78"/>
      <c r="E7969" s="79"/>
    </row>
    <row r="7970" spans="4:5" ht="11.25" customHeight="1">
      <c r="D7970" s="78"/>
      <c r="E7970" s="79"/>
    </row>
    <row r="7971" spans="4:5" ht="11.25" customHeight="1">
      <c r="D7971" s="78"/>
      <c r="E7971" s="79"/>
    </row>
    <row r="7972" spans="4:5" ht="11.25" customHeight="1">
      <c r="D7972" s="78"/>
      <c r="E7972" s="79"/>
    </row>
    <row r="7973" spans="4:5" ht="11.25" customHeight="1">
      <c r="D7973" s="78"/>
      <c r="E7973" s="79"/>
    </row>
    <row r="7974" spans="4:5" ht="11.25" customHeight="1">
      <c r="D7974" s="78"/>
      <c r="E7974" s="79"/>
    </row>
    <row r="7975" spans="4:5" ht="11.25" customHeight="1">
      <c r="D7975" s="78"/>
      <c r="E7975" s="79"/>
    </row>
    <row r="7976" spans="4:5" ht="11.25" customHeight="1">
      <c r="D7976" s="78"/>
      <c r="E7976" s="79"/>
    </row>
    <row r="7977" spans="4:5" ht="11.25" customHeight="1">
      <c r="D7977" s="78"/>
      <c r="E7977" s="79"/>
    </row>
    <row r="7978" spans="4:5" ht="11.25" customHeight="1">
      <c r="D7978" s="78"/>
      <c r="E7978" s="79"/>
    </row>
    <row r="7979" spans="4:5" ht="11.25" customHeight="1">
      <c r="D7979" s="78"/>
      <c r="E7979" s="79"/>
    </row>
    <row r="7980" spans="4:5" ht="11.25" customHeight="1">
      <c r="D7980" s="78"/>
      <c r="E7980" s="79"/>
    </row>
    <row r="7981" spans="4:5" ht="11.25" customHeight="1">
      <c r="D7981" s="78"/>
      <c r="E7981" s="79"/>
    </row>
    <row r="7982" spans="4:5" ht="11.25" customHeight="1">
      <c r="D7982" s="78"/>
      <c r="E7982" s="79"/>
    </row>
    <row r="7983" spans="4:5" ht="11.25" customHeight="1">
      <c r="D7983" s="78"/>
      <c r="E7983" s="79"/>
    </row>
    <row r="7984" spans="4:5" ht="11.25" customHeight="1">
      <c r="D7984" s="78"/>
      <c r="E7984" s="79"/>
    </row>
    <row r="7985" spans="4:5" ht="11.25" customHeight="1">
      <c r="D7985" s="78"/>
      <c r="E7985" s="79"/>
    </row>
    <row r="7986" spans="4:5" ht="11.25" customHeight="1">
      <c r="D7986" s="78"/>
      <c r="E7986" s="79"/>
    </row>
    <row r="7987" spans="4:5" ht="11.25" customHeight="1">
      <c r="D7987" s="78"/>
      <c r="E7987" s="79"/>
    </row>
    <row r="7988" spans="4:5" ht="11.25" customHeight="1">
      <c r="D7988" s="78"/>
      <c r="E7988" s="79"/>
    </row>
    <row r="7989" spans="4:5" ht="11.25" customHeight="1">
      <c r="D7989" s="78"/>
      <c r="E7989" s="79"/>
    </row>
    <row r="7990" spans="4:5" ht="11.25" customHeight="1">
      <c r="D7990" s="78"/>
      <c r="E7990" s="79"/>
    </row>
    <row r="7991" spans="4:5" ht="11.25" customHeight="1">
      <c r="D7991" s="78"/>
      <c r="E7991" s="79"/>
    </row>
    <row r="7992" spans="4:5" ht="11.25" customHeight="1">
      <c r="D7992" s="78"/>
      <c r="E7992" s="79"/>
    </row>
    <row r="7993" spans="4:5" ht="11.25" customHeight="1">
      <c r="D7993" s="78"/>
      <c r="E7993" s="79"/>
    </row>
    <row r="7994" spans="4:5" ht="11.25" customHeight="1">
      <c r="D7994" s="78"/>
      <c r="E7994" s="79"/>
    </row>
    <row r="7995" spans="4:5" ht="11.25" customHeight="1">
      <c r="D7995" s="78"/>
      <c r="E7995" s="79"/>
    </row>
    <row r="7996" spans="4:5" ht="11.25" customHeight="1">
      <c r="D7996" s="78"/>
      <c r="E7996" s="79"/>
    </row>
    <row r="7997" spans="4:5" ht="11.25" customHeight="1">
      <c r="D7997" s="78"/>
      <c r="E7997" s="79"/>
    </row>
    <row r="7998" spans="4:5" ht="11.25" customHeight="1">
      <c r="D7998" s="78"/>
      <c r="E7998" s="79"/>
    </row>
    <row r="7999" spans="4:5" ht="11.25" customHeight="1">
      <c r="D7999" s="78"/>
      <c r="E7999" s="79"/>
    </row>
    <row r="8000" spans="4:5" ht="11.25" customHeight="1">
      <c r="D8000" s="78"/>
      <c r="E8000" s="79"/>
    </row>
    <row r="8001" spans="4:5" ht="11.25" customHeight="1">
      <c r="D8001" s="78"/>
      <c r="E8001" s="79"/>
    </row>
    <row r="8002" spans="4:5" ht="11.25" customHeight="1">
      <c r="D8002" s="78"/>
      <c r="E8002" s="79"/>
    </row>
    <row r="8003" spans="4:5" ht="11.25" customHeight="1">
      <c r="D8003" s="78"/>
      <c r="E8003" s="79"/>
    </row>
    <row r="8004" spans="4:5" ht="11.25" customHeight="1">
      <c r="D8004" s="78"/>
      <c r="E8004" s="79"/>
    </row>
    <row r="8005" spans="4:5" ht="11.25" customHeight="1">
      <c r="D8005" s="78"/>
      <c r="E8005" s="79"/>
    </row>
    <row r="8006" spans="4:5" ht="11.25" customHeight="1">
      <c r="D8006" s="78"/>
      <c r="E8006" s="79"/>
    </row>
    <row r="8007" spans="4:5" ht="11.25" customHeight="1">
      <c r="D8007" s="78"/>
      <c r="E8007" s="79"/>
    </row>
    <row r="8008" spans="4:5" ht="11.25" customHeight="1">
      <c r="D8008" s="78"/>
      <c r="E8008" s="79"/>
    </row>
    <row r="8009" spans="4:5" ht="11.25" customHeight="1">
      <c r="D8009" s="78"/>
      <c r="E8009" s="79"/>
    </row>
    <row r="8010" spans="4:5" ht="11.25" customHeight="1">
      <c r="D8010" s="78"/>
      <c r="E8010" s="79"/>
    </row>
    <row r="8011" spans="4:5" ht="11.25" customHeight="1">
      <c r="D8011" s="78"/>
      <c r="E8011" s="79"/>
    </row>
    <row r="8012" spans="4:5" ht="11.25" customHeight="1">
      <c r="D8012" s="78"/>
      <c r="E8012" s="79"/>
    </row>
    <row r="8013" spans="4:5" ht="11.25" customHeight="1">
      <c r="D8013" s="78"/>
      <c r="E8013" s="79"/>
    </row>
    <row r="8014" spans="4:5" ht="11.25" customHeight="1">
      <c r="D8014" s="78"/>
      <c r="E8014" s="79"/>
    </row>
    <row r="8015" spans="4:5" ht="11.25" customHeight="1">
      <c r="D8015" s="78"/>
      <c r="E8015" s="79"/>
    </row>
    <row r="8016" spans="4:5" ht="11.25" customHeight="1">
      <c r="D8016" s="78"/>
      <c r="E8016" s="79"/>
    </row>
    <row r="8017" spans="4:5" ht="11.25" customHeight="1">
      <c r="D8017" s="78"/>
      <c r="E8017" s="79"/>
    </row>
    <row r="8018" spans="4:5" ht="11.25" customHeight="1">
      <c r="D8018" s="78"/>
      <c r="E8018" s="79"/>
    </row>
    <row r="8019" spans="4:5" ht="11.25" customHeight="1">
      <c r="D8019" s="78"/>
      <c r="E8019" s="79"/>
    </row>
    <row r="8020" spans="4:5" ht="11.25" customHeight="1">
      <c r="D8020" s="78"/>
      <c r="E8020" s="79"/>
    </row>
    <row r="8021" spans="4:5" ht="11.25" customHeight="1">
      <c r="D8021" s="78"/>
      <c r="E8021" s="79"/>
    </row>
    <row r="8022" spans="4:5" ht="11.25" customHeight="1">
      <c r="D8022" s="78"/>
      <c r="E8022" s="79"/>
    </row>
    <row r="8023" spans="4:5" ht="11.25" customHeight="1">
      <c r="D8023" s="78"/>
      <c r="E8023" s="79"/>
    </row>
    <row r="8024" spans="4:5" ht="11.25" customHeight="1">
      <c r="D8024" s="78"/>
      <c r="E8024" s="79"/>
    </row>
    <row r="8025" spans="4:5" ht="11.25" customHeight="1">
      <c r="D8025" s="78"/>
      <c r="E8025" s="79"/>
    </row>
    <row r="8026" spans="4:5" ht="11.25" customHeight="1">
      <c r="D8026" s="78"/>
      <c r="E8026" s="79"/>
    </row>
    <row r="8027" spans="4:5" ht="11.25" customHeight="1">
      <c r="D8027" s="78"/>
      <c r="E8027" s="79"/>
    </row>
    <row r="8028" spans="4:5" ht="11.25" customHeight="1">
      <c r="D8028" s="78"/>
      <c r="E8028" s="79"/>
    </row>
    <row r="8029" spans="4:5" ht="11.25" customHeight="1">
      <c r="D8029" s="78"/>
      <c r="E8029" s="79"/>
    </row>
    <row r="8030" spans="4:5" ht="11.25" customHeight="1">
      <c r="D8030" s="78"/>
      <c r="E8030" s="79"/>
    </row>
    <row r="8031" spans="4:5" ht="11.25" customHeight="1">
      <c r="D8031" s="78"/>
      <c r="E8031" s="79"/>
    </row>
    <row r="8032" spans="4:5" ht="11.25" customHeight="1">
      <c r="D8032" s="78"/>
      <c r="E8032" s="79"/>
    </row>
    <row r="8033" spans="4:5" ht="11.25" customHeight="1">
      <c r="D8033" s="78"/>
      <c r="E8033" s="79"/>
    </row>
    <row r="8034" spans="4:5" ht="11.25" customHeight="1">
      <c r="D8034" s="78"/>
      <c r="E8034" s="79"/>
    </row>
    <row r="8035" spans="4:5" ht="11.25" customHeight="1">
      <c r="D8035" s="78"/>
      <c r="E8035" s="79"/>
    </row>
    <row r="8036" spans="4:5" ht="11.25" customHeight="1">
      <c r="D8036" s="78"/>
      <c r="E8036" s="79"/>
    </row>
    <row r="8037" spans="4:5" ht="11.25" customHeight="1">
      <c r="D8037" s="78"/>
      <c r="E8037" s="79"/>
    </row>
    <row r="8038" spans="4:5" ht="11.25" customHeight="1">
      <c r="D8038" s="78"/>
      <c r="E8038" s="79"/>
    </row>
    <row r="8039" spans="4:5" ht="11.25" customHeight="1">
      <c r="D8039" s="78"/>
      <c r="E8039" s="79"/>
    </row>
    <row r="8040" spans="4:5" ht="11.25" customHeight="1">
      <c r="D8040" s="78"/>
      <c r="E8040" s="79"/>
    </row>
    <row r="8041" spans="4:5" ht="11.25" customHeight="1">
      <c r="D8041" s="78"/>
      <c r="E8041" s="79"/>
    </row>
    <row r="8042" spans="4:5" ht="11.25" customHeight="1">
      <c r="D8042" s="78"/>
      <c r="E8042" s="79"/>
    </row>
    <row r="8043" spans="4:5" ht="11.25" customHeight="1">
      <c r="D8043" s="78"/>
      <c r="E8043" s="79"/>
    </row>
    <row r="8044" spans="4:5" ht="11.25" customHeight="1">
      <c r="D8044" s="78"/>
      <c r="E8044" s="79"/>
    </row>
    <row r="8045" spans="4:5" ht="11.25" customHeight="1">
      <c r="D8045" s="78"/>
      <c r="E8045" s="79"/>
    </row>
    <row r="8046" spans="4:5" ht="11.25" customHeight="1">
      <c r="D8046" s="78"/>
      <c r="E8046" s="79"/>
    </row>
    <row r="8047" spans="4:5" ht="11.25" customHeight="1">
      <c r="D8047" s="78"/>
      <c r="E8047" s="79"/>
    </row>
    <row r="8048" spans="4:5" ht="11.25" customHeight="1">
      <c r="D8048" s="78"/>
      <c r="E8048" s="79"/>
    </row>
    <row r="8049" spans="4:5" ht="11.25" customHeight="1">
      <c r="D8049" s="78"/>
      <c r="E8049" s="79"/>
    </row>
    <row r="8050" spans="4:5" ht="11.25" customHeight="1">
      <c r="D8050" s="78"/>
      <c r="E8050" s="79"/>
    </row>
    <row r="8051" spans="4:5" ht="11.25" customHeight="1">
      <c r="D8051" s="78"/>
      <c r="E8051" s="79"/>
    </row>
    <row r="8052" spans="4:5" ht="11.25" customHeight="1">
      <c r="D8052" s="78"/>
      <c r="E8052" s="79"/>
    </row>
    <row r="8053" spans="4:5" ht="11.25" customHeight="1">
      <c r="D8053" s="78"/>
      <c r="E8053" s="79"/>
    </row>
    <row r="8054" spans="4:5" ht="11.25" customHeight="1">
      <c r="D8054" s="78"/>
      <c r="E8054" s="79"/>
    </row>
    <row r="8055" spans="4:5" ht="11.25" customHeight="1">
      <c r="D8055" s="78"/>
      <c r="E8055" s="79"/>
    </row>
    <row r="8056" spans="4:5" ht="11.25" customHeight="1">
      <c r="D8056" s="78"/>
      <c r="E8056" s="79"/>
    </row>
    <row r="8057" spans="4:5" ht="11.25" customHeight="1">
      <c r="D8057" s="78"/>
      <c r="E8057" s="79"/>
    </row>
    <row r="8058" spans="4:5" ht="11.25" customHeight="1">
      <c r="D8058" s="78"/>
      <c r="E8058" s="79"/>
    </row>
    <row r="8059" spans="4:5" ht="11.25" customHeight="1">
      <c r="D8059" s="78"/>
      <c r="E8059" s="79"/>
    </row>
    <row r="8060" spans="4:5" ht="11.25" customHeight="1">
      <c r="D8060" s="78"/>
      <c r="E8060" s="79"/>
    </row>
    <row r="8061" spans="4:5" ht="11.25" customHeight="1">
      <c r="D8061" s="78"/>
      <c r="E8061" s="79"/>
    </row>
    <row r="8062" spans="4:5" ht="11.25" customHeight="1">
      <c r="D8062" s="78"/>
      <c r="E8062" s="79"/>
    </row>
    <row r="8063" spans="4:5" ht="11.25" customHeight="1">
      <c r="D8063" s="78"/>
      <c r="E8063" s="79"/>
    </row>
    <row r="8064" spans="4:5" ht="11.25" customHeight="1">
      <c r="D8064" s="78"/>
      <c r="E8064" s="79"/>
    </row>
    <row r="8065" spans="4:5" ht="11.25" customHeight="1">
      <c r="D8065" s="78"/>
      <c r="E8065" s="79"/>
    </row>
    <row r="8066" spans="4:5" ht="11.25" customHeight="1">
      <c r="D8066" s="78"/>
      <c r="E8066" s="79"/>
    </row>
    <row r="8067" spans="4:5" ht="11.25" customHeight="1">
      <c r="D8067" s="78"/>
      <c r="E8067" s="79"/>
    </row>
    <row r="8068" spans="4:5" ht="11.25" customHeight="1">
      <c r="D8068" s="78"/>
      <c r="E8068" s="79"/>
    </row>
    <row r="8069" spans="4:5" ht="11.25" customHeight="1">
      <c r="D8069" s="78"/>
      <c r="E8069" s="79"/>
    </row>
    <row r="8070" spans="4:5" ht="11.25" customHeight="1">
      <c r="D8070" s="78"/>
      <c r="E8070" s="79"/>
    </row>
    <row r="8071" spans="4:5" ht="11.25" customHeight="1">
      <c r="D8071" s="78"/>
      <c r="E8071" s="79"/>
    </row>
    <row r="8072" spans="4:5" ht="11.25" customHeight="1">
      <c r="D8072" s="78"/>
      <c r="E8072" s="79"/>
    </row>
    <row r="8073" spans="4:5" ht="11.25" customHeight="1">
      <c r="D8073" s="78"/>
      <c r="E8073" s="79"/>
    </row>
    <row r="8074" spans="4:5" ht="11.25" customHeight="1">
      <c r="D8074" s="78"/>
      <c r="E8074" s="79"/>
    </row>
    <row r="8075" spans="4:5" ht="11.25" customHeight="1">
      <c r="D8075" s="78"/>
      <c r="E8075" s="79"/>
    </row>
    <row r="8076" spans="4:5" ht="11.25" customHeight="1">
      <c r="D8076" s="78"/>
      <c r="E8076" s="79"/>
    </row>
    <row r="8077" spans="4:5" ht="11.25" customHeight="1">
      <c r="D8077" s="78"/>
      <c r="E8077" s="79"/>
    </row>
    <row r="8078" spans="4:5" ht="11.25" customHeight="1">
      <c r="D8078" s="78"/>
      <c r="E8078" s="79"/>
    </row>
    <row r="8079" spans="4:5" ht="11.25" customHeight="1">
      <c r="D8079" s="78"/>
      <c r="E8079" s="79"/>
    </row>
    <row r="8080" spans="4:5" ht="11.25" customHeight="1">
      <c r="D8080" s="78"/>
      <c r="E8080" s="79"/>
    </row>
    <row r="8081" spans="4:5" ht="11.25" customHeight="1">
      <c r="D8081" s="78"/>
      <c r="E8081" s="79"/>
    </row>
    <row r="8082" spans="4:5" ht="11.25" customHeight="1">
      <c r="D8082" s="78"/>
      <c r="E8082" s="79"/>
    </row>
    <row r="8083" spans="4:5" ht="11.25" customHeight="1">
      <c r="D8083" s="78"/>
      <c r="E8083" s="79"/>
    </row>
    <row r="8084" spans="4:5" ht="11.25" customHeight="1">
      <c r="D8084" s="78"/>
      <c r="E8084" s="79"/>
    </row>
    <row r="8085" spans="4:5" ht="11.25" customHeight="1">
      <c r="D8085" s="78"/>
      <c r="E8085" s="79"/>
    </row>
    <row r="8086" spans="4:5" ht="11.25" customHeight="1">
      <c r="D8086" s="78"/>
      <c r="E8086" s="79"/>
    </row>
    <row r="8087" spans="4:5" ht="11.25" customHeight="1">
      <c r="D8087" s="78"/>
      <c r="E8087" s="79"/>
    </row>
    <row r="8088" spans="4:5" ht="11.25" customHeight="1">
      <c r="D8088" s="78"/>
      <c r="E8088" s="79"/>
    </row>
    <row r="8089" spans="4:5" ht="11.25" customHeight="1">
      <c r="D8089" s="78"/>
      <c r="E8089" s="79"/>
    </row>
    <row r="8090" spans="4:5" ht="11.25" customHeight="1">
      <c r="D8090" s="78"/>
      <c r="E8090" s="79"/>
    </row>
    <row r="8091" spans="4:5" ht="11.25" customHeight="1">
      <c r="D8091" s="78"/>
      <c r="E8091" s="79"/>
    </row>
    <row r="8092" spans="4:5" ht="11.25" customHeight="1">
      <c r="D8092" s="78"/>
      <c r="E8092" s="79"/>
    </row>
    <row r="8093" spans="4:5" ht="11.25" customHeight="1">
      <c r="D8093" s="78"/>
      <c r="E8093" s="79"/>
    </row>
    <row r="8094" spans="4:5" ht="11.25" customHeight="1">
      <c r="D8094" s="78"/>
      <c r="E8094" s="79"/>
    </row>
    <row r="8095" spans="4:5" ht="11.25" customHeight="1">
      <c r="D8095" s="78"/>
      <c r="E8095" s="79"/>
    </row>
    <row r="8096" spans="4:5" ht="11.25" customHeight="1">
      <c r="D8096" s="78"/>
      <c r="E8096" s="79"/>
    </row>
    <row r="8097" spans="4:5" ht="11.25" customHeight="1">
      <c r="D8097" s="78"/>
      <c r="E8097" s="79"/>
    </row>
    <row r="8098" spans="4:5" ht="11.25" customHeight="1">
      <c r="D8098" s="78"/>
      <c r="E8098" s="79"/>
    </row>
    <row r="8099" spans="4:5" ht="11.25" customHeight="1">
      <c r="D8099" s="78"/>
      <c r="E8099" s="79"/>
    </row>
    <row r="8100" spans="4:5" ht="11.25" customHeight="1">
      <c r="D8100" s="78"/>
      <c r="E8100" s="79"/>
    </row>
    <row r="8101" spans="4:5" ht="11.25" customHeight="1">
      <c r="D8101" s="78"/>
      <c r="E8101" s="79"/>
    </row>
    <row r="8102" spans="4:5" ht="11.25" customHeight="1">
      <c r="D8102" s="78"/>
      <c r="E8102" s="79"/>
    </row>
    <row r="8103" spans="4:5" ht="11.25" customHeight="1">
      <c r="D8103" s="78"/>
      <c r="E8103" s="79"/>
    </row>
    <row r="8104" spans="4:5" ht="11.25" customHeight="1">
      <c r="D8104" s="78"/>
      <c r="E8104" s="79"/>
    </row>
    <row r="8105" spans="4:5" ht="11.25" customHeight="1">
      <c r="D8105" s="78"/>
      <c r="E8105" s="79"/>
    </row>
    <row r="8106" spans="4:5" ht="11.25" customHeight="1">
      <c r="D8106" s="78"/>
      <c r="E8106" s="79"/>
    </row>
    <row r="8107" spans="4:5" ht="11.25" customHeight="1">
      <c r="D8107" s="78"/>
      <c r="E8107" s="79"/>
    </row>
    <row r="8108" spans="4:5" ht="11.25" customHeight="1">
      <c r="D8108" s="78"/>
      <c r="E8108" s="79"/>
    </row>
    <row r="8109" spans="4:5" ht="11.25" customHeight="1">
      <c r="D8109" s="78"/>
      <c r="E8109" s="79"/>
    </row>
    <row r="8110" spans="4:5" ht="11.25" customHeight="1">
      <c r="D8110" s="78"/>
      <c r="E8110" s="79"/>
    </row>
    <row r="8111" spans="4:5" ht="11.25" customHeight="1">
      <c r="D8111" s="78"/>
      <c r="E8111" s="79"/>
    </row>
    <row r="8112" spans="4:5" ht="11.25" customHeight="1">
      <c r="D8112" s="78"/>
      <c r="E8112" s="79"/>
    </row>
    <row r="8113" spans="4:5" ht="11.25" customHeight="1">
      <c r="D8113" s="78"/>
      <c r="E8113" s="79"/>
    </row>
    <row r="8114" spans="4:5" ht="11.25" customHeight="1">
      <c r="D8114" s="78"/>
      <c r="E8114" s="79"/>
    </row>
    <row r="8115" spans="4:5" ht="11.25" customHeight="1">
      <c r="D8115" s="78"/>
      <c r="E8115" s="79"/>
    </row>
    <row r="8116" spans="4:5" ht="11.25" customHeight="1">
      <c r="D8116" s="78"/>
      <c r="E8116" s="79"/>
    </row>
    <row r="8117" spans="4:5" ht="11.25" customHeight="1">
      <c r="D8117" s="78"/>
      <c r="E8117" s="79"/>
    </row>
    <row r="8118" spans="4:5" ht="11.25" customHeight="1">
      <c r="D8118" s="78"/>
      <c r="E8118" s="79"/>
    </row>
    <row r="8119" spans="4:5" ht="11.25" customHeight="1">
      <c r="D8119" s="78"/>
      <c r="E8119" s="79"/>
    </row>
    <row r="8120" spans="4:5" ht="11.25" customHeight="1">
      <c r="D8120" s="78"/>
      <c r="E8120" s="79"/>
    </row>
    <row r="8121" spans="4:5" ht="11.25" customHeight="1">
      <c r="D8121" s="78"/>
      <c r="E8121" s="79"/>
    </row>
    <row r="8122" spans="4:5" ht="11.25" customHeight="1">
      <c r="D8122" s="78"/>
      <c r="E8122" s="79"/>
    </row>
    <row r="8123" spans="4:5" ht="11.25" customHeight="1">
      <c r="D8123" s="78"/>
      <c r="E8123" s="79"/>
    </row>
    <row r="8124" spans="4:5" ht="11.25" customHeight="1">
      <c r="D8124" s="78"/>
      <c r="E8124" s="79"/>
    </row>
    <row r="8125" spans="4:5" ht="11.25" customHeight="1">
      <c r="D8125" s="78"/>
      <c r="E8125" s="79"/>
    </row>
    <row r="8126" spans="4:5" ht="11.25" customHeight="1">
      <c r="D8126" s="78"/>
      <c r="E8126" s="79"/>
    </row>
    <row r="8127" spans="4:5" ht="11.25" customHeight="1">
      <c r="D8127" s="78"/>
      <c r="E8127" s="79"/>
    </row>
    <row r="8128" spans="4:5" ht="11.25" customHeight="1">
      <c r="D8128" s="78"/>
      <c r="E8128" s="79"/>
    </row>
    <row r="8129" spans="4:5" ht="11.25" customHeight="1">
      <c r="D8129" s="78"/>
      <c r="E8129" s="79"/>
    </row>
    <row r="8130" spans="4:5" ht="11.25" customHeight="1">
      <c r="D8130" s="78"/>
      <c r="E8130" s="79"/>
    </row>
    <row r="8131" spans="4:5" ht="11.25" customHeight="1">
      <c r="D8131" s="78"/>
      <c r="E8131" s="79"/>
    </row>
    <row r="8132" spans="4:5" ht="11.25" customHeight="1">
      <c r="D8132" s="78"/>
      <c r="E8132" s="79"/>
    </row>
    <row r="8133" spans="4:5" ht="11.25" customHeight="1">
      <c r="D8133" s="78"/>
      <c r="E8133" s="79"/>
    </row>
    <row r="8134" spans="4:5" ht="11.25" customHeight="1">
      <c r="D8134" s="78"/>
      <c r="E8134" s="79"/>
    </row>
    <row r="8135" spans="4:5" ht="11.25" customHeight="1">
      <c r="D8135" s="78"/>
      <c r="E8135" s="79"/>
    </row>
    <row r="8136" spans="4:5" ht="11.25" customHeight="1">
      <c r="D8136" s="78"/>
      <c r="E8136" s="79"/>
    </row>
    <row r="8137" spans="4:5" ht="11.25" customHeight="1">
      <c r="D8137" s="78"/>
      <c r="E8137" s="79"/>
    </row>
    <row r="8138" spans="4:5" ht="11.25" customHeight="1">
      <c r="D8138" s="78"/>
      <c r="E8138" s="79"/>
    </row>
    <row r="8139" spans="4:5" ht="11.25" customHeight="1">
      <c r="D8139" s="78"/>
      <c r="E8139" s="79"/>
    </row>
    <row r="8140" spans="4:5" ht="11.25" customHeight="1">
      <c r="D8140" s="78"/>
      <c r="E8140" s="79"/>
    </row>
    <row r="8141" spans="4:5" ht="11.25" customHeight="1">
      <c r="D8141" s="78"/>
      <c r="E8141" s="79"/>
    </row>
    <row r="8142" spans="4:5" ht="11.25" customHeight="1">
      <c r="D8142" s="78"/>
      <c r="E8142" s="79"/>
    </row>
    <row r="8143" spans="4:5" ht="11.25" customHeight="1">
      <c r="D8143" s="78"/>
      <c r="E8143" s="79"/>
    </row>
    <row r="8144" spans="4:5" ht="11.25" customHeight="1">
      <c r="D8144" s="78"/>
      <c r="E8144" s="79"/>
    </row>
    <row r="8145" spans="4:5" ht="11.25" customHeight="1">
      <c r="D8145" s="78"/>
      <c r="E8145" s="79"/>
    </row>
    <row r="8146" spans="4:5" ht="11.25" customHeight="1">
      <c r="D8146" s="78"/>
      <c r="E8146" s="79"/>
    </row>
    <row r="8147" spans="4:5" ht="11.25" customHeight="1">
      <c r="D8147" s="78"/>
      <c r="E8147" s="79"/>
    </row>
    <row r="8148" spans="4:5" ht="11.25" customHeight="1">
      <c r="D8148" s="78"/>
      <c r="E8148" s="79"/>
    </row>
    <row r="8149" spans="4:5" ht="11.25" customHeight="1">
      <c r="D8149" s="78"/>
      <c r="E8149" s="79"/>
    </row>
    <row r="8150" spans="4:5" ht="11.25" customHeight="1">
      <c r="D8150" s="78"/>
      <c r="E8150" s="79"/>
    </row>
    <row r="8151" spans="4:5" ht="11.25" customHeight="1">
      <c r="D8151" s="78"/>
      <c r="E8151" s="79"/>
    </row>
    <row r="8152" spans="4:5" ht="11.25" customHeight="1">
      <c r="D8152" s="78"/>
      <c r="E8152" s="79"/>
    </row>
    <row r="8153" spans="4:5" ht="11.25" customHeight="1">
      <c r="D8153" s="78"/>
      <c r="E8153" s="79"/>
    </row>
    <row r="8154" spans="4:5" ht="11.25" customHeight="1">
      <c r="D8154" s="78"/>
      <c r="E8154" s="79"/>
    </row>
    <row r="8155" spans="4:5" ht="11.25" customHeight="1">
      <c r="D8155" s="78"/>
      <c r="E8155" s="79"/>
    </row>
    <row r="8156" spans="4:5" ht="11.25" customHeight="1">
      <c r="D8156" s="78"/>
      <c r="E8156" s="79"/>
    </row>
    <row r="8157" spans="4:5" ht="11.25" customHeight="1">
      <c r="D8157" s="78"/>
      <c r="E8157" s="79"/>
    </row>
    <row r="8158" spans="4:5" ht="11.25" customHeight="1">
      <c r="D8158" s="78"/>
      <c r="E8158" s="79"/>
    </row>
    <row r="8159" spans="4:5" ht="11.25" customHeight="1">
      <c r="D8159" s="78"/>
      <c r="E8159" s="79"/>
    </row>
    <row r="8160" spans="4:5" ht="11.25" customHeight="1">
      <c r="D8160" s="78"/>
      <c r="E8160" s="79"/>
    </row>
    <row r="8161" spans="4:5" ht="11.25" customHeight="1">
      <c r="D8161" s="78"/>
      <c r="E8161" s="79"/>
    </row>
    <row r="8162" spans="4:5" ht="11.25" customHeight="1">
      <c r="D8162" s="78"/>
      <c r="E8162" s="79"/>
    </row>
    <row r="8163" spans="4:5" ht="11.25" customHeight="1">
      <c r="D8163" s="78"/>
      <c r="E8163" s="79"/>
    </row>
    <row r="8164" spans="4:5" ht="11.25" customHeight="1">
      <c r="D8164" s="78"/>
      <c r="E8164" s="79"/>
    </row>
    <row r="8165" spans="4:5" ht="11.25" customHeight="1">
      <c r="D8165" s="78"/>
      <c r="E8165" s="79"/>
    </row>
    <row r="8166" spans="4:5" ht="11.25" customHeight="1">
      <c r="D8166" s="78"/>
      <c r="E8166" s="79"/>
    </row>
    <row r="8167" spans="4:5" ht="11.25" customHeight="1">
      <c r="D8167" s="78"/>
      <c r="E8167" s="79"/>
    </row>
    <row r="8168" spans="4:5" ht="11.25" customHeight="1">
      <c r="D8168" s="78"/>
      <c r="E8168" s="79"/>
    </row>
    <row r="8169" spans="4:5" ht="11.25" customHeight="1">
      <c r="D8169" s="78"/>
      <c r="E8169" s="79"/>
    </row>
    <row r="8170" spans="4:5" ht="11.25" customHeight="1">
      <c r="D8170" s="78"/>
      <c r="E8170" s="79"/>
    </row>
    <row r="8171" spans="4:5" ht="11.25" customHeight="1">
      <c r="D8171" s="78"/>
      <c r="E8171" s="79"/>
    </row>
    <row r="8172" spans="4:5" ht="11.25" customHeight="1">
      <c r="D8172" s="78"/>
      <c r="E8172" s="79"/>
    </row>
    <row r="8173" spans="4:5" ht="11.25" customHeight="1">
      <c r="D8173" s="78"/>
      <c r="E8173" s="79"/>
    </row>
    <row r="8174" spans="4:5" ht="11.25" customHeight="1">
      <c r="D8174" s="78"/>
      <c r="E8174" s="79"/>
    </row>
    <row r="8175" spans="4:5" ht="11.25" customHeight="1">
      <c r="D8175" s="78"/>
      <c r="E8175" s="79"/>
    </row>
    <row r="8176" spans="4:5" ht="11.25" customHeight="1">
      <c r="D8176" s="78"/>
      <c r="E8176" s="79"/>
    </row>
    <row r="8177" spans="4:5" ht="11.25" customHeight="1">
      <c r="D8177" s="78"/>
      <c r="E8177" s="79"/>
    </row>
    <row r="8178" spans="4:5" ht="11.25" customHeight="1">
      <c r="D8178" s="78"/>
      <c r="E8178" s="79"/>
    </row>
    <row r="8179" spans="4:5" ht="11.25" customHeight="1">
      <c r="D8179" s="78"/>
      <c r="E8179" s="79"/>
    </row>
    <row r="8180" spans="4:5" ht="11.25" customHeight="1">
      <c r="D8180" s="78"/>
      <c r="E8180" s="79"/>
    </row>
    <row r="8181" spans="4:5" ht="11.25" customHeight="1">
      <c r="D8181" s="78"/>
      <c r="E8181" s="79"/>
    </row>
    <row r="8182" spans="4:5" ht="11.25" customHeight="1">
      <c r="D8182" s="78"/>
      <c r="E8182" s="79"/>
    </row>
    <row r="8183" spans="4:5" ht="11.25" customHeight="1">
      <c r="D8183" s="78"/>
      <c r="E8183" s="79"/>
    </row>
    <row r="8184" spans="4:5" ht="11.25" customHeight="1">
      <c r="D8184" s="78"/>
      <c r="E8184" s="79"/>
    </row>
    <row r="8185" spans="4:5" ht="11.25" customHeight="1">
      <c r="D8185" s="78"/>
      <c r="E8185" s="79"/>
    </row>
    <row r="8186" spans="4:5" ht="11.25" customHeight="1">
      <c r="D8186" s="78"/>
      <c r="E8186" s="79"/>
    </row>
    <row r="8187" spans="4:5" ht="11.25" customHeight="1">
      <c r="D8187" s="78"/>
      <c r="E8187" s="79"/>
    </row>
    <row r="8188" spans="4:5" ht="11.25" customHeight="1">
      <c r="D8188" s="78"/>
      <c r="E8188" s="79"/>
    </row>
    <row r="8189" spans="4:5" ht="11.25" customHeight="1">
      <c r="D8189" s="78"/>
      <c r="E8189" s="79"/>
    </row>
    <row r="8190" spans="4:5" ht="11.25" customHeight="1">
      <c r="D8190" s="78"/>
      <c r="E8190" s="79"/>
    </row>
    <row r="8191" spans="4:5" ht="11.25" customHeight="1">
      <c r="D8191" s="78"/>
      <c r="E8191" s="79"/>
    </row>
    <row r="8192" spans="4:5" ht="11.25" customHeight="1">
      <c r="D8192" s="78"/>
      <c r="E8192" s="79"/>
    </row>
    <row r="8193" spans="4:5" ht="11.25" customHeight="1">
      <c r="D8193" s="78"/>
      <c r="E8193" s="79"/>
    </row>
    <row r="8194" spans="4:5" ht="11.25" customHeight="1">
      <c r="D8194" s="78"/>
      <c r="E8194" s="79"/>
    </row>
    <row r="8195" spans="4:5" ht="11.25" customHeight="1">
      <c r="D8195" s="78"/>
      <c r="E8195" s="79"/>
    </row>
    <row r="8196" spans="4:5" ht="11.25" customHeight="1">
      <c r="D8196" s="78"/>
      <c r="E8196" s="79"/>
    </row>
    <row r="8197" spans="4:5" ht="11.25" customHeight="1">
      <c r="D8197" s="78"/>
      <c r="E8197" s="79"/>
    </row>
    <row r="8198" spans="4:5" ht="11.25" customHeight="1">
      <c r="D8198" s="78"/>
      <c r="E8198" s="79"/>
    </row>
    <row r="8199" spans="4:5" ht="11.25" customHeight="1">
      <c r="D8199" s="78"/>
      <c r="E8199" s="79"/>
    </row>
    <row r="8200" spans="4:5" ht="11.25" customHeight="1">
      <c r="D8200" s="78"/>
      <c r="E8200" s="79"/>
    </row>
    <row r="8201" spans="4:5" ht="11.25" customHeight="1">
      <c r="D8201" s="78"/>
      <c r="E8201" s="79"/>
    </row>
    <row r="8202" spans="4:5" ht="11.25" customHeight="1">
      <c r="D8202" s="78"/>
      <c r="E8202" s="79"/>
    </row>
    <row r="8203" spans="4:5" ht="11.25" customHeight="1">
      <c r="D8203" s="78"/>
      <c r="E8203" s="79"/>
    </row>
    <row r="8204" spans="4:5" ht="11.25" customHeight="1">
      <c r="D8204" s="78"/>
      <c r="E8204" s="79"/>
    </row>
    <row r="8205" spans="4:5" ht="11.25" customHeight="1">
      <c r="D8205" s="78"/>
      <c r="E8205" s="79"/>
    </row>
    <row r="8206" spans="4:5" ht="11.25" customHeight="1">
      <c r="D8206" s="78"/>
      <c r="E8206" s="79"/>
    </row>
    <row r="8207" spans="4:5" ht="11.25" customHeight="1">
      <c r="D8207" s="78"/>
      <c r="E8207" s="79"/>
    </row>
    <row r="8208" spans="4:5" ht="11.25" customHeight="1">
      <c r="D8208" s="78"/>
      <c r="E8208" s="79"/>
    </row>
    <row r="8209" spans="4:5" ht="11.25" customHeight="1">
      <c r="D8209" s="78"/>
      <c r="E8209" s="79"/>
    </row>
    <row r="8210" spans="4:5" ht="11.25" customHeight="1">
      <c r="D8210" s="78"/>
      <c r="E8210" s="79"/>
    </row>
    <row r="8211" spans="4:5" ht="11.25" customHeight="1">
      <c r="D8211" s="78"/>
      <c r="E8211" s="79"/>
    </row>
    <row r="8212" spans="4:5" ht="11.25" customHeight="1">
      <c r="D8212" s="78"/>
      <c r="E8212" s="79"/>
    </row>
    <row r="8213" spans="4:5" ht="11.25" customHeight="1">
      <c r="D8213" s="78"/>
      <c r="E8213" s="79"/>
    </row>
    <row r="8214" spans="4:5" ht="11.25" customHeight="1">
      <c r="D8214" s="78"/>
      <c r="E8214" s="79"/>
    </row>
    <row r="8215" spans="4:5" ht="11.25" customHeight="1">
      <c r="D8215" s="78"/>
      <c r="E8215" s="79"/>
    </row>
    <row r="8216" spans="4:5" ht="11.25" customHeight="1">
      <c r="D8216" s="78"/>
      <c r="E8216" s="79"/>
    </row>
    <row r="8217" spans="4:5" ht="11.25" customHeight="1">
      <c r="D8217" s="78"/>
      <c r="E8217" s="79"/>
    </row>
    <row r="8218" spans="4:5" ht="11.25" customHeight="1">
      <c r="D8218" s="78"/>
      <c r="E8218" s="79"/>
    </row>
    <row r="8219" spans="4:5" ht="11.25" customHeight="1">
      <c r="D8219" s="78"/>
      <c r="E8219" s="79"/>
    </row>
    <row r="8220" spans="4:5" ht="11.25" customHeight="1">
      <c r="D8220" s="78"/>
      <c r="E8220" s="79"/>
    </row>
    <row r="8221" spans="4:5" ht="11.25" customHeight="1">
      <c r="D8221" s="78"/>
      <c r="E8221" s="79"/>
    </row>
    <row r="8222" spans="4:5" ht="11.25" customHeight="1">
      <c r="D8222" s="78"/>
      <c r="E8222" s="79"/>
    </row>
    <row r="8223" spans="4:5" ht="11.25" customHeight="1">
      <c r="D8223" s="78"/>
      <c r="E8223" s="79"/>
    </row>
    <row r="8224" spans="4:5" ht="11.25" customHeight="1">
      <c r="D8224" s="78"/>
      <c r="E8224" s="79"/>
    </row>
    <row r="8225" spans="4:5" ht="11.25" customHeight="1">
      <c r="D8225" s="78"/>
      <c r="E8225" s="79"/>
    </row>
    <row r="8226" spans="4:5" ht="11.25" customHeight="1">
      <c r="D8226" s="78"/>
      <c r="E8226" s="79"/>
    </row>
    <row r="8227" spans="4:5" ht="11.25" customHeight="1">
      <c r="D8227" s="78"/>
      <c r="E8227" s="79"/>
    </row>
    <row r="8228" spans="4:5" ht="11.25" customHeight="1">
      <c r="D8228" s="78"/>
      <c r="E8228" s="79"/>
    </row>
    <row r="8229" spans="4:5" ht="11.25" customHeight="1">
      <c r="D8229" s="78"/>
      <c r="E8229" s="79"/>
    </row>
    <row r="8230" spans="4:5" ht="11.25" customHeight="1">
      <c r="D8230" s="78"/>
      <c r="E8230" s="79"/>
    </row>
    <row r="8231" spans="4:5" ht="11.25" customHeight="1">
      <c r="D8231" s="78"/>
      <c r="E8231" s="79"/>
    </row>
    <row r="8232" spans="4:5" ht="11.25" customHeight="1">
      <c r="D8232" s="78"/>
      <c r="E8232" s="79"/>
    </row>
    <row r="8233" spans="4:5" ht="11.25" customHeight="1">
      <c r="D8233" s="78"/>
      <c r="E8233" s="79"/>
    </row>
    <row r="8234" spans="4:5" ht="11.25" customHeight="1">
      <c r="D8234" s="78"/>
      <c r="E8234" s="79"/>
    </row>
    <row r="8235" spans="4:5" ht="11.25" customHeight="1">
      <c r="D8235" s="78"/>
      <c r="E8235" s="79"/>
    </row>
    <row r="8236" spans="4:5" ht="11.25" customHeight="1">
      <c r="D8236" s="78"/>
      <c r="E8236" s="79"/>
    </row>
    <row r="8237" spans="4:5" ht="11.25" customHeight="1">
      <c r="D8237" s="78"/>
      <c r="E8237" s="79"/>
    </row>
    <row r="8238" spans="4:5" ht="11.25" customHeight="1">
      <c r="D8238" s="78"/>
      <c r="E8238" s="79"/>
    </row>
    <row r="8239" spans="4:5" ht="11.25" customHeight="1">
      <c r="D8239" s="78"/>
      <c r="E8239" s="79"/>
    </row>
    <row r="8240" spans="4:5" ht="11.25" customHeight="1">
      <c r="D8240" s="78"/>
      <c r="E8240" s="79"/>
    </row>
    <row r="8241" spans="4:5" ht="11.25" customHeight="1">
      <c r="D8241" s="78"/>
      <c r="E8241" s="79"/>
    </row>
    <row r="8242" spans="4:5" ht="11.25" customHeight="1">
      <c r="D8242" s="78"/>
      <c r="E8242" s="79"/>
    </row>
    <row r="8243" spans="4:5" ht="11.25" customHeight="1">
      <c r="D8243" s="78"/>
      <c r="E8243" s="79"/>
    </row>
    <row r="8244" spans="4:5" ht="11.25" customHeight="1">
      <c r="D8244" s="78"/>
      <c r="E8244" s="79"/>
    </row>
    <row r="8245" spans="4:5" ht="11.25" customHeight="1">
      <c r="D8245" s="78"/>
      <c r="E8245" s="79"/>
    </row>
    <row r="8246" spans="4:5" ht="11.25" customHeight="1">
      <c r="D8246" s="78"/>
      <c r="E8246" s="79"/>
    </row>
    <row r="8247" spans="4:5" ht="11.25" customHeight="1">
      <c r="D8247" s="78"/>
      <c r="E8247" s="79"/>
    </row>
    <row r="8248" spans="4:5" ht="11.25" customHeight="1">
      <c r="D8248" s="78"/>
      <c r="E8248" s="79"/>
    </row>
    <row r="8249" spans="4:5" ht="11.25" customHeight="1">
      <c r="D8249" s="78"/>
      <c r="E8249" s="79"/>
    </row>
    <row r="8250" spans="4:5" ht="11.25" customHeight="1">
      <c r="D8250" s="78"/>
      <c r="E8250" s="79"/>
    </row>
    <row r="8251" spans="4:5" ht="11.25" customHeight="1">
      <c r="D8251" s="78"/>
      <c r="E8251" s="79"/>
    </row>
    <row r="8252" spans="4:5" ht="11.25" customHeight="1">
      <c r="D8252" s="78"/>
      <c r="E8252" s="79"/>
    </row>
    <row r="8253" spans="4:5" ht="11.25" customHeight="1">
      <c r="D8253" s="78"/>
      <c r="E8253" s="79"/>
    </row>
    <row r="8254" spans="4:5" ht="11.25" customHeight="1">
      <c r="D8254" s="78"/>
      <c r="E8254" s="79"/>
    </row>
    <row r="8255" spans="4:5" ht="11.25" customHeight="1">
      <c r="D8255" s="78"/>
      <c r="E8255" s="79"/>
    </row>
    <row r="8256" spans="4:5" ht="11.25" customHeight="1">
      <c r="D8256" s="78"/>
      <c r="E8256" s="79"/>
    </row>
    <row r="8257" spans="4:5" ht="11.25" customHeight="1">
      <c r="D8257" s="78"/>
      <c r="E8257" s="79"/>
    </row>
    <row r="8258" spans="4:5" ht="11.25" customHeight="1">
      <c r="D8258" s="78"/>
      <c r="E8258" s="79"/>
    </row>
    <row r="8259" spans="4:5" ht="11.25" customHeight="1">
      <c r="D8259" s="78"/>
      <c r="E8259" s="79"/>
    </row>
    <row r="8260" spans="4:5" ht="11.25" customHeight="1">
      <c r="D8260" s="78"/>
      <c r="E8260" s="79"/>
    </row>
    <row r="8261" spans="4:5" ht="11.25" customHeight="1">
      <c r="D8261" s="78"/>
      <c r="E8261" s="79"/>
    </row>
    <row r="8262" spans="4:5" ht="11.25" customHeight="1">
      <c r="D8262" s="78"/>
      <c r="E8262" s="79"/>
    </row>
    <row r="8263" spans="4:5" ht="11.25" customHeight="1">
      <c r="D8263" s="78"/>
      <c r="E8263" s="79"/>
    </row>
    <row r="8264" spans="4:5" ht="11.25" customHeight="1">
      <c r="D8264" s="78"/>
      <c r="E8264" s="79"/>
    </row>
    <row r="8265" spans="4:5" ht="11.25" customHeight="1">
      <c r="D8265" s="78"/>
      <c r="E8265" s="79"/>
    </row>
    <row r="8266" spans="4:5" ht="11.25" customHeight="1">
      <c r="D8266" s="78"/>
      <c r="E8266" s="79"/>
    </row>
    <row r="8267" spans="4:5" ht="11.25" customHeight="1">
      <c r="D8267" s="78"/>
      <c r="E8267" s="79"/>
    </row>
    <row r="8268" spans="4:5" ht="11.25" customHeight="1">
      <c r="D8268" s="78"/>
      <c r="E8268" s="79"/>
    </row>
    <row r="8269" spans="4:5" ht="11.25" customHeight="1">
      <c r="D8269" s="78"/>
      <c r="E8269" s="79"/>
    </row>
    <row r="8270" spans="4:5" ht="11.25" customHeight="1">
      <c r="D8270" s="78"/>
      <c r="E8270" s="79"/>
    </row>
    <row r="8271" spans="4:5" ht="11.25" customHeight="1">
      <c r="D8271" s="78"/>
      <c r="E8271" s="79"/>
    </row>
    <row r="8272" spans="4:5" ht="11.25" customHeight="1">
      <c r="D8272" s="78"/>
      <c r="E8272" s="79"/>
    </row>
    <row r="8273" spans="4:5" ht="11.25" customHeight="1">
      <c r="D8273" s="78"/>
      <c r="E8273" s="79"/>
    </row>
    <row r="8274" spans="4:5" ht="11.25" customHeight="1">
      <c r="D8274" s="78"/>
      <c r="E8274" s="79"/>
    </row>
    <row r="8275" spans="4:5" ht="11.25" customHeight="1">
      <c r="D8275" s="78"/>
      <c r="E8275" s="79"/>
    </row>
    <row r="8276" spans="4:5" ht="11.25" customHeight="1">
      <c r="D8276" s="78"/>
      <c r="E8276" s="79"/>
    </row>
    <row r="8277" spans="4:5" ht="11.25" customHeight="1">
      <c r="D8277" s="78"/>
      <c r="E8277" s="79"/>
    </row>
    <row r="8278" spans="4:5" ht="11.25" customHeight="1">
      <c r="D8278" s="78"/>
      <c r="E8278" s="79"/>
    </row>
    <row r="8279" spans="4:5" ht="11.25" customHeight="1">
      <c r="D8279" s="78"/>
      <c r="E8279" s="79"/>
    </row>
    <row r="8280" spans="4:5" ht="11.25" customHeight="1">
      <c r="D8280" s="78"/>
      <c r="E8280" s="79"/>
    </row>
    <row r="8281" spans="4:5" ht="11.25" customHeight="1">
      <c r="D8281" s="78"/>
      <c r="E8281" s="79"/>
    </row>
    <row r="8282" spans="4:5" ht="11.25" customHeight="1">
      <c r="D8282" s="78"/>
      <c r="E8282" s="79"/>
    </row>
    <row r="8283" spans="4:5" ht="11.25" customHeight="1">
      <c r="D8283" s="78"/>
      <c r="E8283" s="79"/>
    </row>
    <row r="8284" spans="4:5" ht="11.25" customHeight="1">
      <c r="D8284" s="78"/>
      <c r="E8284" s="79"/>
    </row>
    <row r="8285" spans="4:5" ht="11.25" customHeight="1">
      <c r="D8285" s="78"/>
      <c r="E8285" s="79"/>
    </row>
    <row r="8286" spans="4:5" ht="11.25" customHeight="1">
      <c r="D8286" s="78"/>
      <c r="E8286" s="79"/>
    </row>
    <row r="8287" spans="4:5" ht="11.25" customHeight="1">
      <c r="D8287" s="78"/>
      <c r="E8287" s="79"/>
    </row>
    <row r="8288" spans="4:5" ht="11.25" customHeight="1">
      <c r="D8288" s="78"/>
      <c r="E8288" s="79"/>
    </row>
    <row r="8289" spans="4:5" ht="11.25" customHeight="1">
      <c r="D8289" s="78"/>
      <c r="E8289" s="79"/>
    </row>
    <row r="8290" spans="4:5" ht="11.25" customHeight="1">
      <c r="D8290" s="78"/>
      <c r="E8290" s="79"/>
    </row>
    <row r="8291" spans="4:5" ht="11.25" customHeight="1">
      <c r="D8291" s="78"/>
      <c r="E8291" s="79"/>
    </row>
    <row r="8292" spans="4:5" ht="11.25" customHeight="1">
      <c r="D8292" s="78"/>
      <c r="E8292" s="79"/>
    </row>
    <row r="8293" spans="4:5" ht="11.25" customHeight="1">
      <c r="D8293" s="78"/>
      <c r="E8293" s="79"/>
    </row>
    <row r="8294" spans="4:5" ht="11.25" customHeight="1">
      <c r="D8294" s="78"/>
      <c r="E8294" s="79"/>
    </row>
    <row r="8295" spans="4:5" ht="11.25" customHeight="1">
      <c r="D8295" s="78"/>
      <c r="E8295" s="79"/>
    </row>
    <row r="8296" spans="4:5" ht="11.25" customHeight="1">
      <c r="D8296" s="78"/>
      <c r="E8296" s="79"/>
    </row>
    <row r="8297" spans="4:5" ht="11.25" customHeight="1">
      <c r="D8297" s="78"/>
      <c r="E8297" s="79"/>
    </row>
    <row r="8298" spans="4:5" ht="11.25" customHeight="1">
      <c r="D8298" s="78"/>
      <c r="E8298" s="79"/>
    </row>
    <row r="8299" spans="4:5" ht="11.25" customHeight="1">
      <c r="D8299" s="78"/>
      <c r="E8299" s="79"/>
    </row>
    <row r="8300" spans="4:5" ht="11.25" customHeight="1">
      <c r="D8300" s="78"/>
      <c r="E8300" s="79"/>
    </row>
    <row r="8301" spans="4:5" ht="11.25" customHeight="1">
      <c r="D8301" s="78"/>
      <c r="E8301" s="79"/>
    </row>
    <row r="8302" spans="4:5" ht="11.25" customHeight="1">
      <c r="D8302" s="78"/>
      <c r="E8302" s="79"/>
    </row>
    <row r="8303" spans="4:5" ht="11.25" customHeight="1">
      <c r="D8303" s="78"/>
      <c r="E8303" s="79"/>
    </row>
    <row r="8304" spans="4:5" ht="11.25" customHeight="1">
      <c r="D8304" s="78"/>
      <c r="E8304" s="79"/>
    </row>
    <row r="8305" spans="4:5" ht="11.25" customHeight="1">
      <c r="D8305" s="78"/>
      <c r="E8305" s="79"/>
    </row>
    <row r="8306" spans="4:5" ht="11.25" customHeight="1">
      <c r="D8306" s="78"/>
      <c r="E8306" s="79"/>
    </row>
    <row r="8307" spans="4:5" ht="11.25" customHeight="1">
      <c r="D8307" s="78"/>
      <c r="E8307" s="79"/>
    </row>
    <row r="8308" spans="4:5" ht="11.25" customHeight="1">
      <c r="D8308" s="78"/>
      <c r="E8308" s="79"/>
    </row>
    <row r="8309" spans="4:5" ht="11.25" customHeight="1">
      <c r="D8309" s="78"/>
      <c r="E8309" s="79"/>
    </row>
    <row r="8310" spans="4:5" ht="11.25" customHeight="1">
      <c r="D8310" s="78"/>
      <c r="E8310" s="79"/>
    </row>
    <row r="8311" spans="4:5" ht="11.25" customHeight="1">
      <c r="D8311" s="78"/>
      <c r="E8311" s="79"/>
    </row>
    <row r="8312" spans="4:5" ht="11.25" customHeight="1">
      <c r="D8312" s="78"/>
      <c r="E8312" s="79"/>
    </row>
    <row r="8313" spans="4:5" ht="11.25" customHeight="1">
      <c r="D8313" s="78"/>
      <c r="E8313" s="79"/>
    </row>
    <row r="8314" spans="4:5" ht="11.25" customHeight="1">
      <c r="D8314" s="78"/>
      <c r="E8314" s="79"/>
    </row>
    <row r="8315" spans="4:5" ht="11.25" customHeight="1">
      <c r="D8315" s="78"/>
      <c r="E8315" s="79"/>
    </row>
    <row r="8316" spans="4:5" ht="11.25" customHeight="1">
      <c r="D8316" s="78"/>
      <c r="E8316" s="79"/>
    </row>
    <row r="8317" spans="4:5" ht="11.25" customHeight="1">
      <c r="D8317" s="78"/>
      <c r="E8317" s="79"/>
    </row>
    <row r="8318" spans="4:5" ht="11.25" customHeight="1">
      <c r="D8318" s="78"/>
      <c r="E8318" s="79"/>
    </row>
    <row r="8319" spans="4:5" ht="11.25" customHeight="1">
      <c r="D8319" s="78"/>
      <c r="E8319" s="79"/>
    </row>
    <row r="8320" spans="4:5" ht="11.25" customHeight="1">
      <c r="D8320" s="78"/>
      <c r="E8320" s="79"/>
    </row>
    <row r="8321" spans="4:5" ht="11.25" customHeight="1">
      <c r="D8321" s="78"/>
      <c r="E8321" s="79"/>
    </row>
    <row r="8322" spans="4:5" ht="11.25" customHeight="1">
      <c r="D8322" s="78"/>
      <c r="E8322" s="79"/>
    </row>
    <row r="8323" spans="4:5" ht="11.25" customHeight="1">
      <c r="D8323" s="78"/>
      <c r="E8323" s="79"/>
    </row>
    <row r="8324" spans="4:5" ht="11.25" customHeight="1">
      <c r="D8324" s="78"/>
      <c r="E8324" s="79"/>
    </row>
    <row r="8325" spans="4:5" ht="11.25" customHeight="1">
      <c r="D8325" s="78"/>
      <c r="E8325" s="79"/>
    </row>
    <row r="8326" spans="4:5" ht="11.25" customHeight="1">
      <c r="D8326" s="78"/>
      <c r="E8326" s="79"/>
    </row>
    <row r="8327" spans="4:5" ht="11.25" customHeight="1">
      <c r="D8327" s="78"/>
      <c r="E8327" s="79"/>
    </row>
    <row r="8328" spans="4:5" ht="11.25" customHeight="1">
      <c r="D8328" s="78"/>
      <c r="E8328" s="79"/>
    </row>
    <row r="8329" spans="4:5" ht="11.25" customHeight="1">
      <c r="D8329" s="78"/>
      <c r="E8329" s="79"/>
    </row>
    <row r="8330" spans="4:5" ht="11.25" customHeight="1">
      <c r="D8330" s="78"/>
      <c r="E8330" s="79"/>
    </row>
    <row r="8331" spans="4:5" ht="11.25" customHeight="1">
      <c r="D8331" s="78"/>
      <c r="E8331" s="79"/>
    </row>
    <row r="8332" spans="4:5" ht="11.25" customHeight="1">
      <c r="D8332" s="78"/>
      <c r="E8332" s="79"/>
    </row>
    <row r="8333" spans="4:5" ht="11.25" customHeight="1">
      <c r="D8333" s="78"/>
      <c r="E8333" s="79"/>
    </row>
    <row r="8334" spans="4:5" ht="11.25" customHeight="1">
      <c r="D8334" s="78"/>
      <c r="E8334" s="79"/>
    </row>
    <row r="8335" spans="4:5" ht="11.25" customHeight="1">
      <c r="D8335" s="78"/>
      <c r="E8335" s="79"/>
    </row>
    <row r="8336" spans="4:5" ht="11.25" customHeight="1">
      <c r="D8336" s="78"/>
      <c r="E8336" s="79"/>
    </row>
    <row r="8337" spans="4:5" ht="11.25" customHeight="1">
      <c r="D8337" s="78"/>
      <c r="E8337" s="79"/>
    </row>
    <row r="8338" spans="4:5" ht="11.25" customHeight="1">
      <c r="D8338" s="78"/>
      <c r="E8338" s="79"/>
    </row>
    <row r="8339" spans="4:5" ht="11.25" customHeight="1">
      <c r="D8339" s="78"/>
      <c r="E8339" s="79"/>
    </row>
    <row r="8340" spans="4:5" ht="11.25" customHeight="1">
      <c r="D8340" s="78"/>
      <c r="E8340" s="79"/>
    </row>
    <row r="8341" spans="4:5" ht="11.25" customHeight="1">
      <c r="D8341" s="78"/>
      <c r="E8341" s="79"/>
    </row>
    <row r="8342" spans="4:5" ht="11.25" customHeight="1">
      <c r="D8342" s="78"/>
      <c r="E8342" s="79"/>
    </row>
    <row r="8343" spans="4:5" ht="11.25" customHeight="1">
      <c r="D8343" s="78"/>
      <c r="E8343" s="79"/>
    </row>
    <row r="8344" spans="4:5" ht="11.25" customHeight="1">
      <c r="D8344" s="78"/>
      <c r="E8344" s="79"/>
    </row>
    <row r="8345" spans="4:5" ht="11.25" customHeight="1">
      <c r="D8345" s="78"/>
      <c r="E8345" s="79"/>
    </row>
    <row r="8346" spans="4:5" ht="11.25" customHeight="1">
      <c r="D8346" s="78"/>
      <c r="E8346" s="79"/>
    </row>
    <row r="8347" spans="4:5" ht="11.25" customHeight="1">
      <c r="D8347" s="78"/>
      <c r="E8347" s="79"/>
    </row>
    <row r="8348" spans="4:5" ht="11.25" customHeight="1">
      <c r="D8348" s="78"/>
      <c r="E8348" s="79"/>
    </row>
    <row r="8349" spans="4:5" ht="11.25" customHeight="1">
      <c r="D8349" s="78"/>
      <c r="E8349" s="79"/>
    </row>
    <row r="8350" spans="4:5" ht="11.25" customHeight="1">
      <c r="D8350" s="78"/>
      <c r="E8350" s="79"/>
    </row>
    <row r="8351" spans="4:5" ht="11.25" customHeight="1">
      <c r="D8351" s="78"/>
      <c r="E8351" s="79"/>
    </row>
    <row r="8352" spans="4:5" ht="11.25" customHeight="1">
      <c r="D8352" s="78"/>
      <c r="E8352" s="79"/>
    </row>
    <row r="8353" spans="4:5" ht="11.25" customHeight="1">
      <c r="D8353" s="78"/>
      <c r="E8353" s="79"/>
    </row>
    <row r="8354" spans="4:5" ht="11.25" customHeight="1">
      <c r="D8354" s="78"/>
      <c r="E8354" s="79"/>
    </row>
    <row r="8355" spans="4:5" ht="11.25" customHeight="1">
      <c r="D8355" s="78"/>
      <c r="E8355" s="79"/>
    </row>
    <row r="8356" spans="4:5" ht="11.25" customHeight="1">
      <c r="D8356" s="78"/>
      <c r="E8356" s="79"/>
    </row>
    <row r="8357" spans="4:5" ht="11.25" customHeight="1">
      <c r="D8357" s="78"/>
      <c r="E8357" s="79"/>
    </row>
    <row r="8358" spans="4:5" ht="11.25" customHeight="1">
      <c r="D8358" s="78"/>
      <c r="E8358" s="79"/>
    </row>
    <row r="8359" spans="4:5" ht="11.25" customHeight="1">
      <c r="D8359" s="78"/>
      <c r="E8359" s="79"/>
    </row>
    <row r="8360" spans="4:5" ht="11.25" customHeight="1">
      <c r="D8360" s="78"/>
      <c r="E8360" s="79"/>
    </row>
    <row r="8361" spans="4:5" ht="11.25" customHeight="1">
      <c r="D8361" s="78"/>
      <c r="E8361" s="79"/>
    </row>
    <row r="8362" spans="4:5" ht="11.25" customHeight="1">
      <c r="D8362" s="78"/>
      <c r="E8362" s="79"/>
    </row>
    <row r="8363" spans="4:5" ht="11.25" customHeight="1">
      <c r="D8363" s="78"/>
      <c r="E8363" s="79"/>
    </row>
    <row r="8364" spans="4:5" ht="11.25" customHeight="1">
      <c r="D8364" s="78"/>
      <c r="E8364" s="79"/>
    </row>
    <row r="8365" spans="4:5" ht="11.25" customHeight="1">
      <c r="D8365" s="78"/>
      <c r="E8365" s="79"/>
    </row>
    <row r="8366" spans="4:5" ht="11.25" customHeight="1">
      <c r="D8366" s="78"/>
      <c r="E8366" s="79"/>
    </row>
    <row r="8367" spans="4:5" ht="11.25" customHeight="1">
      <c r="D8367" s="78"/>
      <c r="E8367" s="79"/>
    </row>
    <row r="8368" spans="4:5" ht="11.25" customHeight="1">
      <c r="D8368" s="78"/>
      <c r="E8368" s="79"/>
    </row>
    <row r="8369" spans="4:5" ht="11.25" customHeight="1">
      <c r="D8369" s="78"/>
      <c r="E8369" s="79"/>
    </row>
    <row r="8370" spans="4:5" ht="11.25" customHeight="1">
      <c r="D8370" s="78"/>
      <c r="E8370" s="79"/>
    </row>
    <row r="8371" spans="4:5" ht="11.25" customHeight="1">
      <c r="D8371" s="78"/>
      <c r="E8371" s="79"/>
    </row>
    <row r="8372" spans="4:5" ht="11.25" customHeight="1">
      <c r="D8372" s="78"/>
      <c r="E8372" s="79"/>
    </row>
    <row r="8373" spans="4:5" ht="11.25" customHeight="1">
      <c r="D8373" s="78"/>
      <c r="E8373" s="79"/>
    </row>
    <row r="8374" spans="4:5" ht="11.25" customHeight="1">
      <c r="D8374" s="78"/>
      <c r="E8374" s="79"/>
    </row>
    <row r="8375" spans="4:5" ht="11.25" customHeight="1">
      <c r="D8375" s="78"/>
      <c r="E8375" s="79"/>
    </row>
    <row r="8376" spans="4:5" ht="11.25" customHeight="1">
      <c r="D8376" s="78"/>
      <c r="E8376" s="79"/>
    </row>
    <row r="8377" spans="4:5" ht="11.25" customHeight="1">
      <c r="D8377" s="78"/>
      <c r="E8377" s="79"/>
    </row>
    <row r="8378" spans="4:5" ht="11.25" customHeight="1">
      <c r="D8378" s="78"/>
      <c r="E8378" s="79"/>
    </row>
    <row r="8379" spans="4:5" ht="11.25" customHeight="1">
      <c r="D8379" s="78"/>
      <c r="E8379" s="79"/>
    </row>
    <row r="8380" spans="4:5" ht="11.25" customHeight="1">
      <c r="D8380" s="78"/>
      <c r="E8380" s="79"/>
    </row>
    <row r="8381" spans="4:5" ht="11.25" customHeight="1">
      <c r="D8381" s="78"/>
      <c r="E8381" s="79"/>
    </row>
    <row r="8382" spans="4:5" ht="11.25" customHeight="1">
      <c r="D8382" s="78"/>
      <c r="E8382" s="79"/>
    </row>
    <row r="8383" spans="4:5" ht="11.25" customHeight="1">
      <c r="D8383" s="78"/>
      <c r="E8383" s="79"/>
    </row>
    <row r="8384" spans="4:5" ht="11.25" customHeight="1">
      <c r="D8384" s="78"/>
      <c r="E8384" s="79"/>
    </row>
    <row r="8385" spans="4:5" ht="11.25" customHeight="1">
      <c r="D8385" s="78"/>
      <c r="E8385" s="79"/>
    </row>
    <row r="8386" spans="4:5" ht="11.25" customHeight="1">
      <c r="D8386" s="78"/>
      <c r="E8386" s="79"/>
    </row>
    <row r="8387" spans="4:5" ht="11.25" customHeight="1">
      <c r="D8387" s="78"/>
      <c r="E8387" s="79"/>
    </row>
    <row r="8388" spans="4:5" ht="11.25" customHeight="1">
      <c r="D8388" s="78"/>
      <c r="E8388" s="79"/>
    </row>
    <row r="8389" spans="4:5" ht="11.25" customHeight="1">
      <c r="D8389" s="78"/>
      <c r="E8389" s="79"/>
    </row>
    <row r="8390" spans="4:5" ht="11.25" customHeight="1">
      <c r="D8390" s="78"/>
      <c r="E8390" s="79"/>
    </row>
    <row r="8391" spans="4:5" ht="11.25" customHeight="1">
      <c r="D8391" s="78"/>
      <c r="E8391" s="79"/>
    </row>
    <row r="8392" spans="4:5" ht="11.25" customHeight="1">
      <c r="D8392" s="78"/>
      <c r="E8392" s="79"/>
    </row>
    <row r="8393" spans="4:5" ht="11.25" customHeight="1">
      <c r="D8393" s="78"/>
      <c r="E8393" s="79"/>
    </row>
    <row r="8394" spans="4:5" ht="11.25" customHeight="1">
      <c r="D8394" s="78"/>
      <c r="E8394" s="79"/>
    </row>
    <row r="8395" spans="4:5" ht="11.25" customHeight="1">
      <c r="D8395" s="78"/>
      <c r="E8395" s="79"/>
    </row>
    <row r="8396" spans="4:5" ht="11.25" customHeight="1">
      <c r="D8396" s="78"/>
      <c r="E8396" s="79"/>
    </row>
    <row r="8397" spans="4:5" ht="11.25" customHeight="1">
      <c r="D8397" s="78"/>
      <c r="E8397" s="79"/>
    </row>
    <row r="8398" spans="4:5" ht="11.25" customHeight="1">
      <c r="D8398" s="78"/>
      <c r="E8398" s="79"/>
    </row>
    <row r="8399" spans="4:5" ht="11.25" customHeight="1">
      <c r="D8399" s="78"/>
      <c r="E8399" s="79"/>
    </row>
    <row r="8400" spans="4:5" ht="11.25" customHeight="1">
      <c r="D8400" s="78"/>
      <c r="E8400" s="79"/>
    </row>
    <row r="8401" spans="4:5" ht="11.25" customHeight="1">
      <c r="D8401" s="78"/>
      <c r="E8401" s="79"/>
    </row>
    <row r="8402" spans="4:5" ht="11.25" customHeight="1">
      <c r="D8402" s="78"/>
      <c r="E8402" s="79"/>
    </row>
    <row r="8403" spans="4:5" ht="11.25" customHeight="1">
      <c r="D8403" s="78"/>
      <c r="E8403" s="79"/>
    </row>
    <row r="8404" spans="4:5" ht="11.25" customHeight="1">
      <c r="D8404" s="78"/>
      <c r="E8404" s="79"/>
    </row>
    <row r="8405" spans="4:5" ht="11.25" customHeight="1">
      <c r="D8405" s="78"/>
      <c r="E8405" s="79"/>
    </row>
    <row r="8406" spans="4:5" ht="11.25" customHeight="1">
      <c r="D8406" s="78"/>
      <c r="E8406" s="79"/>
    </row>
    <row r="8407" spans="4:5" ht="11.25" customHeight="1">
      <c r="D8407" s="78"/>
      <c r="E8407" s="79"/>
    </row>
    <row r="8408" spans="4:5" ht="11.25" customHeight="1">
      <c r="D8408" s="78"/>
      <c r="E8408" s="79"/>
    </row>
    <row r="8409" spans="4:5" ht="11.25" customHeight="1">
      <c r="D8409" s="78"/>
      <c r="E8409" s="79"/>
    </row>
    <row r="8410" spans="4:5" ht="11.25" customHeight="1">
      <c r="D8410" s="78"/>
      <c r="E8410" s="79"/>
    </row>
    <row r="8411" spans="4:5" ht="11.25" customHeight="1">
      <c r="D8411" s="78"/>
      <c r="E8411" s="79"/>
    </row>
    <row r="8412" spans="4:5" ht="11.25" customHeight="1">
      <c r="D8412" s="78"/>
      <c r="E8412" s="79"/>
    </row>
    <row r="8413" spans="4:5" ht="11.25" customHeight="1">
      <c r="D8413" s="78"/>
      <c r="E8413" s="79"/>
    </row>
    <row r="8414" spans="4:5" ht="11.25" customHeight="1">
      <c r="D8414" s="78"/>
      <c r="E8414" s="79"/>
    </row>
    <row r="8415" spans="4:5" ht="11.25" customHeight="1">
      <c r="D8415" s="78"/>
      <c r="E8415" s="79"/>
    </row>
    <row r="8416" spans="4:5" ht="11.25" customHeight="1">
      <c r="D8416" s="78"/>
      <c r="E8416" s="79"/>
    </row>
    <row r="8417" spans="4:5" ht="11.25" customHeight="1">
      <c r="D8417" s="78"/>
      <c r="E8417" s="79"/>
    </row>
    <row r="8418" spans="4:5" ht="11.25" customHeight="1">
      <c r="D8418" s="78"/>
      <c r="E8418" s="79"/>
    </row>
    <row r="8419" spans="4:5" ht="11.25" customHeight="1">
      <c r="D8419" s="78"/>
      <c r="E8419" s="79"/>
    </row>
    <row r="8420" spans="4:5" ht="11.25" customHeight="1">
      <c r="D8420" s="78"/>
      <c r="E8420" s="79"/>
    </row>
    <row r="8421" spans="4:5" ht="11.25" customHeight="1">
      <c r="D8421" s="78"/>
      <c r="E8421" s="79"/>
    </row>
    <row r="8422" spans="4:5" ht="11.25" customHeight="1">
      <c r="D8422" s="78"/>
      <c r="E8422" s="79"/>
    </row>
    <row r="8423" spans="4:5" ht="11.25" customHeight="1">
      <c r="D8423" s="78"/>
      <c r="E8423" s="79"/>
    </row>
    <row r="8424" spans="4:5" ht="11.25" customHeight="1">
      <c r="D8424" s="78"/>
      <c r="E8424" s="79"/>
    </row>
    <row r="8425" spans="4:5" ht="11.25" customHeight="1">
      <c r="D8425" s="78"/>
      <c r="E8425" s="79"/>
    </row>
    <row r="8426" spans="4:5" ht="11.25" customHeight="1">
      <c r="D8426" s="78"/>
      <c r="E8426" s="79"/>
    </row>
    <row r="8427" spans="4:5" ht="11.25" customHeight="1">
      <c r="D8427" s="78"/>
      <c r="E8427" s="79"/>
    </row>
    <row r="8428" spans="4:5" ht="11.25" customHeight="1">
      <c r="D8428" s="78"/>
      <c r="E8428" s="79"/>
    </row>
    <row r="8429" spans="4:5" ht="11.25" customHeight="1">
      <c r="D8429" s="78"/>
      <c r="E8429" s="79"/>
    </row>
    <row r="8430" spans="4:5" ht="11.25" customHeight="1">
      <c r="D8430" s="78"/>
      <c r="E8430" s="79"/>
    </row>
    <row r="8431" spans="4:5" ht="11.25" customHeight="1">
      <c r="D8431" s="78"/>
      <c r="E8431" s="79"/>
    </row>
    <row r="8432" spans="4:5" ht="11.25" customHeight="1">
      <c r="D8432" s="78"/>
      <c r="E8432" s="79"/>
    </row>
    <row r="8433" spans="4:5" ht="11.25" customHeight="1">
      <c r="D8433" s="78"/>
      <c r="E8433" s="79"/>
    </row>
    <row r="8434" spans="4:5" ht="11.25" customHeight="1">
      <c r="D8434" s="78"/>
      <c r="E8434" s="79"/>
    </row>
    <row r="8435" spans="4:5" ht="11.25" customHeight="1">
      <c r="D8435" s="78"/>
      <c r="E8435" s="79"/>
    </row>
    <row r="8436" spans="4:5" ht="11.25" customHeight="1">
      <c r="D8436" s="78"/>
      <c r="E8436" s="79"/>
    </row>
    <row r="8437" spans="4:5" ht="11.25" customHeight="1">
      <c r="D8437" s="78"/>
      <c r="E8437" s="79"/>
    </row>
    <row r="8438" spans="4:5" ht="11.25" customHeight="1">
      <c r="D8438" s="78"/>
      <c r="E8438" s="79"/>
    </row>
    <row r="8439" spans="4:5" ht="11.25" customHeight="1">
      <c r="D8439" s="78"/>
      <c r="E8439" s="79"/>
    </row>
    <row r="8440" spans="4:5" ht="11.25" customHeight="1">
      <c r="D8440" s="78"/>
      <c r="E8440" s="79"/>
    </row>
    <row r="8441" spans="4:5" ht="11.25" customHeight="1">
      <c r="D8441" s="78"/>
      <c r="E8441" s="79"/>
    </row>
    <row r="8442" spans="4:5" ht="11.25" customHeight="1">
      <c r="D8442" s="78"/>
      <c r="E8442" s="79"/>
    </row>
    <row r="8443" spans="4:5" ht="11.25" customHeight="1">
      <c r="D8443" s="78"/>
      <c r="E8443" s="79"/>
    </row>
    <row r="8444" spans="4:5" ht="11.25" customHeight="1">
      <c r="D8444" s="78"/>
      <c r="E8444" s="79"/>
    </row>
    <row r="8445" spans="4:5" ht="11.25" customHeight="1">
      <c r="D8445" s="78"/>
      <c r="E8445" s="79"/>
    </row>
    <row r="8446" spans="4:5" ht="11.25" customHeight="1">
      <c r="D8446" s="78"/>
      <c r="E8446" s="79"/>
    </row>
    <row r="8447" spans="4:5" ht="11.25" customHeight="1">
      <c r="D8447" s="78"/>
      <c r="E8447" s="79"/>
    </row>
    <row r="8448" spans="4:5" ht="11.25" customHeight="1">
      <c r="D8448" s="78"/>
      <c r="E8448" s="79"/>
    </row>
    <row r="8449" spans="4:5" ht="11.25" customHeight="1">
      <c r="D8449" s="78"/>
      <c r="E8449" s="79"/>
    </row>
    <row r="8450" spans="4:5" ht="11.25" customHeight="1">
      <c r="D8450" s="78"/>
      <c r="E8450" s="79"/>
    </row>
    <row r="8451" spans="4:5" ht="11.25" customHeight="1">
      <c r="D8451" s="78"/>
      <c r="E8451" s="79"/>
    </row>
    <row r="8452" spans="4:5" ht="11.25" customHeight="1">
      <c r="D8452" s="78"/>
      <c r="E8452" s="79"/>
    </row>
    <row r="8453" spans="4:5" ht="11.25" customHeight="1">
      <c r="D8453" s="78"/>
      <c r="E8453" s="79"/>
    </row>
    <row r="8454" spans="4:5" ht="11.25" customHeight="1">
      <c r="D8454" s="78"/>
      <c r="E8454" s="79"/>
    </row>
    <row r="8455" spans="4:5" ht="11.25" customHeight="1">
      <c r="D8455" s="78"/>
      <c r="E8455" s="79"/>
    </row>
    <row r="8456" spans="4:5" ht="11.25" customHeight="1">
      <c r="D8456" s="78"/>
      <c r="E8456" s="79"/>
    </row>
    <row r="8457" spans="4:5" ht="11.25" customHeight="1">
      <c r="D8457" s="78"/>
      <c r="E8457" s="79"/>
    </row>
    <row r="8458" spans="4:5" ht="11.25" customHeight="1">
      <c r="D8458" s="78"/>
      <c r="E8458" s="79"/>
    </row>
    <row r="8459" spans="4:5" ht="11.25" customHeight="1">
      <c r="D8459" s="78"/>
      <c r="E8459" s="79"/>
    </row>
    <row r="8460" spans="4:5" ht="11.25" customHeight="1">
      <c r="D8460" s="78"/>
      <c r="E8460" s="79"/>
    </row>
    <row r="8461" spans="4:5" ht="11.25" customHeight="1">
      <c r="D8461" s="78"/>
      <c r="E8461" s="79"/>
    </row>
    <row r="8462" spans="4:5" ht="11.25" customHeight="1">
      <c r="D8462" s="78"/>
      <c r="E8462" s="79"/>
    </row>
    <row r="8463" spans="4:5" ht="11.25" customHeight="1">
      <c r="D8463" s="78"/>
      <c r="E8463" s="79"/>
    </row>
    <row r="8464" spans="4:5" ht="11.25" customHeight="1">
      <c r="D8464" s="78"/>
      <c r="E8464" s="79"/>
    </row>
    <row r="8465" spans="4:5" ht="11.25" customHeight="1">
      <c r="D8465" s="78"/>
      <c r="E8465" s="79"/>
    </row>
    <row r="8466" spans="4:5" ht="11.25" customHeight="1">
      <c r="D8466" s="78"/>
      <c r="E8466" s="79"/>
    </row>
    <row r="8467" spans="4:5" ht="11.25" customHeight="1">
      <c r="D8467" s="78"/>
      <c r="E8467" s="79"/>
    </row>
    <row r="8468" spans="4:5" ht="11.25" customHeight="1">
      <c r="D8468" s="78"/>
      <c r="E8468" s="79"/>
    </row>
    <row r="8469" spans="4:5" ht="11.25" customHeight="1">
      <c r="D8469" s="78"/>
      <c r="E8469" s="79"/>
    </row>
    <row r="8470" spans="4:5" ht="11.25" customHeight="1">
      <c r="D8470" s="78"/>
      <c r="E8470" s="79"/>
    </row>
    <row r="8471" spans="4:5" ht="11.25" customHeight="1">
      <c r="D8471" s="78"/>
      <c r="E8471" s="79"/>
    </row>
    <row r="8472" spans="4:5" ht="11.25" customHeight="1">
      <c r="D8472" s="78"/>
      <c r="E8472" s="79"/>
    </row>
    <row r="8473" spans="4:5" ht="11.25" customHeight="1">
      <c r="D8473" s="78"/>
      <c r="E8473" s="79"/>
    </row>
    <row r="8474" spans="4:5" ht="11.25" customHeight="1">
      <c r="D8474" s="78"/>
      <c r="E8474" s="79"/>
    </row>
    <row r="8475" spans="4:5" ht="11.25" customHeight="1">
      <c r="D8475" s="78"/>
      <c r="E8475" s="79"/>
    </row>
    <row r="8476" spans="4:5" ht="11.25" customHeight="1">
      <c r="D8476" s="78"/>
      <c r="E8476" s="79"/>
    </row>
    <row r="8477" spans="4:5" ht="11.25" customHeight="1">
      <c r="D8477" s="78"/>
      <c r="E8477" s="79"/>
    </row>
    <row r="8478" spans="4:5" ht="11.25" customHeight="1">
      <c r="D8478" s="78"/>
      <c r="E8478" s="79"/>
    </row>
    <row r="8479" spans="4:5" ht="11.25" customHeight="1">
      <c r="D8479" s="78"/>
      <c r="E8479" s="79"/>
    </row>
    <row r="8480" spans="4:5" ht="11.25" customHeight="1">
      <c r="D8480" s="78"/>
      <c r="E8480" s="79"/>
    </row>
    <row r="8481" spans="4:5" ht="11.25" customHeight="1">
      <c r="D8481" s="78"/>
      <c r="E8481" s="79"/>
    </row>
    <row r="8482" spans="4:5" ht="11.25" customHeight="1">
      <c r="D8482" s="78"/>
      <c r="E8482" s="79"/>
    </row>
    <row r="8483" spans="4:5" ht="11.25" customHeight="1">
      <c r="D8483" s="78"/>
      <c r="E8483" s="79"/>
    </row>
    <row r="8484" spans="4:5" ht="11.25" customHeight="1">
      <c r="D8484" s="78"/>
      <c r="E8484" s="79"/>
    </row>
    <row r="8485" spans="4:5" ht="11.25" customHeight="1">
      <c r="D8485" s="78"/>
      <c r="E8485" s="79"/>
    </row>
    <row r="8486" spans="4:5" ht="11.25" customHeight="1">
      <c r="D8486" s="78"/>
      <c r="E8486" s="79"/>
    </row>
    <row r="8487" spans="4:5" ht="11.25" customHeight="1">
      <c r="D8487" s="78"/>
      <c r="E8487" s="79"/>
    </row>
    <row r="8488" spans="4:5" ht="11.25" customHeight="1">
      <c r="D8488" s="78"/>
      <c r="E8488" s="79"/>
    </row>
    <row r="8489" spans="4:5" ht="11.25" customHeight="1">
      <c r="D8489" s="78"/>
      <c r="E8489" s="79"/>
    </row>
    <row r="8490" spans="4:5" ht="11.25" customHeight="1">
      <c r="D8490" s="78"/>
      <c r="E8490" s="79"/>
    </row>
    <row r="8491" spans="4:5" ht="11.25" customHeight="1">
      <c r="D8491" s="78"/>
      <c r="E8491" s="79"/>
    </row>
    <row r="8492" spans="4:5" ht="11.25" customHeight="1">
      <c r="D8492" s="78"/>
      <c r="E8492" s="79"/>
    </row>
    <row r="8493" spans="4:5" ht="11.25" customHeight="1">
      <c r="D8493" s="78"/>
      <c r="E8493" s="79"/>
    </row>
    <row r="8494" spans="4:5" ht="11.25" customHeight="1">
      <c r="D8494" s="78"/>
      <c r="E8494" s="79"/>
    </row>
    <row r="8495" spans="4:5" ht="11.25" customHeight="1">
      <c r="D8495" s="78"/>
      <c r="E8495" s="79"/>
    </row>
    <row r="8496" spans="4:5" ht="11.25" customHeight="1">
      <c r="D8496" s="78"/>
      <c r="E8496" s="79"/>
    </row>
    <row r="8497" spans="4:5" ht="11.25" customHeight="1">
      <c r="D8497" s="78"/>
      <c r="E8497" s="79"/>
    </row>
    <row r="8498" spans="4:5" ht="11.25" customHeight="1">
      <c r="D8498" s="78"/>
      <c r="E8498" s="79"/>
    </row>
    <row r="8499" spans="4:5" ht="11.25" customHeight="1">
      <c r="D8499" s="78"/>
      <c r="E8499" s="79"/>
    </row>
    <row r="8500" spans="4:5" ht="11.25" customHeight="1">
      <c r="D8500" s="78"/>
      <c r="E8500" s="79"/>
    </row>
    <row r="8501" spans="4:5" ht="11.25" customHeight="1">
      <c r="D8501" s="78"/>
      <c r="E8501" s="79"/>
    </row>
    <row r="8502" spans="4:5" ht="11.25" customHeight="1">
      <c r="D8502" s="78"/>
      <c r="E8502" s="79"/>
    </row>
    <row r="8503" spans="4:5" ht="11.25" customHeight="1">
      <c r="D8503" s="78"/>
      <c r="E8503" s="79"/>
    </row>
    <row r="8504" spans="4:5" ht="11.25" customHeight="1">
      <c r="D8504" s="78"/>
      <c r="E8504" s="79"/>
    </row>
    <row r="8505" spans="4:5" ht="11.25" customHeight="1">
      <c r="D8505" s="78"/>
      <c r="E8505" s="79"/>
    </row>
    <row r="8506" spans="4:5" ht="11.25" customHeight="1">
      <c r="D8506" s="78"/>
      <c r="E8506" s="79"/>
    </row>
    <row r="8507" spans="4:5" ht="11.25" customHeight="1">
      <c r="D8507" s="78"/>
      <c r="E8507" s="79"/>
    </row>
    <row r="8508" spans="4:5" ht="11.25" customHeight="1">
      <c r="D8508" s="78"/>
      <c r="E8508" s="79"/>
    </row>
    <row r="8509" spans="4:5" ht="11.25" customHeight="1">
      <c r="D8509" s="78"/>
      <c r="E8509" s="79"/>
    </row>
    <row r="8510" spans="4:5" ht="11.25" customHeight="1">
      <c r="D8510" s="78"/>
      <c r="E8510" s="79"/>
    </row>
    <row r="8511" spans="4:5" ht="11.25" customHeight="1">
      <c r="D8511" s="78"/>
      <c r="E8511" s="79"/>
    </row>
    <row r="8512" spans="4:5" ht="11.25" customHeight="1">
      <c r="D8512" s="78"/>
      <c r="E8512" s="79"/>
    </row>
    <row r="8513" spans="4:5" ht="11.25" customHeight="1">
      <c r="D8513" s="78"/>
      <c r="E8513" s="79"/>
    </row>
    <row r="8514" spans="4:5" ht="11.25" customHeight="1">
      <c r="D8514" s="78"/>
      <c r="E8514" s="79"/>
    </row>
    <row r="8515" spans="4:5" ht="11.25" customHeight="1">
      <c r="D8515" s="78"/>
      <c r="E8515" s="79"/>
    </row>
    <row r="8516" spans="4:5" ht="11.25" customHeight="1">
      <c r="D8516" s="78"/>
      <c r="E8516" s="79"/>
    </row>
    <row r="8517" spans="4:5" ht="11.25" customHeight="1">
      <c r="D8517" s="78"/>
      <c r="E8517" s="79"/>
    </row>
    <row r="8518" spans="4:5" ht="11.25" customHeight="1">
      <c r="D8518" s="78"/>
      <c r="E8518" s="79"/>
    </row>
    <row r="8519" spans="4:5" ht="11.25" customHeight="1">
      <c r="D8519" s="78"/>
      <c r="E8519" s="79"/>
    </row>
    <row r="8520" spans="4:5" ht="11.25" customHeight="1">
      <c r="D8520" s="78"/>
      <c r="E8520" s="79"/>
    </row>
    <row r="8521" spans="4:5" ht="11.25" customHeight="1">
      <c r="D8521" s="78"/>
      <c r="E8521" s="79"/>
    </row>
    <row r="8522" spans="4:5" ht="11.25" customHeight="1">
      <c r="D8522" s="78"/>
      <c r="E8522" s="79"/>
    </row>
    <row r="8523" spans="4:5" ht="11.25" customHeight="1">
      <c r="D8523" s="78"/>
      <c r="E8523" s="79"/>
    </row>
    <row r="8524" spans="4:5" ht="11.25" customHeight="1">
      <c r="D8524" s="78"/>
      <c r="E8524" s="79"/>
    </row>
    <row r="8525" spans="4:5" ht="11.25" customHeight="1">
      <c r="D8525" s="78"/>
      <c r="E8525" s="79"/>
    </row>
    <row r="8526" spans="4:5" ht="11.25" customHeight="1">
      <c r="D8526" s="78"/>
      <c r="E8526" s="79"/>
    </row>
    <row r="8527" spans="4:5" ht="11.25" customHeight="1">
      <c r="D8527" s="78"/>
      <c r="E8527" s="79"/>
    </row>
    <row r="8528" spans="4:5" ht="11.25" customHeight="1">
      <c r="D8528" s="78"/>
      <c r="E8528" s="79"/>
    </row>
    <row r="8529" spans="4:5" ht="11.25" customHeight="1">
      <c r="D8529" s="78"/>
      <c r="E8529" s="79"/>
    </row>
    <row r="8530" spans="4:5" ht="11.25" customHeight="1">
      <c r="D8530" s="78"/>
      <c r="E8530" s="79"/>
    </row>
    <row r="8531" spans="4:5" ht="11.25" customHeight="1">
      <c r="D8531" s="78"/>
      <c r="E8531" s="79"/>
    </row>
    <row r="8532" spans="4:5" ht="11.25" customHeight="1">
      <c r="D8532" s="78"/>
      <c r="E8532" s="79"/>
    </row>
    <row r="8533" spans="4:5" ht="11.25" customHeight="1">
      <c r="D8533" s="78"/>
      <c r="E8533" s="79"/>
    </row>
    <row r="8534" spans="4:5" ht="11.25" customHeight="1">
      <c r="D8534" s="78"/>
      <c r="E8534" s="79"/>
    </row>
    <row r="8535" spans="4:5" ht="11.25" customHeight="1">
      <c r="D8535" s="78"/>
      <c r="E8535" s="79"/>
    </row>
    <row r="8536" spans="4:5" ht="11.25" customHeight="1">
      <c r="D8536" s="78"/>
      <c r="E8536" s="79"/>
    </row>
    <row r="8537" spans="4:5" ht="11.25" customHeight="1">
      <c r="D8537" s="78"/>
      <c r="E8537" s="79"/>
    </row>
    <row r="8538" spans="4:5" ht="11.25" customHeight="1">
      <c r="D8538" s="78"/>
      <c r="E8538" s="79"/>
    </row>
    <row r="8539" spans="4:5" ht="11.25" customHeight="1">
      <c r="D8539" s="78"/>
      <c r="E8539" s="79"/>
    </row>
    <row r="8540" spans="4:5" ht="11.25" customHeight="1">
      <c r="D8540" s="78"/>
      <c r="E8540" s="79"/>
    </row>
    <row r="8541" spans="4:5" ht="11.25" customHeight="1">
      <c r="D8541" s="78"/>
      <c r="E8541" s="79"/>
    </row>
    <row r="8542" spans="4:5" ht="11.25" customHeight="1">
      <c r="D8542" s="78"/>
      <c r="E8542" s="79"/>
    </row>
    <row r="8543" spans="4:5" ht="11.25" customHeight="1">
      <c r="D8543" s="78"/>
      <c r="E8543" s="79"/>
    </row>
    <row r="8544" spans="4:5" ht="11.25" customHeight="1">
      <c r="D8544" s="78"/>
      <c r="E8544" s="79"/>
    </row>
    <row r="8545" spans="4:5" ht="11.25" customHeight="1">
      <c r="D8545" s="78"/>
      <c r="E8545" s="79"/>
    </row>
    <row r="8546" spans="4:5" ht="11.25" customHeight="1">
      <c r="D8546" s="78"/>
      <c r="E8546" s="79"/>
    </row>
    <row r="8547" spans="4:5" ht="11.25" customHeight="1">
      <c r="D8547" s="78"/>
      <c r="E8547" s="79"/>
    </row>
    <row r="8548" spans="4:5" ht="11.25" customHeight="1">
      <c r="D8548" s="78"/>
      <c r="E8548" s="79"/>
    </row>
    <row r="8549" spans="4:5" ht="11.25" customHeight="1">
      <c r="D8549" s="78"/>
      <c r="E8549" s="79"/>
    </row>
    <row r="8550" spans="4:5" ht="11.25" customHeight="1">
      <c r="D8550" s="78"/>
      <c r="E8550" s="79"/>
    </row>
    <row r="8551" spans="4:5" ht="11.25" customHeight="1">
      <c r="D8551" s="78"/>
      <c r="E8551" s="79"/>
    </row>
    <row r="8552" spans="4:5" ht="11.25" customHeight="1">
      <c r="D8552" s="78"/>
      <c r="E8552" s="79"/>
    </row>
    <row r="8553" spans="4:5" ht="11.25" customHeight="1">
      <c r="D8553" s="78"/>
      <c r="E8553" s="79"/>
    </row>
    <row r="8554" spans="4:5" ht="11.25" customHeight="1">
      <c r="D8554" s="78"/>
      <c r="E8554" s="79"/>
    </row>
    <row r="8555" spans="4:5" ht="11.25" customHeight="1">
      <c r="D8555" s="78"/>
      <c r="E8555" s="79"/>
    </row>
    <row r="8556" spans="4:5" ht="11.25" customHeight="1">
      <c r="D8556" s="78"/>
      <c r="E8556" s="79"/>
    </row>
    <row r="8557" spans="4:5" ht="11.25" customHeight="1">
      <c r="D8557" s="78"/>
      <c r="E8557" s="79"/>
    </row>
    <row r="8558" spans="4:5" ht="11.25" customHeight="1">
      <c r="D8558" s="78"/>
      <c r="E8558" s="79"/>
    </row>
    <row r="8559" spans="4:5" ht="11.25" customHeight="1">
      <c r="D8559" s="78"/>
      <c r="E8559" s="79"/>
    </row>
    <row r="8560" spans="4:5" ht="11.25" customHeight="1">
      <c r="D8560" s="78"/>
      <c r="E8560" s="79"/>
    </row>
    <row r="8561" spans="4:5" ht="11.25" customHeight="1">
      <c r="D8561" s="78"/>
      <c r="E8561" s="79"/>
    </row>
    <row r="8562" spans="4:5" ht="11.25" customHeight="1">
      <c r="D8562" s="78"/>
      <c r="E8562" s="79"/>
    </row>
    <row r="8563" spans="4:5" ht="11.25" customHeight="1">
      <c r="D8563" s="78"/>
      <c r="E8563" s="79"/>
    </row>
    <row r="8564" spans="4:5" ht="11.25" customHeight="1">
      <c r="D8564" s="78"/>
      <c r="E8564" s="79"/>
    </row>
    <row r="8565" spans="4:5" ht="11.25" customHeight="1">
      <c r="D8565" s="78"/>
      <c r="E8565" s="79"/>
    </row>
    <row r="8566" spans="4:5" ht="11.25" customHeight="1">
      <c r="D8566" s="78"/>
      <c r="E8566" s="79"/>
    </row>
    <row r="8567" spans="4:5" ht="11.25" customHeight="1">
      <c r="D8567" s="78"/>
      <c r="E8567" s="79"/>
    </row>
    <row r="8568" spans="4:5" ht="11.25" customHeight="1">
      <c r="D8568" s="78"/>
      <c r="E8568" s="79"/>
    </row>
    <row r="8569" spans="4:5" ht="11.25" customHeight="1">
      <c r="D8569" s="78"/>
      <c r="E8569" s="79"/>
    </row>
    <row r="8570" spans="4:5" ht="11.25" customHeight="1">
      <c r="D8570" s="78"/>
      <c r="E8570" s="79"/>
    </row>
    <row r="8571" spans="4:5" ht="11.25" customHeight="1">
      <c r="D8571" s="78"/>
      <c r="E8571" s="79"/>
    </row>
    <row r="8572" spans="4:5" ht="11.25" customHeight="1">
      <c r="D8572" s="78"/>
      <c r="E8572" s="79"/>
    </row>
    <row r="8573" spans="4:5" ht="11.25" customHeight="1">
      <c r="D8573" s="78"/>
      <c r="E8573" s="79"/>
    </row>
    <row r="8574" spans="4:5" ht="11.25" customHeight="1">
      <c r="D8574" s="78"/>
      <c r="E8574" s="79"/>
    </row>
    <row r="8575" spans="4:5" ht="11.25" customHeight="1">
      <c r="D8575" s="78"/>
      <c r="E8575" s="79"/>
    </row>
    <row r="8576" spans="4:5" ht="11.25" customHeight="1">
      <c r="D8576" s="78"/>
      <c r="E8576" s="79"/>
    </row>
    <row r="8577" spans="4:5" ht="11.25" customHeight="1">
      <c r="D8577" s="78"/>
      <c r="E8577" s="79"/>
    </row>
    <row r="8578" spans="4:5" ht="11.25" customHeight="1">
      <c r="D8578" s="78"/>
      <c r="E8578" s="79"/>
    </row>
    <row r="8579" spans="4:5" ht="11.25" customHeight="1">
      <c r="D8579" s="78"/>
      <c r="E8579" s="79"/>
    </row>
    <row r="8580" spans="4:5" ht="11.25" customHeight="1">
      <c r="D8580" s="78"/>
      <c r="E8580" s="79"/>
    </row>
    <row r="8581" spans="4:5" ht="11.25" customHeight="1">
      <c r="D8581" s="78"/>
      <c r="E8581" s="79"/>
    </row>
    <row r="8582" spans="4:5" ht="11.25" customHeight="1">
      <c r="D8582" s="78"/>
      <c r="E8582" s="79"/>
    </row>
    <row r="8583" spans="4:5" ht="11.25" customHeight="1">
      <c r="D8583" s="78"/>
      <c r="E8583" s="79"/>
    </row>
    <row r="8584" spans="4:5" ht="11.25" customHeight="1">
      <c r="D8584" s="78"/>
      <c r="E8584" s="79"/>
    </row>
    <row r="8585" spans="4:5" ht="11.25" customHeight="1">
      <c r="D8585" s="78"/>
      <c r="E8585" s="79"/>
    </row>
    <row r="8586" spans="4:5" ht="11.25" customHeight="1">
      <c r="D8586" s="78"/>
      <c r="E8586" s="79"/>
    </row>
    <row r="8587" spans="4:5" ht="11.25" customHeight="1">
      <c r="D8587" s="78"/>
      <c r="E8587" s="79"/>
    </row>
    <row r="8588" spans="4:5" ht="11.25" customHeight="1">
      <c r="D8588" s="78"/>
      <c r="E8588" s="79"/>
    </row>
    <row r="8589" spans="4:5" ht="11.25" customHeight="1">
      <c r="D8589" s="78"/>
      <c r="E8589" s="79"/>
    </row>
    <row r="8590" spans="4:5" ht="11.25" customHeight="1">
      <c r="D8590" s="78"/>
      <c r="E8590" s="79"/>
    </row>
    <row r="8591" spans="4:5" ht="11.25" customHeight="1">
      <c r="D8591" s="78"/>
      <c r="E8591" s="79"/>
    </row>
    <row r="8592" spans="4:5" ht="11.25" customHeight="1">
      <c r="D8592" s="78"/>
      <c r="E8592" s="79"/>
    </row>
    <row r="8593" spans="4:5" ht="11.25" customHeight="1">
      <c r="D8593" s="78"/>
      <c r="E8593" s="79"/>
    </row>
    <row r="8594" spans="4:5" ht="11.25" customHeight="1">
      <c r="D8594" s="78"/>
      <c r="E8594" s="79"/>
    </row>
    <row r="8595" spans="4:5" ht="11.25" customHeight="1">
      <c r="D8595" s="78"/>
      <c r="E8595" s="79"/>
    </row>
    <row r="8596" spans="4:5" ht="11.25" customHeight="1">
      <c r="D8596" s="78"/>
      <c r="E8596" s="79"/>
    </row>
    <row r="8597" spans="4:5" ht="11.25" customHeight="1">
      <c r="D8597" s="78"/>
      <c r="E8597" s="79"/>
    </row>
    <row r="8598" spans="4:5" ht="11.25" customHeight="1">
      <c r="D8598" s="78"/>
      <c r="E8598" s="79"/>
    </row>
    <row r="8599" spans="4:5" ht="11.25" customHeight="1">
      <c r="D8599" s="78"/>
      <c r="E8599" s="79"/>
    </row>
    <row r="8600" spans="4:5" ht="11.25" customHeight="1">
      <c r="D8600" s="78"/>
      <c r="E8600" s="79"/>
    </row>
    <row r="8601" spans="4:5" ht="11.25" customHeight="1">
      <c r="D8601" s="78"/>
      <c r="E8601" s="79"/>
    </row>
    <row r="8602" spans="4:5" ht="11.25" customHeight="1">
      <c r="D8602" s="78"/>
      <c r="E8602" s="79"/>
    </row>
    <row r="8603" spans="4:5" ht="11.25" customHeight="1">
      <c r="D8603" s="78"/>
      <c r="E8603" s="79"/>
    </row>
    <row r="8604" spans="4:5" ht="11.25" customHeight="1">
      <c r="D8604" s="78"/>
      <c r="E8604" s="79"/>
    </row>
    <row r="8605" spans="4:5" ht="11.25" customHeight="1">
      <c r="D8605" s="78"/>
      <c r="E8605" s="79"/>
    </row>
    <row r="8606" spans="4:5" ht="11.25" customHeight="1">
      <c r="D8606" s="78"/>
      <c r="E8606" s="79"/>
    </row>
    <row r="8607" spans="4:5" ht="11.25" customHeight="1">
      <c r="D8607" s="78"/>
      <c r="E8607" s="79"/>
    </row>
    <row r="8608" spans="4:5" ht="11.25" customHeight="1">
      <c r="D8608" s="78"/>
      <c r="E8608" s="79"/>
    </row>
    <row r="8609" spans="4:5" ht="11.25" customHeight="1">
      <c r="D8609" s="78"/>
      <c r="E8609" s="79"/>
    </row>
    <row r="8610" spans="4:5" ht="11.25" customHeight="1">
      <c r="D8610" s="78"/>
      <c r="E8610" s="79"/>
    </row>
    <row r="8611" spans="4:5" ht="11.25" customHeight="1">
      <c r="D8611" s="78"/>
      <c r="E8611" s="79"/>
    </row>
    <row r="8612" spans="4:5" ht="11.25" customHeight="1">
      <c r="D8612" s="78"/>
      <c r="E8612" s="79"/>
    </row>
    <row r="8613" spans="4:5" ht="11.25" customHeight="1">
      <c r="D8613" s="78"/>
      <c r="E8613" s="79"/>
    </row>
    <row r="8614" spans="4:5" ht="11.25" customHeight="1">
      <c r="D8614" s="78"/>
      <c r="E8614" s="79"/>
    </row>
    <row r="8615" spans="4:5" ht="11.25" customHeight="1">
      <c r="D8615" s="78"/>
      <c r="E8615" s="79"/>
    </row>
    <row r="8616" spans="4:5" ht="11.25" customHeight="1">
      <c r="D8616" s="78"/>
      <c r="E8616" s="79"/>
    </row>
    <row r="8617" spans="4:5" ht="11.25" customHeight="1">
      <c r="D8617" s="78"/>
      <c r="E8617" s="79"/>
    </row>
    <row r="8618" spans="4:5" ht="11.25" customHeight="1">
      <c r="D8618" s="78"/>
      <c r="E8618" s="79"/>
    </row>
    <row r="8619" spans="4:5" ht="11.25" customHeight="1">
      <c r="D8619" s="78"/>
      <c r="E8619" s="79"/>
    </row>
    <row r="8620" spans="4:5" ht="11.25" customHeight="1">
      <c r="D8620" s="78"/>
      <c r="E8620" s="79"/>
    </row>
    <row r="8621" spans="4:5" ht="11.25" customHeight="1">
      <c r="D8621" s="78"/>
      <c r="E8621" s="79"/>
    </row>
    <row r="8622" spans="4:5" ht="11.25" customHeight="1">
      <c r="D8622" s="78"/>
      <c r="E8622" s="79"/>
    </row>
    <row r="8623" spans="4:5" ht="11.25" customHeight="1">
      <c r="D8623" s="78"/>
      <c r="E8623" s="79"/>
    </row>
    <row r="8624" spans="4:5" ht="11.25" customHeight="1">
      <c r="D8624" s="78"/>
      <c r="E8624" s="79"/>
    </row>
    <row r="8625" spans="4:5" ht="11.25" customHeight="1">
      <c r="D8625" s="78"/>
      <c r="E8625" s="79"/>
    </row>
    <row r="8626" spans="4:5" ht="11.25" customHeight="1">
      <c r="D8626" s="78"/>
      <c r="E8626" s="79"/>
    </row>
    <row r="8627" spans="4:5" ht="11.25" customHeight="1">
      <c r="D8627" s="78"/>
      <c r="E8627" s="79"/>
    </row>
    <row r="8628" spans="4:5" ht="11.25" customHeight="1">
      <c r="D8628" s="78"/>
      <c r="E8628" s="79"/>
    </row>
    <row r="8629" spans="4:5" ht="11.25" customHeight="1">
      <c r="D8629" s="78"/>
      <c r="E8629" s="79"/>
    </row>
    <row r="8630" spans="4:5" ht="11.25" customHeight="1">
      <c r="D8630" s="78"/>
      <c r="E8630" s="79"/>
    </row>
    <row r="8631" spans="4:5" ht="11.25" customHeight="1">
      <c r="D8631" s="78"/>
      <c r="E8631" s="79"/>
    </row>
    <row r="8632" spans="4:5" ht="11.25" customHeight="1">
      <c r="D8632" s="78"/>
      <c r="E8632" s="79"/>
    </row>
    <row r="8633" spans="4:5" ht="11.25" customHeight="1">
      <c r="D8633" s="78"/>
      <c r="E8633" s="79"/>
    </row>
    <row r="8634" spans="4:5" ht="11.25" customHeight="1">
      <c r="D8634" s="78"/>
      <c r="E8634" s="79"/>
    </row>
    <row r="8635" spans="4:5" ht="11.25" customHeight="1">
      <c r="D8635" s="78"/>
      <c r="E8635" s="79"/>
    </row>
    <row r="8636" spans="4:5" ht="11.25" customHeight="1">
      <c r="D8636" s="78"/>
      <c r="E8636" s="79"/>
    </row>
    <row r="8637" spans="4:5" ht="11.25" customHeight="1">
      <c r="D8637" s="78"/>
      <c r="E8637" s="79"/>
    </row>
    <row r="8638" spans="4:5" ht="11.25" customHeight="1">
      <c r="D8638" s="78"/>
      <c r="E8638" s="79"/>
    </row>
    <row r="8639" spans="4:5" ht="11.25" customHeight="1">
      <c r="D8639" s="78"/>
      <c r="E8639" s="79"/>
    </row>
    <row r="8640" spans="4:5" ht="11.25" customHeight="1">
      <c r="D8640" s="78"/>
      <c r="E8640" s="79"/>
    </row>
    <row r="8641" spans="4:5" ht="11.25" customHeight="1">
      <c r="D8641" s="78"/>
      <c r="E8641" s="79"/>
    </row>
    <row r="8642" spans="4:5" ht="11.25" customHeight="1">
      <c r="D8642" s="78"/>
      <c r="E8642" s="79"/>
    </row>
    <row r="8643" spans="4:5" ht="11.25" customHeight="1">
      <c r="D8643" s="78"/>
      <c r="E8643" s="79"/>
    </row>
    <row r="8644" spans="4:5" ht="11.25" customHeight="1">
      <c r="D8644" s="78"/>
      <c r="E8644" s="79"/>
    </row>
    <row r="8645" spans="4:5" ht="11.25" customHeight="1">
      <c r="D8645" s="78"/>
      <c r="E8645" s="79"/>
    </row>
    <row r="8646" spans="4:5" ht="11.25" customHeight="1">
      <c r="D8646" s="78"/>
      <c r="E8646" s="79"/>
    </row>
    <row r="8647" spans="4:5" ht="11.25" customHeight="1">
      <c r="D8647" s="78"/>
      <c r="E8647" s="79"/>
    </row>
    <row r="8648" spans="4:5" ht="11.25" customHeight="1">
      <c r="D8648" s="78"/>
      <c r="E8648" s="79"/>
    </row>
    <row r="8649" spans="4:5" ht="11.25" customHeight="1">
      <c r="D8649" s="78"/>
      <c r="E8649" s="79"/>
    </row>
    <row r="8650" spans="4:5" ht="11.25" customHeight="1">
      <c r="D8650" s="78"/>
      <c r="E8650" s="79"/>
    </row>
    <row r="8651" spans="4:5" ht="11.25" customHeight="1">
      <c r="D8651" s="78"/>
      <c r="E8651" s="79"/>
    </row>
    <row r="8652" spans="4:5" ht="11.25" customHeight="1">
      <c r="D8652" s="78"/>
      <c r="E8652" s="79"/>
    </row>
    <row r="8653" spans="4:5" ht="11.25" customHeight="1">
      <c r="D8653" s="78"/>
      <c r="E8653" s="79"/>
    </row>
    <row r="8654" spans="4:5" ht="11.25" customHeight="1">
      <c r="D8654" s="78"/>
      <c r="E8654" s="79"/>
    </row>
    <row r="8655" spans="4:5" ht="11.25" customHeight="1">
      <c r="D8655" s="78"/>
      <c r="E8655" s="79"/>
    </row>
    <row r="8656" spans="4:5" ht="11.25" customHeight="1">
      <c r="D8656" s="78"/>
      <c r="E8656" s="79"/>
    </row>
    <row r="8657" spans="4:5" ht="11.25" customHeight="1">
      <c r="D8657" s="78"/>
      <c r="E8657" s="79"/>
    </row>
    <row r="8658" spans="4:5" ht="11.25" customHeight="1">
      <c r="D8658" s="78"/>
      <c r="E8658" s="79"/>
    </row>
    <row r="8659" spans="4:5" ht="11.25" customHeight="1">
      <c r="D8659" s="78"/>
      <c r="E8659" s="79"/>
    </row>
    <row r="8660" spans="4:5" ht="11.25" customHeight="1">
      <c r="D8660" s="78"/>
      <c r="E8660" s="79"/>
    </row>
    <row r="8661" spans="4:5" ht="11.25" customHeight="1">
      <c r="D8661" s="78"/>
      <c r="E8661" s="79"/>
    </row>
    <row r="8662" spans="4:5" ht="11.25" customHeight="1">
      <c r="D8662" s="78"/>
      <c r="E8662" s="79"/>
    </row>
    <row r="8663" spans="4:5" ht="11.25" customHeight="1">
      <c r="D8663" s="78"/>
      <c r="E8663" s="79"/>
    </row>
    <row r="8664" spans="4:5" ht="11.25" customHeight="1">
      <c r="D8664" s="78"/>
      <c r="E8664" s="79"/>
    </row>
    <row r="8665" spans="4:5" ht="11.25" customHeight="1">
      <c r="D8665" s="78"/>
      <c r="E8665" s="79"/>
    </row>
    <row r="8666" spans="4:5" ht="11.25" customHeight="1">
      <c r="D8666" s="78"/>
      <c r="E8666" s="79"/>
    </row>
    <row r="8667" spans="4:5" ht="11.25" customHeight="1">
      <c r="D8667" s="78"/>
      <c r="E8667" s="79"/>
    </row>
    <row r="8668" spans="4:5" ht="11.25" customHeight="1">
      <c r="D8668" s="78"/>
      <c r="E8668" s="79"/>
    </row>
    <row r="8669" spans="4:5" ht="11.25" customHeight="1">
      <c r="D8669" s="78"/>
      <c r="E8669" s="79"/>
    </row>
    <row r="8670" spans="4:5" ht="11.25" customHeight="1">
      <c r="D8670" s="78"/>
      <c r="E8670" s="79"/>
    </row>
    <row r="8671" spans="4:5" ht="11.25" customHeight="1">
      <c r="D8671" s="78"/>
      <c r="E8671" s="79"/>
    </row>
    <row r="8672" spans="4:5" ht="11.25" customHeight="1">
      <c r="D8672" s="78"/>
      <c r="E8672" s="79"/>
    </row>
    <row r="8673" spans="4:5" ht="11.25" customHeight="1">
      <c r="D8673" s="78"/>
      <c r="E8673" s="79"/>
    </row>
    <row r="8674" spans="4:5" ht="11.25" customHeight="1">
      <c r="D8674" s="78"/>
      <c r="E8674" s="79"/>
    </row>
    <row r="8675" spans="4:5" ht="11.25" customHeight="1">
      <c r="D8675" s="78"/>
      <c r="E8675" s="79"/>
    </row>
    <row r="8676" spans="4:5" ht="11.25" customHeight="1">
      <c r="D8676" s="78"/>
      <c r="E8676" s="79"/>
    </row>
    <row r="8677" spans="4:5" ht="11.25" customHeight="1">
      <c r="D8677" s="78"/>
      <c r="E8677" s="79"/>
    </row>
    <row r="8678" spans="4:5" ht="11.25" customHeight="1">
      <c r="D8678" s="78"/>
      <c r="E8678" s="79"/>
    </row>
    <row r="8679" spans="4:5" ht="11.25" customHeight="1">
      <c r="D8679" s="78"/>
      <c r="E8679" s="79"/>
    </row>
    <row r="8680" spans="4:5" ht="11.25" customHeight="1">
      <c r="D8680" s="78"/>
      <c r="E8680" s="79"/>
    </row>
    <row r="8681" spans="4:5" ht="11.25" customHeight="1">
      <c r="D8681" s="78"/>
      <c r="E8681" s="79"/>
    </row>
    <row r="8682" spans="4:5" ht="11.25" customHeight="1">
      <c r="D8682" s="78"/>
      <c r="E8682" s="79"/>
    </row>
    <row r="8683" spans="4:5" ht="11.25" customHeight="1">
      <c r="D8683" s="78"/>
      <c r="E8683" s="79"/>
    </row>
    <row r="8684" spans="4:5" ht="11.25" customHeight="1">
      <c r="D8684" s="78"/>
      <c r="E8684" s="79"/>
    </row>
    <row r="8685" spans="4:5" ht="11.25" customHeight="1">
      <c r="D8685" s="78"/>
      <c r="E8685" s="79"/>
    </row>
    <row r="8686" spans="4:5" ht="11.25" customHeight="1">
      <c r="D8686" s="78"/>
      <c r="E8686" s="79"/>
    </row>
    <row r="8687" spans="4:5" ht="11.25" customHeight="1">
      <c r="D8687" s="78"/>
      <c r="E8687" s="79"/>
    </row>
    <row r="8688" spans="4:5" ht="11.25" customHeight="1">
      <c r="D8688" s="78"/>
      <c r="E8688" s="79"/>
    </row>
    <row r="8689" spans="4:5" ht="11.25" customHeight="1">
      <c r="D8689" s="78"/>
      <c r="E8689" s="79"/>
    </row>
    <row r="8690" spans="4:5" ht="11.25" customHeight="1">
      <c r="D8690" s="78"/>
      <c r="E8690" s="79"/>
    </row>
    <row r="8691" spans="4:5" ht="11.25" customHeight="1">
      <c r="D8691" s="78"/>
      <c r="E8691" s="79"/>
    </row>
    <row r="8692" spans="4:5" ht="11.25" customHeight="1">
      <c r="D8692" s="78"/>
      <c r="E8692" s="79"/>
    </row>
    <row r="8693" spans="4:5" ht="11.25" customHeight="1">
      <c r="D8693" s="78"/>
      <c r="E8693" s="79"/>
    </row>
    <row r="8694" spans="4:5" ht="11.25" customHeight="1">
      <c r="D8694" s="78"/>
      <c r="E8694" s="79"/>
    </row>
    <row r="8695" spans="4:5" ht="11.25" customHeight="1">
      <c r="D8695" s="78"/>
      <c r="E8695" s="79"/>
    </row>
    <row r="8696" spans="4:5" ht="11.25" customHeight="1">
      <c r="D8696" s="78"/>
      <c r="E8696" s="79"/>
    </row>
    <row r="8697" spans="4:5" ht="11.25" customHeight="1">
      <c r="D8697" s="78"/>
      <c r="E8697" s="79"/>
    </row>
    <row r="8698" spans="4:5" ht="11.25" customHeight="1">
      <c r="D8698" s="78"/>
      <c r="E8698" s="79"/>
    </row>
    <row r="8699" spans="4:5" ht="11.25" customHeight="1">
      <c r="D8699" s="78"/>
      <c r="E8699" s="79"/>
    </row>
    <row r="8700" spans="4:5" ht="11.25" customHeight="1">
      <c r="D8700" s="78"/>
      <c r="E8700" s="79"/>
    </row>
    <row r="8701" spans="4:5" ht="11.25" customHeight="1">
      <c r="D8701" s="78"/>
      <c r="E8701" s="79"/>
    </row>
    <row r="8702" spans="4:5" ht="11.25" customHeight="1">
      <c r="D8702" s="78"/>
      <c r="E8702" s="79"/>
    </row>
    <row r="8703" spans="4:5" ht="11.25" customHeight="1">
      <c r="D8703" s="78"/>
      <c r="E8703" s="79"/>
    </row>
    <row r="8704" spans="4:5" ht="11.25" customHeight="1">
      <c r="D8704" s="78"/>
      <c r="E8704" s="79"/>
    </row>
    <row r="8705" spans="4:5" ht="11.25" customHeight="1">
      <c r="D8705" s="78"/>
      <c r="E8705" s="79"/>
    </row>
    <row r="8706" spans="4:5" ht="11.25" customHeight="1">
      <c r="D8706" s="78"/>
      <c r="E8706" s="79"/>
    </row>
    <row r="8707" spans="4:5" ht="11.25" customHeight="1">
      <c r="D8707" s="78"/>
      <c r="E8707" s="79"/>
    </row>
    <row r="8708" spans="4:5" ht="11.25" customHeight="1">
      <c r="D8708" s="78"/>
      <c r="E8708" s="79"/>
    </row>
    <row r="8709" spans="4:5" ht="11.25" customHeight="1">
      <c r="D8709" s="78"/>
      <c r="E8709" s="79"/>
    </row>
    <row r="8710" spans="4:5" ht="11.25" customHeight="1">
      <c r="D8710" s="78"/>
      <c r="E8710" s="79"/>
    </row>
    <row r="8711" spans="4:5" ht="11.25" customHeight="1">
      <c r="D8711" s="78"/>
      <c r="E8711" s="79"/>
    </row>
    <row r="8712" spans="4:5" ht="11.25" customHeight="1">
      <c r="D8712" s="78"/>
      <c r="E8712" s="79"/>
    </row>
    <row r="8713" spans="4:5" ht="11.25" customHeight="1">
      <c r="D8713" s="78"/>
      <c r="E8713" s="79"/>
    </row>
    <row r="8714" spans="4:5" ht="11.25" customHeight="1">
      <c r="D8714" s="78"/>
      <c r="E8714" s="79"/>
    </row>
    <row r="8715" spans="4:5" ht="11.25" customHeight="1">
      <c r="D8715" s="78"/>
      <c r="E8715" s="79"/>
    </row>
    <row r="8716" spans="4:5" ht="11.25" customHeight="1">
      <c r="D8716" s="78"/>
      <c r="E8716" s="79"/>
    </row>
    <row r="8717" spans="4:5" ht="11.25" customHeight="1">
      <c r="D8717" s="78"/>
      <c r="E8717" s="79"/>
    </row>
    <row r="8718" spans="4:5" ht="11.25" customHeight="1">
      <c r="D8718" s="78"/>
      <c r="E8718" s="79"/>
    </row>
    <row r="8719" spans="4:5" ht="11.25" customHeight="1">
      <c r="D8719" s="78"/>
      <c r="E8719" s="79"/>
    </row>
    <row r="8720" spans="4:5" ht="11.25" customHeight="1">
      <c r="D8720" s="78"/>
      <c r="E8720" s="79"/>
    </row>
    <row r="8721" spans="4:5" ht="11.25" customHeight="1">
      <c r="D8721" s="78"/>
      <c r="E8721" s="79"/>
    </row>
    <row r="8722" spans="4:5" ht="11.25" customHeight="1">
      <c r="D8722" s="78"/>
      <c r="E8722" s="79"/>
    </row>
    <row r="8723" spans="4:5" ht="11.25" customHeight="1">
      <c r="D8723" s="78"/>
      <c r="E8723" s="79"/>
    </row>
    <row r="8724" spans="4:5" ht="11.25" customHeight="1">
      <c r="D8724" s="78"/>
      <c r="E8724" s="79"/>
    </row>
    <row r="8725" spans="4:5" ht="11.25" customHeight="1">
      <c r="D8725" s="78"/>
      <c r="E8725" s="79"/>
    </row>
    <row r="8726" spans="4:5" ht="11.25" customHeight="1">
      <c r="D8726" s="78"/>
      <c r="E8726" s="79"/>
    </row>
    <row r="8727" spans="4:5" ht="11.25" customHeight="1">
      <c r="D8727" s="78"/>
      <c r="E8727" s="79"/>
    </row>
    <row r="8728" spans="4:5" ht="11.25" customHeight="1">
      <c r="D8728" s="78"/>
      <c r="E8728" s="79"/>
    </row>
    <row r="8729" spans="4:5" ht="11.25" customHeight="1">
      <c r="D8729" s="78"/>
      <c r="E8729" s="79"/>
    </row>
    <row r="8730" spans="4:5" ht="11.25" customHeight="1">
      <c r="D8730" s="78"/>
      <c r="E8730" s="79"/>
    </row>
    <row r="8731" spans="4:5" ht="11.25" customHeight="1">
      <c r="D8731" s="78"/>
      <c r="E8731" s="79"/>
    </row>
    <row r="8732" spans="4:5" ht="11.25" customHeight="1">
      <c r="D8732" s="78"/>
      <c r="E8732" s="79"/>
    </row>
    <row r="8733" spans="4:5" ht="11.25" customHeight="1">
      <c r="D8733" s="78"/>
      <c r="E8733" s="79"/>
    </row>
    <row r="8734" spans="4:5" ht="11.25" customHeight="1">
      <c r="D8734" s="78"/>
      <c r="E8734" s="79"/>
    </row>
    <row r="8735" spans="4:5" ht="11.25" customHeight="1">
      <c r="D8735" s="78"/>
      <c r="E8735" s="79"/>
    </row>
    <row r="8736" spans="4:5" ht="11.25" customHeight="1">
      <c r="D8736" s="78"/>
      <c r="E8736" s="79"/>
    </row>
    <row r="8737" spans="4:5" ht="11.25" customHeight="1">
      <c r="D8737" s="78"/>
      <c r="E8737" s="79"/>
    </row>
    <row r="8738" spans="4:5" ht="11.25" customHeight="1">
      <c r="D8738" s="78"/>
      <c r="E8738" s="79"/>
    </row>
    <row r="8739" spans="4:5" ht="11.25" customHeight="1">
      <c r="D8739" s="78"/>
      <c r="E8739" s="79"/>
    </row>
    <row r="8740" spans="4:5" ht="11.25" customHeight="1">
      <c r="D8740" s="78"/>
      <c r="E8740" s="79"/>
    </row>
    <row r="8741" spans="4:5" ht="11.25" customHeight="1">
      <c r="D8741" s="78"/>
      <c r="E8741" s="79"/>
    </row>
    <row r="8742" spans="4:5" ht="11.25" customHeight="1">
      <c r="D8742" s="78"/>
      <c r="E8742" s="79"/>
    </row>
    <row r="8743" spans="4:5" ht="11.25" customHeight="1">
      <c r="D8743" s="78"/>
      <c r="E8743" s="79"/>
    </row>
    <row r="8744" spans="4:5" ht="11.25" customHeight="1">
      <c r="D8744" s="78"/>
      <c r="E8744" s="79"/>
    </row>
    <row r="8745" spans="4:5" ht="11.25" customHeight="1">
      <c r="D8745" s="78"/>
      <c r="E8745" s="79"/>
    </row>
    <row r="8746" spans="4:5" ht="11.25" customHeight="1">
      <c r="D8746" s="78"/>
      <c r="E8746" s="79"/>
    </row>
    <row r="8747" spans="4:5" ht="11.25" customHeight="1">
      <c r="D8747" s="78"/>
      <c r="E8747" s="79"/>
    </row>
    <row r="8748" spans="4:5" ht="11.25" customHeight="1">
      <c r="D8748" s="78"/>
      <c r="E8748" s="79"/>
    </row>
    <row r="8749" spans="4:5" ht="11.25" customHeight="1">
      <c r="D8749" s="78"/>
      <c r="E8749" s="79"/>
    </row>
    <row r="8750" spans="4:5" ht="11.25" customHeight="1">
      <c r="D8750" s="78"/>
      <c r="E8750" s="79"/>
    </row>
    <row r="8751" spans="4:5" ht="11.25" customHeight="1">
      <c r="D8751" s="78"/>
      <c r="E8751" s="79"/>
    </row>
    <row r="8752" spans="4:5" ht="11.25" customHeight="1">
      <c r="D8752" s="78"/>
      <c r="E8752" s="79"/>
    </row>
    <row r="8753" spans="4:5" ht="11.25" customHeight="1">
      <c r="D8753" s="78"/>
      <c r="E8753" s="79"/>
    </row>
    <row r="8754" spans="4:5" ht="11.25" customHeight="1">
      <c r="D8754" s="78"/>
      <c r="E8754" s="79"/>
    </row>
    <row r="8755" spans="4:5" ht="11.25" customHeight="1">
      <c r="D8755" s="78"/>
      <c r="E8755" s="79"/>
    </row>
    <row r="8756" spans="4:5" ht="11.25" customHeight="1">
      <c r="D8756" s="78"/>
      <c r="E8756" s="79"/>
    </row>
    <row r="8757" spans="4:5" ht="11.25" customHeight="1">
      <c r="D8757" s="78"/>
      <c r="E8757" s="79"/>
    </row>
    <row r="8758" spans="4:5" ht="11.25" customHeight="1">
      <c r="D8758" s="78"/>
      <c r="E8758" s="79"/>
    </row>
    <row r="8759" spans="4:5" ht="11.25" customHeight="1">
      <c r="D8759" s="78"/>
      <c r="E8759" s="79"/>
    </row>
    <row r="8760" spans="4:5" ht="11.25" customHeight="1">
      <c r="D8760" s="78"/>
      <c r="E8760" s="79"/>
    </row>
    <row r="8761" spans="4:5" ht="11.25" customHeight="1">
      <c r="D8761" s="78"/>
      <c r="E8761" s="79"/>
    </row>
    <row r="8762" spans="4:5" ht="11.25" customHeight="1">
      <c r="D8762" s="78"/>
      <c r="E8762" s="79"/>
    </row>
    <row r="8763" spans="4:5" ht="11.25" customHeight="1">
      <c r="D8763" s="78"/>
      <c r="E8763" s="79"/>
    </row>
    <row r="8764" spans="4:5" ht="11.25" customHeight="1">
      <c r="D8764" s="78"/>
      <c r="E8764" s="79"/>
    </row>
    <row r="8765" spans="4:5" ht="11.25" customHeight="1">
      <c r="D8765" s="78"/>
      <c r="E8765" s="79"/>
    </row>
    <row r="8766" spans="4:5" ht="11.25" customHeight="1">
      <c r="D8766" s="78"/>
      <c r="E8766" s="79"/>
    </row>
    <row r="8767" spans="4:5" ht="11.25" customHeight="1">
      <c r="D8767" s="78"/>
      <c r="E8767" s="79"/>
    </row>
    <row r="8768" spans="4:5" ht="11.25" customHeight="1">
      <c r="D8768" s="78"/>
      <c r="E8768" s="79"/>
    </row>
    <row r="8769" spans="4:5" ht="11.25" customHeight="1">
      <c r="D8769" s="78"/>
      <c r="E8769" s="79"/>
    </row>
    <row r="8770" spans="4:5" ht="11.25" customHeight="1">
      <c r="D8770" s="78"/>
      <c r="E8770" s="79"/>
    </row>
    <row r="8771" spans="4:5" ht="11.25" customHeight="1">
      <c r="D8771" s="78"/>
      <c r="E8771" s="79"/>
    </row>
    <row r="8772" spans="4:5" ht="11.25" customHeight="1">
      <c r="D8772" s="78"/>
      <c r="E8772" s="79"/>
    </row>
    <row r="8773" spans="4:5" ht="11.25" customHeight="1">
      <c r="D8773" s="78"/>
      <c r="E8773" s="79"/>
    </row>
    <row r="8774" spans="4:5" ht="11.25" customHeight="1">
      <c r="D8774" s="78"/>
      <c r="E8774" s="79"/>
    </row>
    <row r="8775" spans="4:5" ht="11.25" customHeight="1">
      <c r="D8775" s="78"/>
      <c r="E8775" s="79"/>
    </row>
    <row r="8776" spans="4:5" ht="11.25" customHeight="1">
      <c r="D8776" s="78"/>
      <c r="E8776" s="79"/>
    </row>
    <row r="8777" spans="4:5" ht="11.25" customHeight="1">
      <c r="D8777" s="78"/>
      <c r="E8777" s="79"/>
    </row>
    <row r="8778" spans="4:5" ht="11.25" customHeight="1">
      <c r="D8778" s="78"/>
      <c r="E8778" s="79"/>
    </row>
    <row r="8779" spans="4:5" ht="11.25" customHeight="1">
      <c r="D8779" s="78"/>
      <c r="E8779" s="79"/>
    </row>
    <row r="8780" spans="4:5" ht="11.25" customHeight="1">
      <c r="D8780" s="78"/>
      <c r="E8780" s="79"/>
    </row>
    <row r="8781" spans="4:5" ht="11.25" customHeight="1">
      <c r="D8781" s="78"/>
      <c r="E8781" s="79"/>
    </row>
    <row r="8782" spans="4:5" ht="11.25" customHeight="1">
      <c r="D8782" s="78"/>
      <c r="E8782" s="79"/>
    </row>
    <row r="8783" spans="4:5" ht="11.25" customHeight="1">
      <c r="D8783" s="78"/>
      <c r="E8783" s="79"/>
    </row>
    <row r="8784" spans="4:5" ht="11.25" customHeight="1">
      <c r="D8784" s="78"/>
      <c r="E8784" s="79"/>
    </row>
    <row r="8785" spans="4:5" ht="11.25" customHeight="1">
      <c r="D8785" s="78"/>
      <c r="E8785" s="79"/>
    </row>
    <row r="8786" spans="4:5" ht="11.25" customHeight="1">
      <c r="D8786" s="78"/>
      <c r="E8786" s="79"/>
    </row>
    <row r="8787" spans="4:5" ht="11.25" customHeight="1">
      <c r="D8787" s="78"/>
      <c r="E8787" s="79"/>
    </row>
    <row r="8788" spans="4:5" ht="11.25" customHeight="1">
      <c r="D8788" s="78"/>
      <c r="E8788" s="79"/>
    </row>
    <row r="8789" spans="4:5" ht="11.25" customHeight="1">
      <c r="D8789" s="78"/>
      <c r="E8789" s="79"/>
    </row>
    <row r="8790" spans="4:5" ht="11.25" customHeight="1">
      <c r="D8790" s="78"/>
      <c r="E8790" s="79"/>
    </row>
    <row r="8791" spans="4:5" ht="11.25" customHeight="1">
      <c r="D8791" s="78"/>
      <c r="E8791" s="79"/>
    </row>
    <row r="8792" spans="4:5" ht="11.25" customHeight="1">
      <c r="D8792" s="78"/>
      <c r="E8792" s="79"/>
    </row>
    <row r="8793" spans="4:5" ht="11.25" customHeight="1">
      <c r="D8793" s="78"/>
      <c r="E8793" s="79"/>
    </row>
    <row r="8794" spans="4:5" ht="11.25" customHeight="1">
      <c r="D8794" s="78"/>
      <c r="E8794" s="79"/>
    </row>
    <row r="8795" spans="4:5" ht="11.25" customHeight="1">
      <c r="D8795" s="78"/>
      <c r="E8795" s="79"/>
    </row>
    <row r="8796" spans="4:5" ht="11.25" customHeight="1">
      <c r="D8796" s="78"/>
      <c r="E8796" s="79"/>
    </row>
    <row r="8797" spans="4:5" ht="11.25" customHeight="1">
      <c r="D8797" s="78"/>
      <c r="E8797" s="79"/>
    </row>
    <row r="8798" spans="4:5" ht="11.25" customHeight="1">
      <c r="D8798" s="78"/>
      <c r="E8798" s="79"/>
    </row>
    <row r="8799" spans="4:5" ht="11.25" customHeight="1">
      <c r="D8799" s="78"/>
      <c r="E8799" s="79"/>
    </row>
    <row r="8800" spans="4:5" ht="11.25" customHeight="1">
      <c r="D8800" s="78"/>
      <c r="E8800" s="79"/>
    </row>
    <row r="8801" spans="4:5" ht="11.25" customHeight="1">
      <c r="D8801" s="78"/>
      <c r="E8801" s="79"/>
    </row>
    <row r="8802" spans="4:5" ht="11.25" customHeight="1">
      <c r="D8802" s="78"/>
      <c r="E8802" s="79"/>
    </row>
    <row r="8803" spans="4:5" ht="11.25" customHeight="1">
      <c r="D8803" s="78"/>
      <c r="E8803" s="79"/>
    </row>
    <row r="8804" spans="4:5" ht="11.25" customHeight="1">
      <c r="D8804" s="78"/>
      <c r="E8804" s="79"/>
    </row>
    <row r="8805" spans="4:5" ht="11.25" customHeight="1">
      <c r="D8805" s="78"/>
      <c r="E8805" s="79"/>
    </row>
    <row r="8806" spans="4:5" ht="11.25" customHeight="1">
      <c r="D8806" s="78"/>
      <c r="E8806" s="79"/>
    </row>
    <row r="8807" spans="4:5" ht="11.25" customHeight="1">
      <c r="D8807" s="78"/>
      <c r="E8807" s="79"/>
    </row>
    <row r="8808" spans="4:5" ht="11.25" customHeight="1">
      <c r="D8808" s="78"/>
      <c r="E8808" s="79"/>
    </row>
    <row r="8809" spans="4:5" ht="11.25" customHeight="1">
      <c r="D8809" s="78"/>
      <c r="E8809" s="79"/>
    </row>
    <row r="8810" spans="4:5" ht="11.25" customHeight="1">
      <c r="D8810" s="78"/>
      <c r="E8810" s="79"/>
    </row>
    <row r="8811" spans="4:5" ht="11.25" customHeight="1">
      <c r="D8811" s="78"/>
      <c r="E8811" s="79"/>
    </row>
    <row r="8812" spans="4:5" ht="11.25" customHeight="1">
      <c r="D8812" s="78"/>
      <c r="E8812" s="79"/>
    </row>
    <row r="8813" spans="4:5" ht="11.25" customHeight="1">
      <c r="D8813" s="78"/>
      <c r="E8813" s="79"/>
    </row>
    <row r="8814" spans="4:5" ht="11.25" customHeight="1">
      <c r="D8814" s="78"/>
      <c r="E8814" s="79"/>
    </row>
    <row r="8815" spans="4:5" ht="11.25" customHeight="1">
      <c r="D8815" s="78"/>
      <c r="E8815" s="79"/>
    </row>
    <row r="8816" spans="4:5" ht="11.25" customHeight="1">
      <c r="D8816" s="78"/>
      <c r="E8816" s="79"/>
    </row>
    <row r="8817" spans="4:5" ht="11.25" customHeight="1">
      <c r="D8817" s="78"/>
      <c r="E8817" s="79"/>
    </row>
    <row r="8818" spans="4:5" ht="11.25" customHeight="1">
      <c r="D8818" s="78"/>
      <c r="E8818" s="79"/>
    </row>
    <row r="8819" spans="4:5" ht="11.25" customHeight="1">
      <c r="D8819" s="78"/>
      <c r="E8819" s="79"/>
    </row>
    <row r="8820" spans="4:5" ht="11.25" customHeight="1">
      <c r="D8820" s="78"/>
      <c r="E8820" s="79"/>
    </row>
    <row r="8821" spans="4:5" ht="11.25" customHeight="1">
      <c r="D8821" s="78"/>
      <c r="E8821" s="79"/>
    </row>
    <row r="8822" spans="4:5" ht="11.25" customHeight="1">
      <c r="D8822" s="78"/>
      <c r="E8822" s="79"/>
    </row>
    <row r="8823" spans="4:5" ht="11.25" customHeight="1">
      <c r="D8823" s="78"/>
      <c r="E8823" s="79"/>
    </row>
    <row r="8824" spans="4:5" ht="11.25" customHeight="1">
      <c r="D8824" s="78"/>
      <c r="E8824" s="79"/>
    </row>
    <row r="8825" spans="4:5" ht="11.25" customHeight="1">
      <c r="D8825" s="78"/>
      <c r="E8825" s="79"/>
    </row>
    <row r="8826" spans="4:5" ht="11.25" customHeight="1">
      <c r="D8826" s="78"/>
      <c r="E8826" s="79"/>
    </row>
    <row r="8827" spans="4:5" ht="11.25" customHeight="1">
      <c r="D8827" s="78"/>
      <c r="E8827" s="79"/>
    </row>
    <row r="8828" spans="4:5" ht="11.25" customHeight="1">
      <c r="D8828" s="78"/>
      <c r="E8828" s="79"/>
    </row>
    <row r="8829" spans="4:5" ht="11.25" customHeight="1">
      <c r="D8829" s="78"/>
      <c r="E8829" s="79"/>
    </row>
    <row r="8830" spans="4:5" ht="11.25" customHeight="1">
      <c r="D8830" s="78"/>
      <c r="E8830" s="79"/>
    </row>
    <row r="8831" spans="4:5" ht="11.25" customHeight="1">
      <c r="D8831" s="78"/>
      <c r="E8831" s="79"/>
    </row>
    <row r="8832" spans="4:5" ht="11.25" customHeight="1">
      <c r="D8832" s="78"/>
      <c r="E8832" s="79"/>
    </row>
    <row r="8833" spans="4:5" ht="11.25" customHeight="1">
      <c r="D8833" s="78"/>
      <c r="E8833" s="79"/>
    </row>
    <row r="8834" spans="4:5" ht="11.25" customHeight="1">
      <c r="D8834" s="78"/>
      <c r="E8834" s="79"/>
    </row>
    <row r="8835" spans="4:5" ht="11.25" customHeight="1">
      <c r="D8835" s="78"/>
      <c r="E8835" s="79"/>
    </row>
    <row r="8836" spans="4:5" ht="11.25" customHeight="1">
      <c r="D8836" s="78"/>
      <c r="E8836" s="79"/>
    </row>
    <row r="8837" spans="4:5" ht="11.25" customHeight="1">
      <c r="D8837" s="78"/>
      <c r="E8837" s="79"/>
    </row>
    <row r="8838" spans="4:5" ht="11.25" customHeight="1">
      <c r="D8838" s="78"/>
      <c r="E8838" s="79"/>
    </row>
    <row r="8839" spans="4:5" ht="11.25" customHeight="1">
      <c r="D8839" s="78"/>
      <c r="E8839" s="79"/>
    </row>
    <row r="8840" spans="4:5" ht="11.25" customHeight="1">
      <c r="D8840" s="78"/>
      <c r="E8840" s="79"/>
    </row>
    <row r="8841" spans="4:5" ht="11.25" customHeight="1">
      <c r="D8841" s="78"/>
      <c r="E8841" s="79"/>
    </row>
    <row r="8842" spans="4:5" ht="11.25" customHeight="1">
      <c r="D8842" s="78"/>
      <c r="E8842" s="79"/>
    </row>
    <row r="8843" spans="4:5" ht="11.25" customHeight="1">
      <c r="D8843" s="78"/>
      <c r="E8843" s="79"/>
    </row>
    <row r="8844" spans="4:5" ht="11.25" customHeight="1">
      <c r="D8844" s="78"/>
      <c r="E8844" s="79"/>
    </row>
    <row r="8845" spans="4:5" ht="11.25" customHeight="1">
      <c r="D8845" s="78"/>
      <c r="E8845" s="79"/>
    </row>
    <row r="8846" spans="4:5" ht="11.25" customHeight="1">
      <c r="D8846" s="78"/>
      <c r="E8846" s="79"/>
    </row>
    <row r="8847" spans="4:5" ht="11.25" customHeight="1">
      <c r="D8847" s="78"/>
      <c r="E8847" s="79"/>
    </row>
    <row r="8848" spans="4:5" ht="11.25" customHeight="1">
      <c r="D8848" s="78"/>
      <c r="E8848" s="79"/>
    </row>
    <row r="8849" spans="4:5" ht="11.25" customHeight="1">
      <c r="D8849" s="78"/>
      <c r="E8849" s="79"/>
    </row>
    <row r="8850" spans="4:5" ht="11.25" customHeight="1">
      <c r="D8850" s="78"/>
      <c r="E8850" s="79"/>
    </row>
    <row r="8851" spans="4:5" ht="11.25" customHeight="1">
      <c r="D8851" s="78"/>
      <c r="E8851" s="79"/>
    </row>
    <row r="8852" spans="4:5" ht="11.25" customHeight="1">
      <c r="D8852" s="78"/>
      <c r="E8852" s="79"/>
    </row>
    <row r="8853" spans="4:5" ht="11.25" customHeight="1">
      <c r="D8853" s="78"/>
      <c r="E8853" s="79"/>
    </row>
    <row r="8854" spans="4:5" ht="11.25" customHeight="1">
      <c r="D8854" s="78"/>
      <c r="E8854" s="79"/>
    </row>
    <row r="8855" spans="4:5" ht="11.25" customHeight="1">
      <c r="D8855" s="78"/>
      <c r="E8855" s="79"/>
    </row>
    <row r="8856" spans="4:5" ht="11.25" customHeight="1">
      <c r="D8856" s="78"/>
      <c r="E8856" s="79"/>
    </row>
    <row r="8857" spans="4:5" ht="11.25" customHeight="1">
      <c r="D8857" s="78"/>
      <c r="E8857" s="79"/>
    </row>
    <row r="8858" spans="4:5" ht="11.25" customHeight="1">
      <c r="D8858" s="78"/>
      <c r="E8858" s="79"/>
    </row>
    <row r="8859" spans="4:5" ht="11.25" customHeight="1">
      <c r="D8859" s="78"/>
      <c r="E8859" s="79"/>
    </row>
    <row r="8860" spans="4:5" ht="11.25" customHeight="1">
      <c r="D8860" s="78"/>
      <c r="E8860" s="79"/>
    </row>
    <row r="8861" spans="4:5" ht="11.25" customHeight="1">
      <c r="D8861" s="78"/>
      <c r="E8861" s="79"/>
    </row>
    <row r="8862" spans="4:5" ht="11.25" customHeight="1">
      <c r="D8862" s="78"/>
      <c r="E8862" s="79"/>
    </row>
    <row r="8863" spans="4:5" ht="11.25" customHeight="1">
      <c r="D8863" s="78"/>
      <c r="E8863" s="79"/>
    </row>
    <row r="8864" spans="4:5" ht="11.25" customHeight="1">
      <c r="D8864" s="78"/>
      <c r="E8864" s="79"/>
    </row>
    <row r="8865" spans="4:5" ht="11.25" customHeight="1">
      <c r="D8865" s="78"/>
      <c r="E8865" s="79"/>
    </row>
    <row r="8866" spans="4:5" ht="11.25" customHeight="1">
      <c r="D8866" s="78"/>
      <c r="E8866" s="79"/>
    </row>
    <row r="8867" spans="4:5" ht="11.25" customHeight="1">
      <c r="D8867" s="78"/>
      <c r="E8867" s="79"/>
    </row>
    <row r="8868" spans="4:5" ht="11.25" customHeight="1">
      <c r="D8868" s="78"/>
      <c r="E8868" s="79"/>
    </row>
    <row r="8869" spans="4:5" ht="11.25" customHeight="1">
      <c r="D8869" s="78"/>
      <c r="E8869" s="79"/>
    </row>
    <row r="8870" spans="4:5" ht="11.25" customHeight="1">
      <c r="D8870" s="78"/>
      <c r="E8870" s="79"/>
    </row>
    <row r="8871" spans="4:5" ht="11.25" customHeight="1">
      <c r="D8871" s="78"/>
      <c r="E8871" s="79"/>
    </row>
    <row r="8872" spans="4:5" ht="11.25" customHeight="1">
      <c r="D8872" s="78"/>
      <c r="E8872" s="79"/>
    </row>
    <row r="8873" spans="4:5" ht="11.25" customHeight="1">
      <c r="D8873" s="78"/>
      <c r="E8873" s="79"/>
    </row>
    <row r="8874" spans="4:5" ht="11.25" customHeight="1">
      <c r="D8874" s="78"/>
      <c r="E8874" s="79"/>
    </row>
    <row r="8875" spans="4:5" ht="11.25" customHeight="1">
      <c r="D8875" s="78"/>
      <c r="E8875" s="79"/>
    </row>
    <row r="8876" spans="4:5" ht="11.25" customHeight="1">
      <c r="D8876" s="78"/>
      <c r="E8876" s="79"/>
    </row>
    <row r="8877" spans="4:5" ht="11.25" customHeight="1">
      <c r="D8877" s="78"/>
      <c r="E8877" s="79"/>
    </row>
    <row r="8878" spans="4:5" ht="11.25" customHeight="1">
      <c r="D8878" s="78"/>
      <c r="E8878" s="79"/>
    </row>
    <row r="8879" spans="4:5" ht="11.25" customHeight="1">
      <c r="D8879" s="78"/>
      <c r="E8879" s="79"/>
    </row>
    <row r="8880" spans="4:5" ht="11.25" customHeight="1">
      <c r="D8880" s="78"/>
      <c r="E8880" s="79"/>
    </row>
    <row r="8881" spans="4:5" ht="11.25" customHeight="1">
      <c r="D8881" s="78"/>
      <c r="E8881" s="79"/>
    </row>
    <row r="8882" spans="4:5" ht="11.25" customHeight="1">
      <c r="D8882" s="78"/>
      <c r="E8882" s="79"/>
    </row>
    <row r="8883" spans="4:5" ht="11.25" customHeight="1">
      <c r="D8883" s="78"/>
      <c r="E8883" s="79"/>
    </row>
    <row r="8884" spans="4:5" ht="11.25" customHeight="1">
      <c r="D8884" s="78"/>
      <c r="E8884" s="79"/>
    </row>
    <row r="8885" spans="4:5" ht="11.25" customHeight="1">
      <c r="D8885" s="78"/>
      <c r="E8885" s="79"/>
    </row>
    <row r="8886" spans="4:5" ht="11.25" customHeight="1">
      <c r="D8886" s="78"/>
      <c r="E8886" s="79"/>
    </row>
    <row r="8887" spans="4:5" ht="11.25" customHeight="1">
      <c r="D8887" s="78"/>
      <c r="E8887" s="79"/>
    </row>
    <row r="8888" spans="4:5" ht="11.25" customHeight="1">
      <c r="D8888" s="78"/>
      <c r="E8888" s="79"/>
    </row>
    <row r="8889" spans="4:5" ht="11.25" customHeight="1">
      <c r="D8889" s="78"/>
      <c r="E8889" s="79"/>
    </row>
    <row r="8890" spans="4:5" ht="11.25" customHeight="1">
      <c r="D8890" s="78"/>
      <c r="E8890" s="79"/>
    </row>
    <row r="8891" spans="4:5" ht="11.25" customHeight="1">
      <c r="D8891" s="78"/>
      <c r="E8891" s="79"/>
    </row>
    <row r="8892" spans="4:5" ht="11.25" customHeight="1">
      <c r="D8892" s="78"/>
      <c r="E8892" s="79"/>
    </row>
    <row r="8893" spans="4:5" ht="11.25" customHeight="1">
      <c r="D8893" s="78"/>
      <c r="E8893" s="79"/>
    </row>
    <row r="8894" spans="4:5" ht="11.25" customHeight="1">
      <c r="D8894" s="78"/>
      <c r="E8894" s="79"/>
    </row>
    <row r="8895" spans="4:5" ht="11.25" customHeight="1">
      <c r="D8895" s="78"/>
      <c r="E8895" s="79"/>
    </row>
    <row r="8896" spans="4:5" ht="11.25" customHeight="1">
      <c r="D8896" s="78"/>
      <c r="E8896" s="79"/>
    </row>
    <row r="8897" spans="4:5" ht="11.25" customHeight="1">
      <c r="D8897" s="78"/>
      <c r="E8897" s="79"/>
    </row>
    <row r="8898" spans="4:5" ht="11.25" customHeight="1">
      <c r="D8898" s="78"/>
      <c r="E8898" s="79"/>
    </row>
    <row r="8899" spans="4:5" ht="11.25" customHeight="1">
      <c r="D8899" s="78"/>
      <c r="E8899" s="79"/>
    </row>
    <row r="8900" spans="4:5" ht="11.25" customHeight="1">
      <c r="D8900" s="78"/>
      <c r="E8900" s="79"/>
    </row>
    <row r="8901" spans="4:5" ht="11.25" customHeight="1">
      <c r="D8901" s="78"/>
      <c r="E8901" s="79"/>
    </row>
    <row r="8902" spans="4:5" ht="11.25" customHeight="1">
      <c r="D8902" s="78"/>
      <c r="E8902" s="79"/>
    </row>
    <row r="8903" spans="4:5" ht="11.25" customHeight="1">
      <c r="D8903" s="78"/>
      <c r="E8903" s="79"/>
    </row>
    <row r="8904" spans="4:5" ht="11.25" customHeight="1">
      <c r="D8904" s="78"/>
      <c r="E8904" s="79"/>
    </row>
    <row r="8905" spans="4:5" ht="11.25" customHeight="1">
      <c r="D8905" s="78"/>
      <c r="E8905" s="79"/>
    </row>
    <row r="8906" spans="4:5" ht="11.25" customHeight="1">
      <c r="D8906" s="78"/>
      <c r="E8906" s="79"/>
    </row>
    <row r="8907" spans="4:5" ht="11.25" customHeight="1">
      <c r="D8907" s="78"/>
      <c r="E8907" s="79"/>
    </row>
    <row r="8908" spans="4:5" ht="11.25" customHeight="1">
      <c r="D8908" s="78"/>
      <c r="E8908" s="79"/>
    </row>
    <row r="8909" spans="4:5" ht="11.25" customHeight="1">
      <c r="D8909" s="78"/>
      <c r="E8909" s="79"/>
    </row>
    <row r="8910" spans="4:5" ht="11.25" customHeight="1">
      <c r="D8910" s="78"/>
      <c r="E8910" s="79"/>
    </row>
    <row r="8911" spans="4:5" ht="11.25" customHeight="1">
      <c r="D8911" s="78"/>
      <c r="E8911" s="79"/>
    </row>
    <row r="8912" spans="4:5" ht="11.25" customHeight="1">
      <c r="D8912" s="78"/>
      <c r="E8912" s="79"/>
    </row>
    <row r="8913" spans="4:5" ht="11.25" customHeight="1">
      <c r="D8913" s="78"/>
      <c r="E8913" s="79"/>
    </row>
    <row r="8914" spans="4:5" ht="11.25" customHeight="1">
      <c r="D8914" s="78"/>
      <c r="E8914" s="79"/>
    </row>
    <row r="8915" spans="4:5" ht="11.25" customHeight="1">
      <c r="D8915" s="78"/>
      <c r="E8915" s="79"/>
    </row>
    <row r="8916" spans="4:5" ht="11.25" customHeight="1">
      <c r="D8916" s="78"/>
      <c r="E8916" s="79"/>
    </row>
    <row r="8917" spans="4:5" ht="11.25" customHeight="1">
      <c r="D8917" s="78"/>
      <c r="E8917" s="79"/>
    </row>
    <row r="8918" spans="4:5" ht="11.25" customHeight="1">
      <c r="D8918" s="78"/>
      <c r="E8918" s="79"/>
    </row>
    <row r="8919" spans="4:5" ht="11.25" customHeight="1">
      <c r="D8919" s="78"/>
      <c r="E8919" s="79"/>
    </row>
    <row r="8920" spans="4:5" ht="11.25" customHeight="1">
      <c r="D8920" s="78"/>
      <c r="E8920" s="79"/>
    </row>
    <row r="8921" spans="4:5" ht="11.25" customHeight="1">
      <c r="D8921" s="78"/>
      <c r="E8921" s="79"/>
    </row>
    <row r="8922" spans="4:5" ht="11.25" customHeight="1">
      <c r="D8922" s="78"/>
      <c r="E8922" s="79"/>
    </row>
    <row r="8923" spans="4:5" ht="11.25" customHeight="1">
      <c r="D8923" s="78"/>
      <c r="E8923" s="79"/>
    </row>
    <row r="8924" spans="4:5" ht="11.25" customHeight="1">
      <c r="D8924" s="78"/>
      <c r="E8924" s="79"/>
    </row>
    <row r="8925" spans="4:5" ht="11.25" customHeight="1">
      <c r="D8925" s="78"/>
      <c r="E8925" s="79"/>
    </row>
    <row r="8926" spans="4:5" ht="11.25" customHeight="1">
      <c r="D8926" s="78"/>
      <c r="E8926" s="79"/>
    </row>
    <row r="8927" spans="4:5" ht="11.25" customHeight="1">
      <c r="D8927" s="78"/>
      <c r="E8927" s="79"/>
    </row>
    <row r="8928" spans="4:5" ht="11.25" customHeight="1">
      <c r="D8928" s="78"/>
      <c r="E8928" s="79"/>
    </row>
    <row r="8929" spans="4:5" ht="11.25" customHeight="1">
      <c r="D8929" s="78"/>
      <c r="E8929" s="79"/>
    </row>
    <row r="8930" spans="4:5" ht="11.25" customHeight="1">
      <c r="D8930" s="78"/>
      <c r="E8930" s="79"/>
    </row>
    <row r="8931" spans="4:5" ht="11.25" customHeight="1">
      <c r="D8931" s="78"/>
      <c r="E8931" s="79"/>
    </row>
    <row r="8932" spans="4:5" ht="11.25" customHeight="1">
      <c r="D8932" s="78"/>
      <c r="E8932" s="79"/>
    </row>
    <row r="8933" spans="4:5" ht="11.25" customHeight="1">
      <c r="D8933" s="78"/>
      <c r="E8933" s="79"/>
    </row>
    <row r="8934" spans="4:5" ht="11.25" customHeight="1">
      <c r="D8934" s="78"/>
      <c r="E8934" s="79"/>
    </row>
    <row r="8935" spans="4:5" ht="11.25" customHeight="1">
      <c r="D8935" s="78"/>
      <c r="E8935" s="79"/>
    </row>
    <row r="8936" spans="4:5" ht="11.25" customHeight="1">
      <c r="D8936" s="78"/>
      <c r="E8936" s="79"/>
    </row>
    <row r="8937" spans="4:5" ht="11.25" customHeight="1">
      <c r="D8937" s="78"/>
      <c r="E8937" s="79"/>
    </row>
    <row r="8938" spans="4:5" ht="11.25" customHeight="1">
      <c r="D8938" s="78"/>
      <c r="E8938" s="79"/>
    </row>
    <row r="8939" spans="4:5" ht="11.25" customHeight="1">
      <c r="D8939" s="78"/>
      <c r="E8939" s="79"/>
    </row>
    <row r="8940" spans="4:5" ht="11.25" customHeight="1">
      <c r="D8940" s="78"/>
      <c r="E8940" s="79"/>
    </row>
    <row r="8941" spans="4:5" ht="11.25" customHeight="1">
      <c r="D8941" s="78"/>
      <c r="E8941" s="79"/>
    </row>
    <row r="8942" spans="4:5" ht="11.25" customHeight="1">
      <c r="D8942" s="78"/>
      <c r="E8942" s="79"/>
    </row>
    <row r="8943" spans="4:5" ht="11.25" customHeight="1">
      <c r="D8943" s="78"/>
      <c r="E8943" s="79"/>
    </row>
    <row r="8944" spans="4:5" ht="11.25" customHeight="1">
      <c r="D8944" s="78"/>
      <c r="E8944" s="79"/>
    </row>
    <row r="8945" spans="4:5" ht="11.25" customHeight="1">
      <c r="D8945" s="78"/>
      <c r="E8945" s="79"/>
    </row>
    <row r="8946" spans="4:5" ht="11.25" customHeight="1">
      <c r="D8946" s="78"/>
      <c r="E8946" s="79"/>
    </row>
    <row r="8947" spans="4:5" ht="11.25" customHeight="1">
      <c r="D8947" s="78"/>
      <c r="E8947" s="79"/>
    </row>
    <row r="8948" spans="4:5" ht="11.25" customHeight="1">
      <c r="D8948" s="78"/>
      <c r="E8948" s="79"/>
    </row>
    <row r="8949" spans="4:5" ht="11.25" customHeight="1">
      <c r="D8949" s="78"/>
      <c r="E8949" s="79"/>
    </row>
    <row r="8950" spans="4:5" ht="11.25" customHeight="1">
      <c r="D8950" s="78"/>
      <c r="E8950" s="79"/>
    </row>
    <row r="8951" spans="4:5" ht="11.25" customHeight="1">
      <c r="D8951" s="78"/>
      <c r="E8951" s="79"/>
    </row>
    <row r="8952" spans="4:5" ht="11.25" customHeight="1">
      <c r="D8952" s="78"/>
      <c r="E8952" s="79"/>
    </row>
    <row r="8953" spans="4:5" ht="11.25" customHeight="1">
      <c r="D8953" s="78"/>
      <c r="E8953" s="79"/>
    </row>
    <row r="8954" spans="4:5" ht="11.25" customHeight="1">
      <c r="D8954" s="78"/>
      <c r="E8954" s="79"/>
    </row>
    <row r="8955" spans="4:5" ht="11.25" customHeight="1">
      <c r="D8955" s="78"/>
      <c r="E8955" s="79"/>
    </row>
    <row r="8956" spans="4:5" ht="11.25" customHeight="1">
      <c r="D8956" s="78"/>
      <c r="E8956" s="79"/>
    </row>
    <row r="8957" spans="4:5" ht="11.25" customHeight="1">
      <c r="D8957" s="78"/>
      <c r="E8957" s="79"/>
    </row>
    <row r="8958" spans="4:5" ht="11.25" customHeight="1">
      <c r="D8958" s="78"/>
      <c r="E8958" s="79"/>
    </row>
    <row r="8959" spans="4:5" ht="11.25" customHeight="1">
      <c r="D8959" s="78"/>
      <c r="E8959" s="79"/>
    </row>
    <row r="8960" spans="4:5" ht="11.25" customHeight="1">
      <c r="D8960" s="78"/>
      <c r="E8960" s="79"/>
    </row>
    <row r="8961" spans="4:5" ht="11.25" customHeight="1">
      <c r="D8961" s="78"/>
      <c r="E8961" s="79"/>
    </row>
    <row r="8962" spans="4:5" ht="11.25" customHeight="1">
      <c r="D8962" s="78"/>
      <c r="E8962" s="79"/>
    </row>
    <row r="8963" spans="4:5" ht="11.25" customHeight="1">
      <c r="D8963" s="78"/>
      <c r="E8963" s="79"/>
    </row>
    <row r="8964" spans="4:5" ht="11.25" customHeight="1">
      <c r="D8964" s="78"/>
      <c r="E8964" s="79"/>
    </row>
    <row r="8965" spans="4:5" ht="11.25" customHeight="1">
      <c r="D8965" s="78"/>
      <c r="E8965" s="79"/>
    </row>
    <row r="8966" spans="4:5" ht="11.25" customHeight="1">
      <c r="D8966" s="78"/>
      <c r="E8966" s="79"/>
    </row>
    <row r="8967" spans="4:5" ht="11.25" customHeight="1">
      <c r="D8967" s="78"/>
      <c r="E8967" s="79"/>
    </row>
    <row r="8968" spans="4:5" ht="11.25" customHeight="1">
      <c r="D8968" s="78"/>
      <c r="E8968" s="79"/>
    </row>
    <row r="8969" spans="4:5" ht="11.25" customHeight="1">
      <c r="D8969" s="78"/>
      <c r="E8969" s="79"/>
    </row>
    <row r="8970" spans="4:5" ht="11.25" customHeight="1">
      <c r="D8970" s="78"/>
      <c r="E8970" s="79"/>
    </row>
    <row r="8971" spans="4:5" ht="11.25" customHeight="1">
      <c r="D8971" s="78"/>
      <c r="E8971" s="79"/>
    </row>
    <row r="8972" spans="4:5" ht="11.25" customHeight="1">
      <c r="D8972" s="78"/>
      <c r="E8972" s="79"/>
    </row>
    <row r="8973" spans="4:5" ht="11.25" customHeight="1">
      <c r="D8973" s="78"/>
      <c r="E8973" s="79"/>
    </row>
    <row r="8974" spans="4:5" ht="11.25" customHeight="1">
      <c r="D8974" s="78"/>
      <c r="E8974" s="79"/>
    </row>
    <row r="8975" spans="4:5" ht="11.25" customHeight="1">
      <c r="D8975" s="78"/>
      <c r="E8975" s="79"/>
    </row>
    <row r="8976" spans="4:5" ht="11.25" customHeight="1">
      <c r="D8976" s="78"/>
      <c r="E8976" s="79"/>
    </row>
    <row r="8977" spans="4:5" ht="11.25" customHeight="1">
      <c r="D8977" s="78"/>
      <c r="E8977" s="79"/>
    </row>
    <row r="8978" spans="4:5" ht="11.25" customHeight="1">
      <c r="D8978" s="78"/>
      <c r="E8978" s="79"/>
    </row>
    <row r="8979" spans="4:5" ht="11.25" customHeight="1">
      <c r="D8979" s="78"/>
      <c r="E8979" s="79"/>
    </row>
    <row r="8980" spans="4:5" ht="11.25" customHeight="1">
      <c r="D8980" s="78"/>
      <c r="E8980" s="79"/>
    </row>
    <row r="8981" spans="4:5" ht="11.25" customHeight="1">
      <c r="D8981" s="78"/>
      <c r="E8981" s="79"/>
    </row>
    <row r="8982" spans="4:5" ht="11.25" customHeight="1">
      <c r="D8982" s="78"/>
      <c r="E8982" s="79"/>
    </row>
    <row r="8983" spans="4:5" ht="11.25" customHeight="1">
      <c r="D8983" s="78"/>
      <c r="E8983" s="79"/>
    </row>
    <row r="8984" spans="4:5" ht="11.25" customHeight="1">
      <c r="D8984" s="78"/>
      <c r="E8984" s="79"/>
    </row>
    <row r="8985" spans="4:5" ht="11.25" customHeight="1">
      <c r="D8985" s="78"/>
      <c r="E8985" s="79"/>
    </row>
    <row r="8986" spans="4:5" ht="11.25" customHeight="1">
      <c r="D8986" s="78"/>
      <c r="E8986" s="79"/>
    </row>
    <row r="8987" spans="4:5" ht="11.25" customHeight="1">
      <c r="D8987" s="78"/>
      <c r="E8987" s="79"/>
    </row>
    <row r="8988" spans="4:5" ht="11.25" customHeight="1">
      <c r="D8988" s="78"/>
      <c r="E8988" s="79"/>
    </row>
    <row r="8989" spans="4:5" ht="11.25" customHeight="1">
      <c r="D8989" s="78"/>
      <c r="E8989" s="79"/>
    </row>
    <row r="8990" spans="4:5" ht="11.25" customHeight="1">
      <c r="D8990" s="78"/>
      <c r="E8990" s="79"/>
    </row>
    <row r="8991" spans="4:5" ht="11.25" customHeight="1">
      <c r="D8991" s="78"/>
      <c r="E8991" s="79"/>
    </row>
    <row r="8992" spans="4:5" ht="11.25" customHeight="1">
      <c r="D8992" s="78"/>
      <c r="E8992" s="79"/>
    </row>
    <row r="8993" spans="4:5" ht="11.25" customHeight="1">
      <c r="D8993" s="78"/>
      <c r="E8993" s="79"/>
    </row>
    <row r="8994" spans="4:5" ht="11.25" customHeight="1">
      <c r="D8994" s="78"/>
      <c r="E8994" s="79"/>
    </row>
    <row r="8995" spans="4:5" ht="11.25" customHeight="1">
      <c r="D8995" s="78"/>
      <c r="E8995" s="79"/>
    </row>
    <row r="8996" spans="4:5" ht="11.25" customHeight="1">
      <c r="D8996" s="78"/>
      <c r="E8996" s="79"/>
    </row>
    <row r="8997" spans="4:5" ht="11.25" customHeight="1">
      <c r="D8997" s="78"/>
      <c r="E8997" s="79"/>
    </row>
    <row r="8998" spans="4:5" ht="11.25" customHeight="1">
      <c r="D8998" s="78"/>
      <c r="E8998" s="79"/>
    </row>
    <row r="8999" spans="4:5" ht="11.25" customHeight="1">
      <c r="D8999" s="78"/>
      <c r="E8999" s="79"/>
    </row>
    <row r="9000" spans="4:5" ht="11.25" customHeight="1">
      <c r="D9000" s="78"/>
      <c r="E9000" s="79"/>
    </row>
    <row r="9001" spans="4:5" ht="11.25" customHeight="1">
      <c r="D9001" s="78"/>
      <c r="E9001" s="79"/>
    </row>
    <row r="9002" spans="4:5" ht="11.25" customHeight="1">
      <c r="D9002" s="78"/>
      <c r="E9002" s="79"/>
    </row>
    <row r="9003" spans="4:5" ht="11.25" customHeight="1">
      <c r="D9003" s="78"/>
      <c r="E9003" s="79"/>
    </row>
    <row r="9004" spans="4:5" ht="11.25" customHeight="1">
      <c r="D9004" s="78"/>
      <c r="E9004" s="79"/>
    </row>
    <row r="9005" spans="4:5" ht="11.25" customHeight="1">
      <c r="D9005" s="78"/>
      <c r="E9005" s="79"/>
    </row>
    <row r="9006" spans="4:5" ht="11.25" customHeight="1">
      <c r="D9006" s="78"/>
      <c r="E9006" s="79"/>
    </row>
    <row r="9007" spans="4:5" ht="11.25" customHeight="1">
      <c r="D9007" s="78"/>
      <c r="E9007" s="79"/>
    </row>
    <row r="9008" spans="4:5" ht="11.25" customHeight="1">
      <c r="D9008" s="78"/>
      <c r="E9008" s="79"/>
    </row>
    <row r="9009" spans="4:5" ht="11.25" customHeight="1">
      <c r="D9009" s="78"/>
      <c r="E9009" s="79"/>
    </row>
    <row r="9010" spans="4:5" ht="11.25" customHeight="1">
      <c r="D9010" s="78"/>
      <c r="E9010" s="79"/>
    </row>
    <row r="9011" spans="4:5" ht="11.25" customHeight="1">
      <c r="D9011" s="78"/>
      <c r="E9011" s="79"/>
    </row>
    <row r="9012" spans="4:5" ht="11.25" customHeight="1">
      <c r="D9012" s="78"/>
      <c r="E9012" s="79"/>
    </row>
    <row r="9013" spans="4:5" ht="11.25" customHeight="1">
      <c r="D9013" s="78"/>
      <c r="E9013" s="79"/>
    </row>
    <row r="9014" spans="4:5" ht="11.25" customHeight="1">
      <c r="D9014" s="78"/>
      <c r="E9014" s="79"/>
    </row>
    <row r="9015" spans="4:5" ht="11.25" customHeight="1">
      <c r="D9015" s="78"/>
      <c r="E9015" s="79"/>
    </row>
    <row r="9016" spans="4:5" ht="11.25" customHeight="1">
      <c r="D9016" s="78"/>
      <c r="E9016" s="79"/>
    </row>
    <row r="9017" spans="4:5" ht="11.25" customHeight="1">
      <c r="D9017" s="78"/>
      <c r="E9017" s="79"/>
    </row>
    <row r="9018" spans="4:5" ht="11.25" customHeight="1">
      <c r="D9018" s="78"/>
      <c r="E9018" s="79"/>
    </row>
    <row r="9019" spans="4:5" ht="11.25" customHeight="1">
      <c r="D9019" s="78"/>
      <c r="E9019" s="79"/>
    </row>
    <row r="9020" spans="4:5" ht="11.25" customHeight="1">
      <c r="D9020" s="78"/>
      <c r="E9020" s="79"/>
    </row>
    <row r="9021" spans="4:5" ht="11.25" customHeight="1">
      <c r="D9021" s="78"/>
      <c r="E9021" s="79"/>
    </row>
    <row r="9022" spans="4:5" ht="11.25" customHeight="1">
      <c r="D9022" s="78"/>
      <c r="E9022" s="79"/>
    </row>
    <row r="9023" spans="4:5" ht="11.25" customHeight="1">
      <c r="D9023" s="78"/>
      <c r="E9023" s="79"/>
    </row>
    <row r="9024" spans="4:5" ht="11.25" customHeight="1">
      <c r="D9024" s="78"/>
      <c r="E9024" s="79"/>
    </row>
    <row r="9025" spans="4:5" ht="11.25" customHeight="1">
      <c r="D9025" s="78"/>
      <c r="E9025" s="79"/>
    </row>
    <row r="9026" spans="4:5" ht="11.25" customHeight="1">
      <c r="D9026" s="78"/>
      <c r="E9026" s="79"/>
    </row>
    <row r="9027" spans="4:5" ht="11.25" customHeight="1">
      <c r="D9027" s="78"/>
      <c r="E9027" s="79"/>
    </row>
    <row r="9028" spans="4:5" ht="11.25" customHeight="1">
      <c r="D9028" s="78"/>
      <c r="E9028" s="79"/>
    </row>
    <row r="9029" spans="4:5" ht="11.25" customHeight="1">
      <c r="D9029" s="78"/>
      <c r="E9029" s="79"/>
    </row>
    <row r="9030" spans="4:5" ht="11.25" customHeight="1">
      <c r="D9030" s="78"/>
      <c r="E9030" s="79"/>
    </row>
    <row r="9031" spans="4:5" ht="11.25" customHeight="1">
      <c r="D9031" s="78"/>
      <c r="E9031" s="79"/>
    </row>
    <row r="9032" spans="4:5" ht="11.25" customHeight="1">
      <c r="D9032" s="78"/>
      <c r="E9032" s="79"/>
    </row>
    <row r="9033" spans="4:5" ht="11.25" customHeight="1">
      <c r="D9033" s="78"/>
      <c r="E9033" s="79"/>
    </row>
    <row r="9034" spans="4:5" ht="11.25" customHeight="1">
      <c r="D9034" s="78"/>
      <c r="E9034" s="79"/>
    </row>
    <row r="9035" spans="4:5" ht="11.25" customHeight="1">
      <c r="D9035" s="78"/>
      <c r="E9035" s="79"/>
    </row>
    <row r="9036" spans="4:5" ht="11.25" customHeight="1">
      <c r="D9036" s="78"/>
      <c r="E9036" s="79"/>
    </row>
    <row r="9037" spans="4:5" ht="11.25" customHeight="1">
      <c r="D9037" s="78"/>
      <c r="E9037" s="79"/>
    </row>
    <row r="9038" spans="4:5" ht="11.25" customHeight="1">
      <c r="D9038" s="78"/>
      <c r="E9038" s="79"/>
    </row>
    <row r="9039" spans="4:5" ht="11.25" customHeight="1">
      <c r="D9039" s="78"/>
      <c r="E9039" s="79"/>
    </row>
    <row r="9040" spans="4:5" ht="11.25" customHeight="1">
      <c r="D9040" s="78"/>
      <c r="E9040" s="79"/>
    </row>
    <row r="9041" spans="4:5" ht="11.25" customHeight="1">
      <c r="D9041" s="78"/>
      <c r="E9041" s="79"/>
    </row>
    <row r="9042" spans="4:5" ht="11.25" customHeight="1">
      <c r="D9042" s="78"/>
      <c r="E9042" s="79"/>
    </row>
    <row r="9043" spans="4:5" ht="11.25" customHeight="1">
      <c r="D9043" s="78"/>
      <c r="E9043" s="79"/>
    </row>
    <row r="9044" spans="4:5" ht="11.25" customHeight="1">
      <c r="D9044" s="78"/>
      <c r="E9044" s="79"/>
    </row>
    <row r="9045" spans="4:5" ht="11.25" customHeight="1">
      <c r="D9045" s="78"/>
      <c r="E9045" s="79"/>
    </row>
    <row r="9046" spans="4:5" ht="11.25" customHeight="1">
      <c r="D9046" s="78"/>
      <c r="E9046" s="79"/>
    </row>
    <row r="9047" spans="4:5" ht="11.25" customHeight="1">
      <c r="D9047" s="78"/>
      <c r="E9047" s="79"/>
    </row>
    <row r="9048" spans="4:5" ht="11.25" customHeight="1">
      <c r="D9048" s="78"/>
      <c r="E9048" s="79"/>
    </row>
    <row r="9049" spans="4:5" ht="11.25" customHeight="1">
      <c r="D9049" s="78"/>
      <c r="E9049" s="79"/>
    </row>
    <row r="9050" spans="4:5" ht="11.25" customHeight="1">
      <c r="D9050" s="78"/>
      <c r="E9050" s="79"/>
    </row>
    <row r="9051" spans="4:5" ht="11.25" customHeight="1">
      <c r="D9051" s="78"/>
      <c r="E9051" s="79"/>
    </row>
    <row r="9052" spans="4:5" ht="11.25" customHeight="1">
      <c r="D9052" s="78"/>
      <c r="E9052" s="79"/>
    </row>
    <row r="9053" spans="4:5" ht="11.25" customHeight="1">
      <c r="D9053" s="78"/>
      <c r="E9053" s="79"/>
    </row>
    <row r="9054" spans="4:5" ht="11.25" customHeight="1">
      <c r="D9054" s="78"/>
      <c r="E9054" s="79"/>
    </row>
    <row r="9055" spans="4:5" ht="11.25" customHeight="1">
      <c r="D9055" s="78"/>
      <c r="E9055" s="79"/>
    </row>
    <row r="9056" spans="4:5" ht="11.25" customHeight="1">
      <c r="D9056" s="78"/>
      <c r="E9056" s="79"/>
    </row>
    <row r="9057" spans="4:5" ht="11.25" customHeight="1">
      <c r="D9057" s="78"/>
      <c r="E9057" s="79"/>
    </row>
    <row r="9058" spans="4:5" ht="11.25" customHeight="1">
      <c r="D9058" s="78"/>
      <c r="E9058" s="79"/>
    </row>
    <row r="9059" spans="4:5" ht="11.25" customHeight="1">
      <c r="D9059" s="78"/>
      <c r="E9059" s="79"/>
    </row>
    <row r="9060" spans="4:5" ht="11.25" customHeight="1">
      <c r="D9060" s="78"/>
      <c r="E9060" s="79"/>
    </row>
    <row r="9061" spans="4:5" ht="11.25" customHeight="1">
      <c r="D9061" s="78"/>
      <c r="E9061" s="79"/>
    </row>
    <row r="9062" spans="4:5" ht="11.25" customHeight="1">
      <c r="D9062" s="78"/>
      <c r="E9062" s="79"/>
    </row>
    <row r="9063" spans="4:5" ht="11.25" customHeight="1">
      <c r="D9063" s="78"/>
      <c r="E9063" s="79"/>
    </row>
    <row r="9064" spans="4:5" ht="11.25" customHeight="1">
      <c r="D9064" s="78"/>
      <c r="E9064" s="79"/>
    </row>
    <row r="9065" spans="4:5" ht="11.25" customHeight="1">
      <c r="D9065" s="78"/>
      <c r="E9065" s="79"/>
    </row>
    <row r="9066" spans="4:5" ht="11.25" customHeight="1">
      <c r="D9066" s="78"/>
      <c r="E9066" s="79"/>
    </row>
    <row r="9067" spans="4:5" ht="11.25" customHeight="1">
      <c r="D9067" s="78"/>
      <c r="E9067" s="79"/>
    </row>
    <row r="9068" spans="4:5" ht="11.25" customHeight="1">
      <c r="D9068" s="78"/>
      <c r="E9068" s="79"/>
    </row>
    <row r="9069" spans="4:5" ht="11.25" customHeight="1">
      <c r="D9069" s="78"/>
      <c r="E9069" s="79"/>
    </row>
    <row r="9070" spans="4:5" ht="11.25" customHeight="1">
      <c r="D9070" s="78"/>
      <c r="E9070" s="79"/>
    </row>
    <row r="9071" spans="4:5" ht="11.25" customHeight="1">
      <c r="D9071" s="78"/>
      <c r="E9071" s="79"/>
    </row>
    <row r="9072" spans="4:5" ht="11.25" customHeight="1">
      <c r="D9072" s="78"/>
      <c r="E9072" s="79"/>
    </row>
    <row r="9073" spans="4:5" ht="11.25" customHeight="1">
      <c r="D9073" s="78"/>
      <c r="E9073" s="79"/>
    </row>
    <row r="9074" spans="4:5" ht="11.25" customHeight="1">
      <c r="D9074" s="78"/>
      <c r="E9074" s="79"/>
    </row>
    <row r="9075" spans="4:5" ht="11.25" customHeight="1">
      <c r="D9075" s="78"/>
      <c r="E9075" s="79"/>
    </row>
    <row r="9076" spans="4:5" ht="11.25" customHeight="1">
      <c r="D9076" s="78"/>
      <c r="E9076" s="79"/>
    </row>
    <row r="9077" spans="4:5" ht="11.25" customHeight="1">
      <c r="D9077" s="78"/>
      <c r="E9077" s="79"/>
    </row>
    <row r="9078" spans="4:5" ht="11.25" customHeight="1">
      <c r="D9078" s="78"/>
      <c r="E9078" s="79"/>
    </row>
    <row r="9079" spans="4:5" ht="11.25" customHeight="1">
      <c r="D9079" s="78"/>
      <c r="E9079" s="79"/>
    </row>
    <row r="9080" spans="4:5" ht="11.25" customHeight="1">
      <c r="D9080" s="78"/>
      <c r="E9080" s="79"/>
    </row>
    <row r="9081" spans="4:5" ht="11.25" customHeight="1">
      <c r="D9081" s="78"/>
      <c r="E9081" s="79"/>
    </row>
    <row r="9082" spans="4:5" ht="11.25" customHeight="1">
      <c r="D9082" s="78"/>
      <c r="E9082" s="79"/>
    </row>
    <row r="9083" spans="4:5" ht="11.25" customHeight="1">
      <c r="D9083" s="78"/>
      <c r="E9083" s="79"/>
    </row>
    <row r="9084" spans="4:5" ht="11.25" customHeight="1">
      <c r="D9084" s="78"/>
      <c r="E9084" s="79"/>
    </row>
    <row r="9085" spans="4:5" ht="11.25" customHeight="1">
      <c r="D9085" s="78"/>
      <c r="E9085" s="79"/>
    </row>
    <row r="9086" spans="4:5" ht="11.25" customHeight="1">
      <c r="D9086" s="78"/>
      <c r="E9086" s="79"/>
    </row>
    <row r="9087" spans="4:5" ht="11.25" customHeight="1">
      <c r="D9087" s="78"/>
      <c r="E9087" s="79"/>
    </row>
    <row r="9088" spans="4:5" ht="11.25" customHeight="1">
      <c r="D9088" s="78"/>
      <c r="E9088" s="79"/>
    </row>
    <row r="9089" spans="4:5" ht="11.25" customHeight="1">
      <c r="D9089" s="78"/>
      <c r="E9089" s="79"/>
    </row>
    <row r="9090" spans="4:5" ht="11.25" customHeight="1">
      <c r="D9090" s="78"/>
      <c r="E9090" s="79"/>
    </row>
    <row r="9091" spans="4:5" ht="11.25" customHeight="1">
      <c r="D9091" s="78"/>
      <c r="E9091" s="79"/>
    </row>
    <row r="9092" spans="4:5" ht="11.25" customHeight="1">
      <c r="D9092" s="78"/>
      <c r="E9092" s="79"/>
    </row>
    <row r="9093" spans="4:5" ht="11.25" customHeight="1">
      <c r="D9093" s="78"/>
      <c r="E9093" s="79"/>
    </row>
    <row r="9094" spans="4:5" ht="11.25" customHeight="1">
      <c r="D9094" s="78"/>
      <c r="E9094" s="79"/>
    </row>
    <row r="9095" spans="4:5" ht="11.25" customHeight="1">
      <c r="D9095" s="78"/>
      <c r="E9095" s="79"/>
    </row>
    <row r="9096" spans="4:5" ht="11.25" customHeight="1">
      <c r="D9096" s="78"/>
      <c r="E9096" s="79"/>
    </row>
    <row r="9097" spans="4:5" ht="11.25" customHeight="1">
      <c r="D9097" s="78"/>
      <c r="E9097" s="79"/>
    </row>
    <row r="9098" spans="4:5" ht="11.25" customHeight="1">
      <c r="D9098" s="78"/>
      <c r="E9098" s="79"/>
    </row>
    <row r="9099" spans="4:5" ht="11.25" customHeight="1">
      <c r="D9099" s="78"/>
      <c r="E9099" s="79"/>
    </row>
    <row r="9100" spans="4:5" ht="11.25" customHeight="1">
      <c r="D9100" s="78"/>
      <c r="E9100" s="79"/>
    </row>
    <row r="9101" spans="4:5" ht="11.25" customHeight="1">
      <c r="D9101" s="78"/>
      <c r="E9101" s="79"/>
    </row>
    <row r="9102" spans="4:5" ht="11.25" customHeight="1">
      <c r="D9102" s="78"/>
      <c r="E9102" s="79"/>
    </row>
    <row r="9103" spans="4:5" ht="11.25" customHeight="1">
      <c r="D9103" s="78"/>
      <c r="E9103" s="79"/>
    </row>
    <row r="9104" spans="4:5" ht="11.25" customHeight="1">
      <c r="D9104" s="78"/>
      <c r="E9104" s="79"/>
    </row>
    <row r="9105" spans="4:5" ht="11.25" customHeight="1">
      <c r="D9105" s="78"/>
      <c r="E9105" s="79"/>
    </row>
    <row r="9106" spans="4:5" ht="11.25" customHeight="1">
      <c r="D9106" s="78"/>
      <c r="E9106" s="79"/>
    </row>
    <row r="9107" spans="4:5" ht="11.25" customHeight="1">
      <c r="D9107" s="78"/>
      <c r="E9107" s="79"/>
    </row>
    <row r="9108" spans="4:5" ht="11.25" customHeight="1">
      <c r="D9108" s="78"/>
      <c r="E9108" s="79"/>
    </row>
    <row r="9109" spans="4:5" ht="11.25" customHeight="1">
      <c r="D9109" s="78"/>
      <c r="E9109" s="79"/>
    </row>
    <row r="9110" spans="4:5" ht="11.25" customHeight="1">
      <c r="D9110" s="78"/>
      <c r="E9110" s="79"/>
    </row>
    <row r="9111" spans="4:5" ht="11.25" customHeight="1">
      <c r="D9111" s="78"/>
      <c r="E9111" s="79"/>
    </row>
    <row r="9112" spans="4:5" ht="11.25" customHeight="1">
      <c r="D9112" s="78"/>
      <c r="E9112" s="79"/>
    </row>
    <row r="9113" spans="4:5" ht="11.25" customHeight="1">
      <c r="D9113" s="78"/>
      <c r="E9113" s="79"/>
    </row>
    <row r="9114" spans="4:5" ht="11.25" customHeight="1">
      <c r="D9114" s="78"/>
      <c r="E9114" s="79"/>
    </row>
    <row r="9115" spans="4:5" ht="11.25" customHeight="1">
      <c r="D9115" s="78"/>
      <c r="E9115" s="79"/>
    </row>
    <row r="9116" spans="4:5" ht="11.25" customHeight="1">
      <c r="D9116" s="78"/>
      <c r="E9116" s="79"/>
    </row>
    <row r="9117" spans="4:5" ht="11.25" customHeight="1">
      <c r="D9117" s="78"/>
      <c r="E9117" s="79"/>
    </row>
    <row r="9118" spans="4:5" ht="11.25" customHeight="1">
      <c r="D9118" s="78"/>
      <c r="E9118" s="79"/>
    </row>
    <row r="9119" spans="4:5" ht="11.25" customHeight="1">
      <c r="D9119" s="78"/>
      <c r="E9119" s="79"/>
    </row>
    <row r="9120" spans="4:5" ht="11.25" customHeight="1">
      <c r="D9120" s="78"/>
      <c r="E9120" s="79"/>
    </row>
    <row r="9121" spans="4:5" ht="11.25" customHeight="1">
      <c r="D9121" s="78"/>
      <c r="E9121" s="79"/>
    </row>
    <row r="9122" spans="4:5" ht="11.25" customHeight="1">
      <c r="D9122" s="78"/>
      <c r="E9122" s="79"/>
    </row>
    <row r="9123" spans="4:5" ht="11.25" customHeight="1">
      <c r="D9123" s="78"/>
      <c r="E9123" s="79"/>
    </row>
    <row r="9124" spans="4:5" ht="11.25" customHeight="1">
      <c r="D9124" s="78"/>
      <c r="E9124" s="79"/>
    </row>
    <row r="9125" spans="4:5" ht="11.25" customHeight="1">
      <c r="D9125" s="78"/>
      <c r="E9125" s="79"/>
    </row>
    <row r="9126" spans="4:5" ht="11.25" customHeight="1">
      <c r="D9126" s="78"/>
      <c r="E9126" s="79"/>
    </row>
    <row r="9127" spans="4:5" ht="11.25" customHeight="1">
      <c r="D9127" s="78"/>
      <c r="E9127" s="79"/>
    </row>
    <row r="9128" spans="4:5" ht="11.25" customHeight="1">
      <c r="D9128" s="78"/>
      <c r="E9128" s="79"/>
    </row>
    <row r="9129" spans="4:5" ht="11.25" customHeight="1">
      <c r="D9129" s="78"/>
      <c r="E9129" s="79"/>
    </row>
    <row r="9130" spans="4:5" ht="11.25" customHeight="1">
      <c r="D9130" s="78"/>
      <c r="E9130" s="79"/>
    </row>
    <row r="9131" spans="4:5" ht="11.25" customHeight="1">
      <c r="D9131" s="78"/>
      <c r="E9131" s="79"/>
    </row>
    <row r="9132" spans="4:5" ht="11.25" customHeight="1">
      <c r="D9132" s="78"/>
      <c r="E9132" s="79"/>
    </row>
    <row r="9133" spans="4:5" ht="11.25" customHeight="1">
      <c r="D9133" s="78"/>
      <c r="E9133" s="79"/>
    </row>
    <row r="9134" spans="4:5" ht="11.25" customHeight="1">
      <c r="D9134" s="78"/>
      <c r="E9134" s="79"/>
    </row>
    <row r="9135" spans="4:5" ht="11.25" customHeight="1">
      <c r="D9135" s="78"/>
      <c r="E9135" s="79"/>
    </row>
    <row r="9136" spans="4:5" ht="11.25" customHeight="1">
      <c r="D9136" s="78"/>
      <c r="E9136" s="79"/>
    </row>
    <row r="9137" spans="4:5" ht="11.25" customHeight="1">
      <c r="D9137" s="78"/>
      <c r="E9137" s="79"/>
    </row>
    <row r="9138" spans="4:5" ht="11.25" customHeight="1">
      <c r="D9138" s="78"/>
      <c r="E9138" s="79"/>
    </row>
    <row r="9139" spans="4:5" ht="11.25" customHeight="1">
      <c r="D9139" s="78"/>
      <c r="E9139" s="79"/>
    </row>
    <row r="9140" spans="4:5" ht="11.25" customHeight="1">
      <c r="D9140" s="78"/>
      <c r="E9140" s="79"/>
    </row>
    <row r="9141" spans="4:5" ht="11.25" customHeight="1">
      <c r="D9141" s="78"/>
      <c r="E9141" s="79"/>
    </row>
    <row r="9142" spans="4:5" ht="11.25" customHeight="1">
      <c r="D9142" s="78"/>
      <c r="E9142" s="79"/>
    </row>
    <row r="9143" spans="4:5" ht="11.25" customHeight="1">
      <c r="D9143" s="78"/>
      <c r="E9143" s="79"/>
    </row>
    <row r="9144" spans="4:5" ht="11.25" customHeight="1">
      <c r="D9144" s="78"/>
      <c r="E9144" s="79"/>
    </row>
    <row r="9145" spans="4:5" ht="11.25" customHeight="1">
      <c r="D9145" s="78"/>
      <c r="E9145" s="79"/>
    </row>
    <row r="9146" spans="4:5" ht="11.25" customHeight="1">
      <c r="D9146" s="78"/>
      <c r="E9146" s="79"/>
    </row>
    <row r="9147" spans="4:5" ht="11.25" customHeight="1">
      <c r="D9147" s="78"/>
      <c r="E9147" s="79"/>
    </row>
    <row r="9148" spans="4:5" ht="11.25" customHeight="1">
      <c r="D9148" s="78"/>
      <c r="E9148" s="79"/>
    </row>
    <row r="9149" spans="4:5" ht="11.25" customHeight="1">
      <c r="D9149" s="78"/>
      <c r="E9149" s="79"/>
    </row>
    <row r="9150" spans="4:5" ht="11.25" customHeight="1">
      <c r="D9150" s="78"/>
      <c r="E9150" s="79"/>
    </row>
    <row r="9151" spans="4:5" ht="11.25" customHeight="1">
      <c r="D9151" s="78"/>
      <c r="E9151" s="79"/>
    </row>
    <row r="9152" spans="4:5" ht="11.25" customHeight="1">
      <c r="D9152" s="78"/>
      <c r="E9152" s="79"/>
    </row>
    <row r="9153" spans="4:5" ht="11.25" customHeight="1">
      <c r="D9153" s="78"/>
      <c r="E9153" s="79"/>
    </row>
    <row r="9154" spans="4:5" ht="11.25" customHeight="1">
      <c r="D9154" s="78"/>
      <c r="E9154" s="79"/>
    </row>
    <row r="9155" spans="4:5" ht="11.25" customHeight="1">
      <c r="D9155" s="78"/>
      <c r="E9155" s="79"/>
    </row>
    <row r="9156" spans="4:5" ht="11.25" customHeight="1">
      <c r="D9156" s="78"/>
      <c r="E9156" s="79"/>
    </row>
    <row r="9157" spans="4:5" ht="11.25" customHeight="1">
      <c r="D9157" s="78"/>
      <c r="E9157" s="79"/>
    </row>
    <row r="9158" spans="4:5" ht="11.25" customHeight="1">
      <c r="D9158" s="78"/>
      <c r="E9158" s="79"/>
    </row>
    <row r="9159" spans="4:5" ht="11.25" customHeight="1">
      <c r="D9159" s="78"/>
      <c r="E9159" s="79"/>
    </row>
    <row r="9160" spans="4:5" ht="11.25" customHeight="1">
      <c r="D9160" s="78"/>
      <c r="E9160" s="79"/>
    </row>
    <row r="9161" spans="4:5" ht="11.25" customHeight="1">
      <c r="D9161" s="78"/>
      <c r="E9161" s="79"/>
    </row>
    <row r="9162" spans="4:5" ht="11.25" customHeight="1">
      <c r="D9162" s="78"/>
      <c r="E9162" s="79"/>
    </row>
    <row r="9163" spans="4:5" ht="11.25" customHeight="1">
      <c r="D9163" s="78"/>
      <c r="E9163" s="79"/>
    </row>
    <row r="9164" spans="4:5" ht="11.25" customHeight="1">
      <c r="D9164" s="78"/>
      <c r="E9164" s="79"/>
    </row>
    <row r="9165" spans="4:5" ht="11.25" customHeight="1">
      <c r="D9165" s="78"/>
      <c r="E9165" s="79"/>
    </row>
    <row r="9166" spans="4:5" ht="11.25" customHeight="1">
      <c r="D9166" s="78"/>
      <c r="E9166" s="79"/>
    </row>
    <row r="9167" spans="4:5" ht="11.25" customHeight="1">
      <c r="D9167" s="78"/>
      <c r="E9167" s="79"/>
    </row>
    <row r="9168" spans="4:5" ht="11.25" customHeight="1">
      <c r="D9168" s="78"/>
      <c r="E9168" s="79"/>
    </row>
    <row r="9169" spans="4:5" ht="11.25" customHeight="1">
      <c r="D9169" s="78"/>
      <c r="E9169" s="79"/>
    </row>
    <row r="9170" spans="4:5" ht="11.25" customHeight="1">
      <c r="D9170" s="78"/>
      <c r="E9170" s="79"/>
    </row>
    <row r="9171" spans="4:5" ht="11.25" customHeight="1">
      <c r="D9171" s="78"/>
      <c r="E9171" s="79"/>
    </row>
    <row r="9172" spans="4:5" ht="11.25" customHeight="1">
      <c r="D9172" s="78"/>
      <c r="E9172" s="79"/>
    </row>
    <row r="9173" spans="4:5" ht="11.25" customHeight="1">
      <c r="D9173" s="78"/>
      <c r="E9173" s="79"/>
    </row>
    <row r="9174" spans="4:5" ht="11.25" customHeight="1">
      <c r="D9174" s="78"/>
      <c r="E9174" s="79"/>
    </row>
    <row r="9175" spans="4:5" ht="11.25" customHeight="1">
      <c r="D9175" s="78"/>
      <c r="E9175" s="79"/>
    </row>
    <row r="9176" spans="4:5" ht="11.25" customHeight="1">
      <c r="D9176" s="78"/>
      <c r="E9176" s="79"/>
    </row>
    <row r="9177" spans="4:5" ht="11.25" customHeight="1">
      <c r="D9177" s="78"/>
      <c r="E9177" s="79"/>
    </row>
    <row r="9178" spans="4:5" ht="11.25" customHeight="1">
      <c r="D9178" s="78"/>
      <c r="E9178" s="79"/>
    </row>
    <row r="9179" spans="4:5" ht="11.25" customHeight="1">
      <c r="D9179" s="78"/>
      <c r="E9179" s="79"/>
    </row>
    <row r="9180" spans="4:5" ht="11.25" customHeight="1">
      <c r="D9180" s="78"/>
      <c r="E9180" s="79"/>
    </row>
    <row r="9181" spans="4:5" ht="11.25" customHeight="1">
      <c r="D9181" s="78"/>
      <c r="E9181" s="79"/>
    </row>
    <row r="9182" spans="4:5" ht="11.25" customHeight="1">
      <c r="D9182" s="78"/>
      <c r="E9182" s="79"/>
    </row>
    <row r="9183" spans="4:5" ht="11.25" customHeight="1">
      <c r="D9183" s="78"/>
      <c r="E9183" s="79"/>
    </row>
    <row r="9184" spans="4:5" ht="11.25" customHeight="1">
      <c r="D9184" s="78"/>
      <c r="E9184" s="79"/>
    </row>
    <row r="9185" spans="4:5" ht="11.25" customHeight="1">
      <c r="D9185" s="78"/>
      <c r="E9185" s="79"/>
    </row>
    <row r="9186" spans="4:5" ht="11.25" customHeight="1">
      <c r="D9186" s="78"/>
      <c r="E9186" s="79"/>
    </row>
    <row r="9187" spans="4:5" ht="11.25" customHeight="1">
      <c r="D9187" s="78"/>
      <c r="E9187" s="79"/>
    </row>
    <row r="9188" spans="4:5" ht="11.25" customHeight="1">
      <c r="D9188" s="78"/>
      <c r="E9188" s="79"/>
    </row>
    <row r="9189" spans="4:5" ht="11.25" customHeight="1">
      <c r="D9189" s="78"/>
      <c r="E9189" s="79"/>
    </row>
    <row r="9190" spans="4:5" ht="11.25" customHeight="1">
      <c r="D9190" s="78"/>
      <c r="E9190" s="79"/>
    </row>
    <row r="9191" spans="4:5" ht="11.25" customHeight="1">
      <c r="D9191" s="78"/>
      <c r="E9191" s="79"/>
    </row>
    <row r="9192" spans="4:5" ht="11.25" customHeight="1">
      <c r="D9192" s="78"/>
      <c r="E9192" s="79"/>
    </row>
    <row r="9193" spans="4:5" ht="11.25" customHeight="1">
      <c r="D9193" s="78"/>
      <c r="E9193" s="79"/>
    </row>
    <row r="9194" spans="4:5" ht="11.25" customHeight="1">
      <c r="D9194" s="78"/>
      <c r="E9194" s="79"/>
    </row>
    <row r="9195" spans="4:5" ht="11.25" customHeight="1">
      <c r="D9195" s="78"/>
      <c r="E9195" s="79"/>
    </row>
    <row r="9196" spans="4:5" ht="11.25" customHeight="1">
      <c r="D9196" s="78"/>
      <c r="E9196" s="79"/>
    </row>
    <row r="9197" spans="4:5" ht="11.25" customHeight="1">
      <c r="D9197" s="78"/>
      <c r="E9197" s="79"/>
    </row>
    <row r="9198" spans="4:5" ht="11.25" customHeight="1">
      <c r="D9198" s="78"/>
      <c r="E9198" s="79"/>
    </row>
    <row r="9199" spans="4:5" ht="11.25" customHeight="1">
      <c r="D9199" s="78"/>
      <c r="E9199" s="79"/>
    </row>
    <row r="9200" spans="4:5" ht="11.25" customHeight="1">
      <c r="D9200" s="78"/>
      <c r="E9200" s="79"/>
    </row>
    <row r="9201" spans="4:5" ht="11.25" customHeight="1">
      <c r="D9201" s="78"/>
      <c r="E9201" s="79"/>
    </row>
    <row r="9202" spans="4:5" ht="11.25" customHeight="1">
      <c r="D9202" s="78"/>
      <c r="E9202" s="79"/>
    </row>
    <row r="9203" spans="4:5" ht="11.25" customHeight="1">
      <c r="D9203" s="78"/>
      <c r="E9203" s="79"/>
    </row>
    <row r="9204" spans="4:5" ht="11.25" customHeight="1">
      <c r="D9204" s="78"/>
      <c r="E9204" s="79"/>
    </row>
    <row r="9205" spans="4:5" ht="11.25" customHeight="1">
      <c r="D9205" s="78"/>
      <c r="E9205" s="79"/>
    </row>
    <row r="9206" spans="4:5" ht="11.25" customHeight="1">
      <c r="D9206" s="78"/>
      <c r="E9206" s="79"/>
    </row>
    <row r="9207" spans="4:5" ht="11.25" customHeight="1">
      <c r="D9207" s="78"/>
      <c r="E9207" s="79"/>
    </row>
    <row r="9208" spans="4:5" ht="11.25" customHeight="1">
      <c r="D9208" s="78"/>
      <c r="E9208" s="79"/>
    </row>
    <row r="9209" spans="4:5" ht="11.25" customHeight="1">
      <c r="D9209" s="78"/>
      <c r="E9209" s="79"/>
    </row>
    <row r="9210" spans="4:5" ht="11.25" customHeight="1">
      <c r="D9210" s="78"/>
      <c r="E9210" s="79"/>
    </row>
    <row r="9211" spans="4:5" ht="11.25" customHeight="1">
      <c r="D9211" s="78"/>
      <c r="E9211" s="79"/>
    </row>
    <row r="9212" spans="4:5" ht="11.25" customHeight="1">
      <c r="D9212" s="78"/>
      <c r="E9212" s="79"/>
    </row>
    <row r="9213" spans="4:5" ht="11.25" customHeight="1">
      <c r="D9213" s="78"/>
      <c r="E9213" s="79"/>
    </row>
    <row r="9214" spans="4:5" ht="11.25" customHeight="1">
      <c r="D9214" s="78"/>
      <c r="E9214" s="79"/>
    </row>
    <row r="9215" spans="4:5" ht="11.25" customHeight="1">
      <c r="D9215" s="78"/>
      <c r="E9215" s="79"/>
    </row>
    <row r="9216" spans="4:5" ht="11.25" customHeight="1">
      <c r="D9216" s="78"/>
      <c r="E9216" s="79"/>
    </row>
    <row r="9217" spans="4:5" ht="11.25" customHeight="1">
      <c r="D9217" s="78"/>
      <c r="E9217" s="79"/>
    </row>
    <row r="9218" spans="4:5" ht="11.25" customHeight="1">
      <c r="D9218" s="78"/>
      <c r="E9218" s="79"/>
    </row>
    <row r="9219" spans="4:5" ht="11.25" customHeight="1">
      <c r="D9219" s="78"/>
      <c r="E9219" s="79"/>
    </row>
    <row r="9220" spans="4:5" ht="11.25" customHeight="1">
      <c r="D9220" s="78"/>
      <c r="E9220" s="79"/>
    </row>
    <row r="9221" spans="4:5" ht="11.25" customHeight="1">
      <c r="D9221" s="78"/>
      <c r="E9221" s="79"/>
    </row>
    <row r="9222" spans="4:5" ht="11.25" customHeight="1">
      <c r="D9222" s="78"/>
      <c r="E9222" s="79"/>
    </row>
    <row r="9223" spans="4:5" ht="11.25" customHeight="1">
      <c r="D9223" s="78"/>
      <c r="E9223" s="79"/>
    </row>
    <row r="9224" spans="4:5" ht="11.25" customHeight="1">
      <c r="D9224" s="78"/>
      <c r="E9224" s="79"/>
    </row>
    <row r="9225" spans="4:5" ht="11.25" customHeight="1">
      <c r="D9225" s="78"/>
      <c r="E9225" s="79"/>
    </row>
    <row r="9226" spans="4:5" ht="11.25" customHeight="1">
      <c r="D9226" s="78"/>
      <c r="E9226" s="79"/>
    </row>
    <row r="9227" spans="4:5" ht="11.25" customHeight="1">
      <c r="D9227" s="78"/>
      <c r="E9227" s="79"/>
    </row>
    <row r="9228" spans="4:5" ht="11.25" customHeight="1">
      <c r="D9228" s="78"/>
      <c r="E9228" s="79"/>
    </row>
    <row r="9229" spans="4:5" ht="11.25" customHeight="1">
      <c r="D9229" s="78"/>
      <c r="E9229" s="79"/>
    </row>
    <row r="9230" spans="4:5" ht="11.25" customHeight="1">
      <c r="D9230" s="78"/>
      <c r="E9230" s="79"/>
    </row>
    <row r="9231" spans="4:5" ht="11.25" customHeight="1">
      <c r="D9231" s="78"/>
      <c r="E9231" s="79"/>
    </row>
    <row r="9232" spans="4:5" ht="11.25" customHeight="1">
      <c r="D9232" s="78"/>
      <c r="E9232" s="79"/>
    </row>
    <row r="9233" spans="4:5" ht="11.25" customHeight="1">
      <c r="D9233" s="78"/>
      <c r="E9233" s="79"/>
    </row>
    <row r="9234" spans="4:5" ht="11.25" customHeight="1">
      <c r="D9234" s="78"/>
      <c r="E9234" s="79"/>
    </row>
    <row r="9235" spans="4:5" ht="11.25" customHeight="1">
      <c r="D9235" s="78"/>
      <c r="E9235" s="79"/>
    </row>
    <row r="9236" spans="4:5" ht="11.25" customHeight="1">
      <c r="D9236" s="78"/>
      <c r="E9236" s="79"/>
    </row>
    <row r="9237" spans="4:5" ht="11.25" customHeight="1">
      <c r="D9237" s="78"/>
      <c r="E9237" s="79"/>
    </row>
    <row r="9238" spans="4:5" ht="11.25" customHeight="1">
      <c r="D9238" s="78"/>
      <c r="E9238" s="79"/>
    </row>
    <row r="9239" spans="4:5" ht="11.25" customHeight="1">
      <c r="D9239" s="78"/>
      <c r="E9239" s="79"/>
    </row>
    <row r="9240" spans="4:5" ht="11.25" customHeight="1">
      <c r="D9240" s="78"/>
      <c r="E9240" s="79"/>
    </row>
    <row r="9241" spans="4:5" ht="11.25" customHeight="1">
      <c r="D9241" s="78"/>
      <c r="E9241" s="79"/>
    </row>
    <row r="9242" spans="4:5" ht="11.25" customHeight="1">
      <c r="D9242" s="78"/>
      <c r="E9242" s="79"/>
    </row>
    <row r="9243" spans="4:5" ht="11.25" customHeight="1">
      <c r="D9243" s="78"/>
      <c r="E9243" s="79"/>
    </row>
    <row r="9244" spans="4:5" ht="11.25" customHeight="1">
      <c r="D9244" s="78"/>
      <c r="E9244" s="79"/>
    </row>
    <row r="9245" spans="4:5" ht="11.25" customHeight="1">
      <c r="D9245" s="78"/>
      <c r="E9245" s="79"/>
    </row>
    <row r="9246" spans="4:5" ht="11.25" customHeight="1">
      <c r="D9246" s="78"/>
      <c r="E9246" s="79"/>
    </row>
    <row r="9247" spans="4:5" ht="11.25" customHeight="1">
      <c r="D9247" s="78"/>
      <c r="E9247" s="79"/>
    </row>
    <row r="9248" spans="4:5" ht="11.25" customHeight="1">
      <c r="D9248" s="78"/>
      <c r="E9248" s="79"/>
    </row>
    <row r="9249" spans="4:5" ht="11.25" customHeight="1">
      <c r="D9249" s="78"/>
      <c r="E9249" s="79"/>
    </row>
    <row r="9250" spans="4:5" ht="11.25" customHeight="1">
      <c r="D9250" s="78"/>
      <c r="E9250" s="79"/>
    </row>
    <row r="9251" spans="4:5" ht="11.25" customHeight="1">
      <c r="D9251" s="78"/>
      <c r="E9251" s="79"/>
    </row>
    <row r="9252" spans="4:5" ht="11.25" customHeight="1">
      <c r="D9252" s="78"/>
      <c r="E9252" s="79"/>
    </row>
    <row r="9253" spans="4:5" ht="11.25" customHeight="1">
      <c r="D9253" s="78"/>
      <c r="E9253" s="79"/>
    </row>
    <row r="9254" spans="4:5" ht="11.25" customHeight="1">
      <c r="D9254" s="78"/>
      <c r="E9254" s="79"/>
    </row>
    <row r="9255" spans="4:5" ht="11.25" customHeight="1">
      <c r="D9255" s="78"/>
      <c r="E9255" s="79"/>
    </row>
    <row r="9256" spans="4:5" ht="11.25" customHeight="1">
      <c r="D9256" s="78"/>
      <c r="E9256" s="79"/>
    </row>
    <row r="9257" spans="4:5" ht="11.25" customHeight="1">
      <c r="D9257" s="78"/>
      <c r="E9257" s="79"/>
    </row>
    <row r="9258" spans="4:5" ht="11.25" customHeight="1">
      <c r="D9258" s="78"/>
      <c r="E9258" s="79"/>
    </row>
    <row r="9259" spans="4:5" ht="11.25" customHeight="1">
      <c r="D9259" s="78"/>
      <c r="E9259" s="79"/>
    </row>
    <row r="9260" spans="4:5" ht="11.25" customHeight="1">
      <c r="D9260" s="78"/>
      <c r="E9260" s="79"/>
    </row>
    <row r="9261" spans="4:5" ht="11.25" customHeight="1">
      <c r="D9261" s="78"/>
      <c r="E9261" s="79"/>
    </row>
    <row r="9262" spans="4:5" ht="11.25" customHeight="1">
      <c r="D9262" s="78"/>
      <c r="E9262" s="79"/>
    </row>
    <row r="9263" spans="4:5" ht="11.25" customHeight="1">
      <c r="D9263" s="78"/>
      <c r="E9263" s="79"/>
    </row>
    <row r="9264" spans="4:5" ht="11.25" customHeight="1">
      <c r="D9264" s="78"/>
      <c r="E9264" s="79"/>
    </row>
    <row r="9265" spans="4:5" ht="11.25" customHeight="1">
      <c r="D9265" s="78"/>
      <c r="E9265" s="79"/>
    </row>
    <row r="9266" spans="4:5" ht="11.25" customHeight="1">
      <c r="D9266" s="78"/>
      <c r="E9266" s="79"/>
    </row>
    <row r="9267" spans="4:5" ht="11.25" customHeight="1">
      <c r="D9267" s="78"/>
      <c r="E9267" s="79"/>
    </row>
    <row r="9268" spans="4:5" ht="11.25" customHeight="1">
      <c r="D9268" s="78"/>
      <c r="E9268" s="79"/>
    </row>
    <row r="9269" spans="4:5" ht="11.25" customHeight="1">
      <c r="D9269" s="78"/>
      <c r="E9269" s="79"/>
    </row>
    <row r="9270" spans="4:5" ht="11.25" customHeight="1">
      <c r="D9270" s="78"/>
      <c r="E9270" s="79"/>
    </row>
    <row r="9271" spans="4:5" ht="11.25" customHeight="1">
      <c r="D9271" s="78"/>
      <c r="E9271" s="79"/>
    </row>
    <row r="9272" spans="4:5" ht="11.25" customHeight="1">
      <c r="D9272" s="78"/>
      <c r="E9272" s="79"/>
    </row>
    <row r="9273" spans="4:5" ht="11.25" customHeight="1">
      <c r="D9273" s="78"/>
      <c r="E9273" s="79"/>
    </row>
    <row r="9274" spans="4:5" ht="11.25" customHeight="1">
      <c r="D9274" s="78"/>
      <c r="E9274" s="79"/>
    </row>
    <row r="9275" spans="4:5" ht="11.25" customHeight="1">
      <c r="D9275" s="78"/>
      <c r="E9275" s="79"/>
    </row>
    <row r="9276" spans="4:5" ht="11.25" customHeight="1">
      <c r="D9276" s="78"/>
      <c r="E9276" s="79"/>
    </row>
    <row r="9277" spans="4:5" ht="11.25" customHeight="1">
      <c r="D9277" s="78"/>
      <c r="E9277" s="79"/>
    </row>
    <row r="9278" spans="4:5" ht="11.25" customHeight="1">
      <c r="D9278" s="78"/>
      <c r="E9278" s="79"/>
    </row>
    <row r="9279" spans="4:5" ht="11.25" customHeight="1">
      <c r="D9279" s="78"/>
      <c r="E9279" s="79"/>
    </row>
    <row r="9280" spans="4:5" ht="11.25" customHeight="1">
      <c r="D9280" s="78"/>
      <c r="E9280" s="79"/>
    </row>
    <row r="9281" spans="4:5" ht="11.25" customHeight="1">
      <c r="D9281" s="78"/>
      <c r="E9281" s="79"/>
    </row>
    <row r="9282" spans="4:5" ht="11.25" customHeight="1">
      <c r="D9282" s="78"/>
      <c r="E9282" s="79"/>
    </row>
    <row r="9283" spans="4:5" ht="11.25" customHeight="1">
      <c r="D9283" s="78"/>
      <c r="E9283" s="79"/>
    </row>
    <row r="9284" spans="4:5" ht="11.25" customHeight="1">
      <c r="D9284" s="78"/>
      <c r="E9284" s="79"/>
    </row>
    <row r="9285" spans="4:5" ht="11.25" customHeight="1">
      <c r="D9285" s="78"/>
      <c r="E9285" s="79"/>
    </row>
    <row r="9286" spans="4:5" ht="11.25" customHeight="1">
      <c r="D9286" s="78"/>
      <c r="E9286" s="79"/>
    </row>
    <row r="9287" spans="4:5" ht="11.25" customHeight="1">
      <c r="D9287" s="78"/>
      <c r="E9287" s="79"/>
    </row>
    <row r="9288" spans="4:5" ht="11.25" customHeight="1">
      <c r="D9288" s="78"/>
      <c r="E9288" s="79"/>
    </row>
    <row r="9289" spans="4:5" ht="11.25" customHeight="1">
      <c r="D9289" s="78"/>
      <c r="E9289" s="79"/>
    </row>
    <row r="9290" spans="4:5" ht="11.25" customHeight="1">
      <c r="D9290" s="78"/>
      <c r="E9290" s="79"/>
    </row>
    <row r="9291" spans="4:5" ht="11.25" customHeight="1">
      <c r="D9291" s="78"/>
      <c r="E9291" s="79"/>
    </row>
    <row r="9292" spans="4:5" ht="11.25" customHeight="1">
      <c r="D9292" s="78"/>
      <c r="E9292" s="79"/>
    </row>
    <row r="9293" spans="4:5" ht="11.25" customHeight="1">
      <c r="D9293" s="78"/>
      <c r="E9293" s="79"/>
    </row>
    <row r="9294" spans="4:5" ht="11.25" customHeight="1">
      <c r="D9294" s="78"/>
      <c r="E9294" s="79"/>
    </row>
    <row r="9295" spans="4:5" ht="11.25" customHeight="1">
      <c r="D9295" s="78"/>
      <c r="E9295" s="79"/>
    </row>
    <row r="9296" spans="4:5" ht="11.25" customHeight="1">
      <c r="D9296" s="78"/>
      <c r="E9296" s="79"/>
    </row>
    <row r="9297" spans="4:5" ht="11.25" customHeight="1">
      <c r="D9297" s="78"/>
      <c r="E9297" s="79"/>
    </row>
    <row r="9298" spans="4:5" ht="11.25" customHeight="1">
      <c r="D9298" s="78"/>
      <c r="E9298" s="79"/>
    </row>
    <row r="9299" spans="4:5" ht="11.25" customHeight="1">
      <c r="D9299" s="78"/>
      <c r="E9299" s="79"/>
    </row>
    <row r="9300" spans="4:5" ht="11.25" customHeight="1">
      <c r="D9300" s="78"/>
      <c r="E9300" s="79"/>
    </row>
    <row r="9301" spans="4:5" ht="11.25" customHeight="1">
      <c r="D9301" s="78"/>
      <c r="E9301" s="79"/>
    </row>
    <row r="9302" spans="4:5" ht="11.25" customHeight="1">
      <c r="D9302" s="78"/>
      <c r="E9302" s="79"/>
    </row>
    <row r="9303" spans="4:5" ht="11.25" customHeight="1">
      <c r="D9303" s="78"/>
      <c r="E9303" s="79"/>
    </row>
    <row r="9304" spans="4:5" ht="11.25" customHeight="1">
      <c r="D9304" s="78"/>
      <c r="E9304" s="79"/>
    </row>
    <row r="9305" spans="4:5" ht="11.25" customHeight="1">
      <c r="D9305" s="78"/>
      <c r="E9305" s="79"/>
    </row>
    <row r="9306" spans="4:5" ht="11.25" customHeight="1">
      <c r="D9306" s="78"/>
      <c r="E9306" s="79"/>
    </row>
    <row r="9307" spans="4:5" ht="11.25" customHeight="1">
      <c r="D9307" s="78"/>
      <c r="E9307" s="79"/>
    </row>
    <row r="9308" spans="4:5" ht="11.25" customHeight="1">
      <c r="D9308" s="78"/>
      <c r="E9308" s="79"/>
    </row>
    <row r="9309" spans="4:5" ht="11.25" customHeight="1">
      <c r="D9309" s="78"/>
      <c r="E9309" s="79"/>
    </row>
    <row r="9310" spans="4:5" ht="11.25" customHeight="1">
      <c r="D9310" s="78"/>
      <c r="E9310" s="79"/>
    </row>
    <row r="9311" spans="4:5" ht="11.25" customHeight="1">
      <c r="D9311" s="78"/>
      <c r="E9311" s="79"/>
    </row>
    <row r="9312" spans="4:5" ht="11.25" customHeight="1">
      <c r="D9312" s="78"/>
      <c r="E9312" s="79"/>
    </row>
    <row r="9313" spans="4:5" ht="11.25" customHeight="1">
      <c r="D9313" s="78"/>
      <c r="E9313" s="79"/>
    </row>
    <row r="9314" spans="4:5" ht="11.25" customHeight="1">
      <c r="D9314" s="78"/>
      <c r="E9314" s="79"/>
    </row>
    <row r="9315" spans="4:5" ht="11.25" customHeight="1">
      <c r="D9315" s="78"/>
      <c r="E9315" s="79"/>
    </row>
    <row r="9316" spans="4:5" ht="11.25" customHeight="1">
      <c r="D9316" s="78"/>
      <c r="E9316" s="79"/>
    </row>
    <row r="9317" spans="4:5" ht="11.25" customHeight="1">
      <c r="D9317" s="78"/>
      <c r="E9317" s="79"/>
    </row>
    <row r="9318" spans="4:5" ht="11.25" customHeight="1">
      <c r="D9318" s="78"/>
      <c r="E9318" s="79"/>
    </row>
    <row r="9319" spans="4:5" ht="11.25" customHeight="1">
      <c r="D9319" s="78"/>
      <c r="E9319" s="79"/>
    </row>
    <row r="9320" spans="4:5" ht="11.25" customHeight="1">
      <c r="D9320" s="78"/>
      <c r="E9320" s="79"/>
    </row>
    <row r="9321" spans="4:5" ht="11.25" customHeight="1">
      <c r="D9321" s="78"/>
      <c r="E9321" s="79"/>
    </row>
    <row r="9322" spans="4:5" ht="11.25" customHeight="1">
      <c r="D9322" s="78"/>
      <c r="E9322" s="79"/>
    </row>
    <row r="9323" spans="4:5" ht="11.25" customHeight="1">
      <c r="D9323" s="78"/>
      <c r="E9323" s="79"/>
    </row>
    <row r="9324" spans="4:5" ht="11.25" customHeight="1">
      <c r="D9324" s="78"/>
      <c r="E9324" s="79"/>
    </row>
    <row r="9325" spans="4:5" ht="11.25" customHeight="1">
      <c r="D9325" s="78"/>
      <c r="E9325" s="79"/>
    </row>
    <row r="9326" spans="4:5" ht="11.25" customHeight="1">
      <c r="D9326" s="78"/>
      <c r="E9326" s="79"/>
    </row>
    <row r="9327" spans="4:5" ht="11.25" customHeight="1">
      <c r="D9327" s="78"/>
      <c r="E9327" s="79"/>
    </row>
    <row r="9328" spans="4:5" ht="11.25" customHeight="1">
      <c r="D9328" s="78"/>
      <c r="E9328" s="79"/>
    </row>
    <row r="9329" spans="4:5" ht="11.25" customHeight="1">
      <c r="D9329" s="78"/>
      <c r="E9329" s="79"/>
    </row>
    <row r="9330" spans="4:5" ht="11.25" customHeight="1">
      <c r="D9330" s="78"/>
      <c r="E9330" s="79"/>
    </row>
    <row r="9331" spans="4:5" ht="11.25" customHeight="1">
      <c r="D9331" s="78"/>
      <c r="E9331" s="79"/>
    </row>
    <row r="9332" spans="4:5" ht="11.25" customHeight="1">
      <c r="D9332" s="78"/>
      <c r="E9332" s="79"/>
    </row>
    <row r="9333" spans="4:5" ht="11.25" customHeight="1">
      <c r="D9333" s="78"/>
      <c r="E9333" s="79"/>
    </row>
    <row r="9334" spans="4:5" ht="11.25" customHeight="1">
      <c r="D9334" s="78"/>
      <c r="E9334" s="79"/>
    </row>
    <row r="9335" spans="4:5" ht="11.25" customHeight="1">
      <c r="D9335" s="78"/>
      <c r="E9335" s="79"/>
    </row>
    <row r="9336" spans="4:5" ht="11.25" customHeight="1">
      <c r="D9336" s="78"/>
      <c r="E9336" s="79"/>
    </row>
    <row r="9337" spans="4:5" ht="11.25" customHeight="1">
      <c r="D9337" s="78"/>
      <c r="E9337" s="79"/>
    </row>
    <row r="9338" spans="4:5" ht="11.25" customHeight="1">
      <c r="D9338" s="78"/>
      <c r="E9338" s="79"/>
    </row>
    <row r="9339" spans="4:5" ht="11.25" customHeight="1">
      <c r="D9339" s="78"/>
      <c r="E9339" s="79"/>
    </row>
    <row r="9340" spans="4:5" ht="11.25" customHeight="1">
      <c r="D9340" s="78"/>
      <c r="E9340" s="79"/>
    </row>
    <row r="9341" spans="4:5" ht="11.25" customHeight="1">
      <c r="D9341" s="78"/>
      <c r="E9341" s="79"/>
    </row>
    <row r="9342" spans="4:5" ht="11.25" customHeight="1">
      <c r="D9342" s="78"/>
      <c r="E9342" s="79"/>
    </row>
    <row r="9343" spans="4:5" ht="11.25" customHeight="1">
      <c r="D9343" s="78"/>
      <c r="E9343" s="79"/>
    </row>
    <row r="9344" spans="4:5" ht="11.25" customHeight="1">
      <c r="D9344" s="78"/>
      <c r="E9344" s="79"/>
    </row>
    <row r="9345" spans="4:5" ht="11.25" customHeight="1">
      <c r="D9345" s="78"/>
      <c r="E9345" s="79"/>
    </row>
    <row r="9346" spans="4:5" ht="11.25" customHeight="1">
      <c r="D9346" s="78"/>
      <c r="E9346" s="79"/>
    </row>
    <row r="9347" spans="4:5" ht="11.25" customHeight="1">
      <c r="D9347" s="78"/>
      <c r="E9347" s="79"/>
    </row>
    <row r="9348" spans="4:5" ht="11.25" customHeight="1">
      <c r="D9348" s="78"/>
      <c r="E9348" s="79"/>
    </row>
    <row r="9349" spans="4:5" ht="11.25" customHeight="1">
      <c r="D9349" s="78"/>
      <c r="E9349" s="79"/>
    </row>
    <row r="9350" spans="4:5" ht="11.25" customHeight="1">
      <c r="D9350" s="78"/>
      <c r="E9350" s="79"/>
    </row>
    <row r="9351" spans="4:5" ht="11.25" customHeight="1">
      <c r="D9351" s="78"/>
      <c r="E9351" s="79"/>
    </row>
    <row r="9352" spans="4:5" ht="11.25" customHeight="1">
      <c r="D9352" s="78"/>
      <c r="E9352" s="79"/>
    </row>
    <row r="9353" spans="4:5" ht="11.25" customHeight="1">
      <c r="D9353" s="78"/>
      <c r="E9353" s="79"/>
    </row>
    <row r="9354" spans="4:5" ht="11.25" customHeight="1">
      <c r="D9354" s="78"/>
      <c r="E9354" s="79"/>
    </row>
    <row r="9355" spans="4:5" ht="11.25" customHeight="1">
      <c r="D9355" s="78"/>
      <c r="E9355" s="79"/>
    </row>
    <row r="9356" spans="4:5" ht="11.25" customHeight="1">
      <c r="D9356" s="78"/>
      <c r="E9356" s="79"/>
    </row>
    <row r="9357" spans="4:5" ht="11.25" customHeight="1">
      <c r="D9357" s="78"/>
      <c r="E9357" s="79"/>
    </row>
    <row r="9358" spans="4:5" ht="11.25" customHeight="1">
      <c r="D9358" s="78"/>
      <c r="E9358" s="79"/>
    </row>
    <row r="9359" spans="4:5" ht="11.25" customHeight="1">
      <c r="D9359" s="78"/>
      <c r="E9359" s="79"/>
    </row>
    <row r="9360" spans="4:5" ht="11.25" customHeight="1">
      <c r="D9360" s="78"/>
      <c r="E9360" s="79"/>
    </row>
    <row r="9361" spans="4:5" ht="11.25" customHeight="1">
      <c r="D9361" s="78"/>
      <c r="E9361" s="79"/>
    </row>
    <row r="9362" spans="4:5" ht="11.25" customHeight="1">
      <c r="D9362" s="78"/>
      <c r="E9362" s="79"/>
    </row>
    <row r="9363" spans="4:5" ht="11.25" customHeight="1">
      <c r="D9363" s="78"/>
      <c r="E9363" s="79"/>
    </row>
    <row r="9364" spans="4:5" ht="11.25" customHeight="1">
      <c r="D9364" s="78"/>
      <c r="E9364" s="79"/>
    </row>
    <row r="9365" spans="4:5" ht="11.25" customHeight="1">
      <c r="D9365" s="78"/>
      <c r="E9365" s="79"/>
    </row>
    <row r="9366" spans="4:5" ht="11.25" customHeight="1">
      <c r="D9366" s="78"/>
      <c r="E9366" s="79"/>
    </row>
    <row r="9367" spans="4:5" ht="11.25" customHeight="1">
      <c r="D9367" s="78"/>
      <c r="E9367" s="79"/>
    </row>
    <row r="9368" spans="4:5" ht="11.25" customHeight="1">
      <c r="D9368" s="78"/>
      <c r="E9368" s="79"/>
    </row>
    <row r="9369" spans="4:5" ht="11.25" customHeight="1">
      <c r="D9369" s="78"/>
      <c r="E9369" s="79"/>
    </row>
    <row r="9370" spans="4:5" ht="11.25" customHeight="1">
      <c r="D9370" s="78"/>
      <c r="E9370" s="79"/>
    </row>
    <row r="9371" spans="4:5" ht="11.25" customHeight="1">
      <c r="D9371" s="78"/>
      <c r="E9371" s="79"/>
    </row>
    <row r="9372" spans="4:5" ht="11.25" customHeight="1">
      <c r="D9372" s="78"/>
      <c r="E9372" s="79"/>
    </row>
    <row r="9373" spans="4:5" ht="11.25" customHeight="1">
      <c r="D9373" s="78"/>
      <c r="E9373" s="79"/>
    </row>
    <row r="9374" spans="4:5" ht="11.25" customHeight="1">
      <c r="D9374" s="78"/>
      <c r="E9374" s="79"/>
    </row>
    <row r="9375" spans="4:5" ht="11.25" customHeight="1">
      <c r="D9375" s="78"/>
      <c r="E9375" s="79"/>
    </row>
    <row r="9376" spans="4:5" ht="11.25" customHeight="1">
      <c r="D9376" s="78"/>
      <c r="E9376" s="79"/>
    </row>
    <row r="9377" spans="4:5" ht="11.25" customHeight="1">
      <c r="D9377" s="78"/>
      <c r="E9377" s="79"/>
    </row>
    <row r="9378" spans="4:5" ht="11.25" customHeight="1">
      <c r="D9378" s="78"/>
      <c r="E9378" s="79"/>
    </row>
    <row r="9379" spans="4:5" ht="11.25" customHeight="1">
      <c r="D9379" s="78"/>
      <c r="E9379" s="79"/>
    </row>
    <row r="9380" spans="4:5" ht="11.25" customHeight="1">
      <c r="D9380" s="78"/>
      <c r="E9380" s="79"/>
    </row>
    <row r="9381" spans="4:5" ht="11.25" customHeight="1">
      <c r="D9381" s="78"/>
      <c r="E9381" s="79"/>
    </row>
    <row r="9382" spans="4:5" ht="11.25" customHeight="1">
      <c r="D9382" s="78"/>
      <c r="E9382" s="79"/>
    </row>
    <row r="9383" spans="4:5" ht="11.25" customHeight="1">
      <c r="D9383" s="78"/>
      <c r="E9383" s="79"/>
    </row>
    <row r="9384" spans="4:5" ht="11.25" customHeight="1">
      <c r="D9384" s="78"/>
      <c r="E9384" s="79"/>
    </row>
    <row r="9385" spans="4:5" ht="11.25" customHeight="1">
      <c r="D9385" s="78"/>
      <c r="E9385" s="79"/>
    </row>
    <row r="9386" spans="4:5" ht="11.25" customHeight="1">
      <c r="D9386" s="78"/>
      <c r="E9386" s="79"/>
    </row>
    <row r="9387" spans="4:5" ht="11.25" customHeight="1">
      <c r="D9387" s="78"/>
      <c r="E9387" s="79"/>
    </row>
    <row r="9388" spans="4:5" ht="11.25" customHeight="1">
      <c r="D9388" s="78"/>
      <c r="E9388" s="79"/>
    </row>
    <row r="9389" spans="4:5" ht="11.25" customHeight="1">
      <c r="D9389" s="78"/>
      <c r="E9389" s="79"/>
    </row>
    <row r="9390" spans="4:5" ht="11.25" customHeight="1">
      <c r="D9390" s="78"/>
      <c r="E9390" s="79"/>
    </row>
    <row r="9391" spans="4:5" ht="11.25" customHeight="1">
      <c r="D9391" s="78"/>
      <c r="E9391" s="79"/>
    </row>
    <row r="9392" spans="4:5" ht="11.25" customHeight="1">
      <c r="D9392" s="78"/>
      <c r="E9392" s="79"/>
    </row>
    <row r="9393" spans="4:5" ht="11.25" customHeight="1">
      <c r="D9393" s="78"/>
      <c r="E9393" s="79"/>
    </row>
    <row r="9394" spans="4:5" ht="11.25" customHeight="1">
      <c r="D9394" s="78"/>
      <c r="E9394" s="79"/>
    </row>
    <row r="9395" spans="4:5" ht="11.25" customHeight="1">
      <c r="D9395" s="78"/>
      <c r="E9395" s="79"/>
    </row>
    <row r="9396" spans="4:5" ht="11.25" customHeight="1">
      <c r="D9396" s="78"/>
      <c r="E9396" s="79"/>
    </row>
    <row r="9397" spans="4:5" ht="11.25" customHeight="1">
      <c r="D9397" s="78"/>
      <c r="E9397" s="79"/>
    </row>
    <row r="9398" spans="4:5" ht="11.25" customHeight="1">
      <c r="D9398" s="78"/>
      <c r="E9398" s="79"/>
    </row>
    <row r="9399" spans="4:5" ht="11.25" customHeight="1">
      <c r="D9399" s="78"/>
      <c r="E9399" s="79"/>
    </row>
    <row r="9400" spans="4:5" ht="11.25" customHeight="1">
      <c r="D9400" s="78"/>
      <c r="E9400" s="79"/>
    </row>
    <row r="9401" spans="4:5" ht="11.25" customHeight="1">
      <c r="D9401" s="78"/>
      <c r="E9401" s="79"/>
    </row>
    <row r="9402" spans="4:5" ht="11.25" customHeight="1">
      <c r="D9402" s="78"/>
      <c r="E9402" s="79"/>
    </row>
    <row r="9403" spans="4:5" ht="11.25" customHeight="1">
      <c r="D9403" s="78"/>
      <c r="E9403" s="79"/>
    </row>
    <row r="9404" spans="4:5" ht="11.25" customHeight="1">
      <c r="D9404" s="78"/>
      <c r="E9404" s="79"/>
    </row>
    <row r="9405" spans="4:5" ht="11.25" customHeight="1">
      <c r="D9405" s="78"/>
      <c r="E9405" s="79"/>
    </row>
    <row r="9406" spans="4:5" ht="11.25" customHeight="1">
      <c r="D9406" s="78"/>
      <c r="E9406" s="79"/>
    </row>
    <row r="9407" spans="4:5" ht="11.25" customHeight="1">
      <c r="D9407" s="78"/>
      <c r="E9407" s="79"/>
    </row>
    <row r="9408" spans="4:5" ht="11.25" customHeight="1">
      <c r="D9408" s="78"/>
      <c r="E9408" s="79"/>
    </row>
    <row r="9409" spans="4:5" ht="11.25" customHeight="1">
      <c r="D9409" s="78"/>
      <c r="E9409" s="79"/>
    </row>
    <row r="9410" spans="4:5" ht="11.25" customHeight="1">
      <c r="D9410" s="78"/>
      <c r="E9410" s="79"/>
    </row>
    <row r="9411" spans="4:5" ht="11.25" customHeight="1">
      <c r="D9411" s="78"/>
      <c r="E9411" s="79"/>
    </row>
    <row r="9412" spans="4:5" ht="11.25" customHeight="1">
      <c r="D9412" s="78"/>
      <c r="E9412" s="79"/>
    </row>
    <row r="9413" spans="4:5" ht="11.25" customHeight="1">
      <c r="D9413" s="78"/>
      <c r="E9413" s="79"/>
    </row>
    <row r="9414" spans="4:5" ht="11.25" customHeight="1">
      <c r="D9414" s="78"/>
      <c r="E9414" s="79"/>
    </row>
    <row r="9415" spans="4:5" ht="11.25" customHeight="1">
      <c r="D9415" s="78"/>
      <c r="E9415" s="79"/>
    </row>
    <row r="9416" spans="4:5" ht="11.25" customHeight="1">
      <c r="D9416" s="78"/>
      <c r="E9416" s="79"/>
    </row>
    <row r="9417" spans="4:5" ht="11.25" customHeight="1">
      <c r="D9417" s="78"/>
      <c r="E9417" s="79"/>
    </row>
    <row r="9418" spans="4:5" ht="11.25" customHeight="1">
      <c r="D9418" s="78"/>
      <c r="E9418" s="79"/>
    </row>
    <row r="9419" spans="4:5" ht="11.25" customHeight="1">
      <c r="D9419" s="78"/>
      <c r="E9419" s="79"/>
    </row>
    <row r="9420" spans="4:5" ht="11.25" customHeight="1">
      <c r="D9420" s="78"/>
      <c r="E9420" s="79"/>
    </row>
    <row r="9421" spans="4:5" ht="11.25" customHeight="1">
      <c r="D9421" s="78"/>
      <c r="E9421" s="79"/>
    </row>
    <row r="9422" spans="4:5" ht="11.25" customHeight="1">
      <c r="D9422" s="78"/>
      <c r="E9422" s="79"/>
    </row>
    <row r="9423" spans="4:5" ht="11.25" customHeight="1">
      <c r="D9423" s="78"/>
      <c r="E9423" s="79"/>
    </row>
    <row r="9424" spans="4:5" ht="11.25" customHeight="1">
      <c r="D9424" s="78"/>
      <c r="E9424" s="79"/>
    </row>
    <row r="9425" spans="4:5" ht="11.25" customHeight="1">
      <c r="D9425" s="78"/>
      <c r="E9425" s="79"/>
    </row>
    <row r="9426" spans="4:5" ht="11.25" customHeight="1">
      <c r="D9426" s="78"/>
      <c r="E9426" s="79"/>
    </row>
    <row r="9427" spans="4:5" ht="11.25" customHeight="1">
      <c r="D9427" s="78"/>
      <c r="E9427" s="79"/>
    </row>
    <row r="9428" spans="4:5" ht="11.25" customHeight="1">
      <c r="D9428" s="78"/>
      <c r="E9428" s="79"/>
    </row>
    <row r="9429" spans="4:5" ht="11.25" customHeight="1">
      <c r="D9429" s="78"/>
      <c r="E9429" s="79"/>
    </row>
    <row r="9430" spans="4:5" ht="11.25" customHeight="1">
      <c r="D9430" s="78"/>
      <c r="E9430" s="79"/>
    </row>
    <row r="9431" spans="4:5" ht="11.25" customHeight="1">
      <c r="D9431" s="78"/>
      <c r="E9431" s="79"/>
    </row>
    <row r="9432" spans="4:5" ht="11.25" customHeight="1">
      <c r="D9432" s="78"/>
      <c r="E9432" s="79"/>
    </row>
    <row r="9433" spans="4:5" ht="11.25" customHeight="1">
      <c r="D9433" s="78"/>
      <c r="E9433" s="79"/>
    </row>
    <row r="9434" spans="4:5" ht="11.25" customHeight="1">
      <c r="D9434" s="78"/>
      <c r="E9434" s="79"/>
    </row>
    <row r="9435" spans="4:5" ht="11.25" customHeight="1">
      <c r="D9435" s="78"/>
      <c r="E9435" s="79"/>
    </row>
    <row r="9436" spans="4:5" ht="11.25" customHeight="1">
      <c r="D9436" s="78"/>
      <c r="E9436" s="79"/>
    </row>
    <row r="9437" spans="4:5" ht="11.25" customHeight="1">
      <c r="D9437" s="78"/>
      <c r="E9437" s="79"/>
    </row>
    <row r="9438" spans="4:5" ht="11.25" customHeight="1">
      <c r="D9438" s="78"/>
      <c r="E9438" s="79"/>
    </row>
    <row r="9439" spans="4:5" ht="11.25" customHeight="1">
      <c r="D9439" s="78"/>
      <c r="E9439" s="79"/>
    </row>
    <row r="9440" spans="4:5" ht="11.25" customHeight="1">
      <c r="D9440" s="78"/>
      <c r="E9440" s="79"/>
    </row>
    <row r="9441" spans="4:5" ht="11.25" customHeight="1">
      <c r="D9441" s="78"/>
      <c r="E9441" s="79"/>
    </row>
    <row r="9442" spans="4:5" ht="11.25" customHeight="1">
      <c r="D9442" s="78"/>
      <c r="E9442" s="79"/>
    </row>
    <row r="9443" spans="4:5" ht="11.25" customHeight="1">
      <c r="D9443" s="78"/>
      <c r="E9443" s="79"/>
    </row>
    <row r="9444" spans="4:5" ht="11.25" customHeight="1">
      <c r="D9444" s="78"/>
      <c r="E9444" s="79"/>
    </row>
    <row r="9445" spans="4:5" ht="11.25" customHeight="1">
      <c r="D9445" s="78"/>
      <c r="E9445" s="79"/>
    </row>
    <row r="9446" spans="4:5" ht="11.25" customHeight="1">
      <c r="D9446" s="78"/>
      <c r="E9446" s="79"/>
    </row>
    <row r="9447" spans="4:5" ht="11.25" customHeight="1">
      <c r="D9447" s="78"/>
      <c r="E9447" s="79"/>
    </row>
    <row r="9448" spans="4:5" ht="11.25" customHeight="1">
      <c r="D9448" s="78"/>
      <c r="E9448" s="79"/>
    </row>
    <row r="9449" spans="4:5" ht="11.25" customHeight="1">
      <c r="D9449" s="78"/>
      <c r="E9449" s="79"/>
    </row>
    <row r="9450" spans="4:5" ht="11.25" customHeight="1">
      <c r="D9450" s="78"/>
      <c r="E9450" s="79"/>
    </row>
    <row r="9451" spans="4:5" ht="11.25" customHeight="1">
      <c r="D9451" s="78"/>
      <c r="E9451" s="79"/>
    </row>
    <row r="9452" spans="4:5" ht="11.25" customHeight="1">
      <c r="D9452" s="78"/>
      <c r="E9452" s="79"/>
    </row>
    <row r="9453" spans="4:5" ht="11.25" customHeight="1">
      <c r="D9453" s="78"/>
      <c r="E9453" s="79"/>
    </row>
    <row r="9454" spans="4:5" ht="11.25" customHeight="1">
      <c r="D9454" s="78"/>
      <c r="E9454" s="79"/>
    </row>
    <row r="9455" spans="4:5" ht="11.25" customHeight="1">
      <c r="D9455" s="78"/>
      <c r="E9455" s="79"/>
    </row>
    <row r="9456" spans="4:5" ht="11.25" customHeight="1">
      <c r="D9456" s="78"/>
      <c r="E9456" s="79"/>
    </row>
    <row r="9457" spans="4:5" ht="11.25" customHeight="1">
      <c r="D9457" s="78"/>
      <c r="E9457" s="79"/>
    </row>
    <row r="9458" spans="4:5" ht="11.25" customHeight="1">
      <c r="D9458" s="78"/>
      <c r="E9458" s="79"/>
    </row>
    <row r="9459" spans="4:5" ht="11.25" customHeight="1">
      <c r="D9459" s="78"/>
      <c r="E9459" s="79"/>
    </row>
    <row r="9460" spans="4:5" ht="11.25" customHeight="1">
      <c r="D9460" s="78"/>
      <c r="E9460" s="79"/>
    </row>
    <row r="9461" spans="4:5" ht="11.25" customHeight="1">
      <c r="D9461" s="78"/>
      <c r="E9461" s="79"/>
    </row>
    <row r="9462" spans="4:5" ht="11.25" customHeight="1">
      <c r="D9462" s="78"/>
      <c r="E9462" s="79"/>
    </row>
    <row r="9463" spans="4:5" ht="11.25" customHeight="1">
      <c r="D9463" s="78"/>
      <c r="E9463" s="79"/>
    </row>
    <row r="9464" spans="4:5" ht="11.25" customHeight="1">
      <c r="D9464" s="78"/>
      <c r="E9464" s="79"/>
    </row>
    <row r="9465" spans="4:5" ht="11.25" customHeight="1">
      <c r="D9465" s="78"/>
      <c r="E9465" s="79"/>
    </row>
    <row r="9466" spans="4:5" ht="11.25" customHeight="1">
      <c r="D9466" s="78"/>
      <c r="E9466" s="79"/>
    </row>
    <row r="9467" spans="4:5" ht="11.25" customHeight="1">
      <c r="D9467" s="78"/>
      <c r="E9467" s="79"/>
    </row>
    <row r="9468" spans="4:5" ht="11.25" customHeight="1">
      <c r="D9468" s="78"/>
      <c r="E9468" s="79"/>
    </row>
    <row r="9469" spans="4:5" ht="11.25" customHeight="1">
      <c r="D9469" s="78"/>
      <c r="E9469" s="79"/>
    </row>
    <row r="9470" spans="4:5" ht="11.25" customHeight="1">
      <c r="D9470" s="78"/>
      <c r="E9470" s="79"/>
    </row>
    <row r="9471" spans="4:5" ht="11.25" customHeight="1">
      <c r="D9471" s="78"/>
      <c r="E9471" s="79"/>
    </row>
    <row r="9472" spans="4:5" ht="11.25" customHeight="1">
      <c r="D9472" s="78"/>
      <c r="E9472" s="79"/>
    </row>
    <row r="9473" spans="4:5" ht="11.25" customHeight="1">
      <c r="D9473" s="78"/>
      <c r="E9473" s="79"/>
    </row>
    <row r="9474" spans="4:5" ht="11.25" customHeight="1">
      <c r="D9474" s="78"/>
      <c r="E9474" s="79"/>
    </row>
    <row r="9475" spans="4:5" ht="11.25" customHeight="1">
      <c r="D9475" s="78"/>
      <c r="E9475" s="79"/>
    </row>
    <row r="9476" spans="4:5" ht="11.25" customHeight="1">
      <c r="D9476" s="78"/>
      <c r="E9476" s="79"/>
    </row>
    <row r="9477" spans="4:5" ht="11.25" customHeight="1">
      <c r="D9477" s="78"/>
      <c r="E9477" s="79"/>
    </row>
    <row r="9478" spans="4:5" ht="11.25" customHeight="1">
      <c r="D9478" s="78"/>
      <c r="E9478" s="79"/>
    </row>
    <row r="9479" spans="4:5" ht="11.25" customHeight="1">
      <c r="D9479" s="78"/>
      <c r="E9479" s="79"/>
    </row>
    <row r="9480" spans="4:5" ht="11.25" customHeight="1">
      <c r="D9480" s="78"/>
      <c r="E9480" s="79"/>
    </row>
    <row r="9481" spans="4:5" ht="11.25" customHeight="1">
      <c r="D9481" s="78"/>
      <c r="E9481" s="79"/>
    </row>
    <row r="9482" spans="4:5" ht="11.25" customHeight="1">
      <c r="D9482" s="78"/>
      <c r="E9482" s="79"/>
    </row>
    <row r="9483" spans="4:5" ht="11.25" customHeight="1">
      <c r="D9483" s="78"/>
      <c r="E9483" s="79"/>
    </row>
    <row r="9484" spans="4:5" ht="11.25" customHeight="1">
      <c r="D9484" s="78"/>
      <c r="E9484" s="79"/>
    </row>
    <row r="9485" spans="4:5" ht="11.25" customHeight="1">
      <c r="D9485" s="78"/>
      <c r="E9485" s="79"/>
    </row>
    <row r="9486" spans="4:5" ht="11.25" customHeight="1">
      <c r="D9486" s="78"/>
      <c r="E9486" s="79"/>
    </row>
    <row r="9487" spans="4:5" ht="11.25" customHeight="1">
      <c r="D9487" s="78"/>
      <c r="E9487" s="79"/>
    </row>
    <row r="9488" spans="4:5" ht="11.25" customHeight="1">
      <c r="D9488" s="78"/>
      <c r="E9488" s="79"/>
    </row>
    <row r="9489" spans="4:5" ht="11.25" customHeight="1">
      <c r="D9489" s="78"/>
      <c r="E9489" s="79"/>
    </row>
    <row r="9490" spans="4:5" ht="11.25" customHeight="1">
      <c r="D9490" s="78"/>
      <c r="E9490" s="79"/>
    </row>
    <row r="9491" spans="4:5" ht="11.25" customHeight="1">
      <c r="D9491" s="78"/>
      <c r="E9491" s="79"/>
    </row>
    <row r="9492" spans="4:5" ht="11.25" customHeight="1">
      <c r="D9492" s="78"/>
      <c r="E9492" s="79"/>
    </row>
    <row r="9493" spans="4:5" ht="11.25" customHeight="1">
      <c r="D9493" s="78"/>
      <c r="E9493" s="79"/>
    </row>
    <row r="9494" spans="4:5" ht="11.25" customHeight="1">
      <c r="D9494" s="78"/>
      <c r="E9494" s="79"/>
    </row>
    <row r="9495" spans="4:5" ht="11.25" customHeight="1">
      <c r="D9495" s="78"/>
      <c r="E9495" s="79"/>
    </row>
    <row r="9496" spans="4:5" ht="11.25" customHeight="1">
      <c r="D9496" s="78"/>
      <c r="E9496" s="79"/>
    </row>
    <row r="9497" spans="4:5" ht="11.25" customHeight="1">
      <c r="D9497" s="78"/>
      <c r="E9497" s="79"/>
    </row>
    <row r="9498" spans="4:5" ht="11.25" customHeight="1">
      <c r="D9498" s="78"/>
      <c r="E9498" s="79"/>
    </row>
    <row r="9499" spans="4:5" ht="11.25" customHeight="1">
      <c r="D9499" s="78"/>
      <c r="E9499" s="79"/>
    </row>
    <row r="9500" spans="4:5" ht="11.25" customHeight="1">
      <c r="D9500" s="78"/>
      <c r="E9500" s="79"/>
    </row>
    <row r="9501" spans="4:5" ht="11.25" customHeight="1">
      <c r="D9501" s="78"/>
      <c r="E9501" s="79"/>
    </row>
    <row r="9502" spans="4:5" ht="11.25" customHeight="1">
      <c r="D9502" s="78"/>
      <c r="E9502" s="79"/>
    </row>
    <row r="9503" spans="4:5" ht="11.25" customHeight="1">
      <c r="D9503" s="78"/>
      <c r="E9503" s="79"/>
    </row>
    <row r="9504" spans="4:5" ht="11.25" customHeight="1">
      <c r="D9504" s="78"/>
      <c r="E9504" s="79"/>
    </row>
    <row r="9505" spans="4:5" ht="11.25" customHeight="1">
      <c r="D9505" s="78"/>
      <c r="E9505" s="79"/>
    </row>
    <row r="9506" spans="4:5" ht="11.25" customHeight="1">
      <c r="D9506" s="78"/>
      <c r="E9506" s="79"/>
    </row>
    <row r="9507" spans="4:5" ht="11.25" customHeight="1">
      <c r="D9507" s="78"/>
      <c r="E9507" s="79"/>
    </row>
    <row r="9508" spans="4:5" ht="11.25" customHeight="1">
      <c r="D9508" s="78"/>
      <c r="E9508" s="79"/>
    </row>
    <row r="9509" spans="4:5" ht="11.25" customHeight="1">
      <c r="D9509" s="78"/>
      <c r="E9509" s="79"/>
    </row>
    <row r="9510" spans="4:5" ht="11.25" customHeight="1">
      <c r="D9510" s="78"/>
      <c r="E9510" s="79"/>
    </row>
    <row r="9511" spans="4:5" ht="11.25" customHeight="1">
      <c r="D9511" s="78"/>
      <c r="E9511" s="79"/>
    </row>
    <row r="9512" spans="4:5" ht="11.25" customHeight="1">
      <c r="D9512" s="78"/>
      <c r="E9512" s="79"/>
    </row>
    <row r="9513" spans="4:5" ht="11.25" customHeight="1">
      <c r="D9513" s="78"/>
      <c r="E9513" s="79"/>
    </row>
    <row r="9514" spans="4:5" ht="11.25" customHeight="1">
      <c r="D9514" s="78"/>
      <c r="E9514" s="79"/>
    </row>
    <row r="9515" spans="4:5" ht="11.25" customHeight="1">
      <c r="D9515" s="78"/>
      <c r="E9515" s="79"/>
    </row>
    <row r="9516" spans="4:5" ht="11.25" customHeight="1">
      <c r="D9516" s="78"/>
      <c r="E9516" s="79"/>
    </row>
    <row r="9517" spans="4:5" ht="11.25" customHeight="1">
      <c r="D9517" s="78"/>
      <c r="E9517" s="79"/>
    </row>
    <row r="9518" spans="4:5" ht="11.25" customHeight="1">
      <c r="D9518" s="78"/>
      <c r="E9518" s="79"/>
    </row>
    <row r="9519" spans="4:5" ht="11.25" customHeight="1">
      <c r="D9519" s="78"/>
      <c r="E9519" s="79"/>
    </row>
    <row r="9520" spans="4:5" ht="11.25" customHeight="1">
      <c r="D9520" s="78"/>
      <c r="E9520" s="79"/>
    </row>
    <row r="9521" spans="4:5" ht="11.25" customHeight="1">
      <c r="D9521" s="78"/>
      <c r="E9521" s="79"/>
    </row>
    <row r="9522" spans="4:5" ht="11.25" customHeight="1">
      <c r="D9522" s="78"/>
      <c r="E9522" s="79"/>
    </row>
    <row r="9523" spans="4:5" ht="11.25" customHeight="1">
      <c r="D9523" s="78"/>
      <c r="E9523" s="79"/>
    </row>
    <row r="9524" spans="4:5" ht="11.25" customHeight="1">
      <c r="D9524" s="78"/>
      <c r="E9524" s="79"/>
    </row>
    <row r="9525" spans="4:5" ht="11.25" customHeight="1">
      <c r="D9525" s="78"/>
      <c r="E9525" s="79"/>
    </row>
    <row r="9526" spans="4:5" ht="11.25" customHeight="1">
      <c r="D9526" s="78"/>
      <c r="E9526" s="79"/>
    </row>
    <row r="9527" spans="4:5" ht="11.25" customHeight="1">
      <c r="D9527" s="78"/>
      <c r="E9527" s="79"/>
    </row>
    <row r="9528" spans="4:5" ht="11.25" customHeight="1">
      <c r="D9528" s="78"/>
      <c r="E9528" s="79"/>
    </row>
    <row r="9529" spans="4:5" ht="11.25" customHeight="1">
      <c r="D9529" s="78"/>
      <c r="E9529" s="79"/>
    </row>
    <row r="9530" spans="4:5" ht="11.25" customHeight="1">
      <c r="D9530" s="78"/>
      <c r="E9530" s="79"/>
    </row>
    <row r="9531" spans="4:5" ht="11.25" customHeight="1">
      <c r="D9531" s="78"/>
      <c r="E9531" s="79"/>
    </row>
    <row r="9532" spans="4:5" ht="11.25" customHeight="1">
      <c r="D9532" s="78"/>
      <c r="E9532" s="79"/>
    </row>
    <row r="9533" spans="4:5" ht="11.25" customHeight="1">
      <c r="D9533" s="78"/>
      <c r="E9533" s="79"/>
    </row>
    <row r="9534" spans="4:5" ht="11.25" customHeight="1">
      <c r="D9534" s="78"/>
      <c r="E9534" s="79"/>
    </row>
    <row r="9535" spans="4:5" ht="11.25" customHeight="1">
      <c r="D9535" s="78"/>
      <c r="E9535" s="79"/>
    </row>
    <row r="9536" spans="4:5" ht="11.25" customHeight="1">
      <c r="D9536" s="78"/>
      <c r="E9536" s="79"/>
    </row>
    <row r="9537" spans="4:5" ht="11.25" customHeight="1">
      <c r="D9537" s="78"/>
      <c r="E9537" s="79"/>
    </row>
    <row r="9538" spans="4:5" ht="11.25" customHeight="1">
      <c r="D9538" s="78"/>
      <c r="E9538" s="79"/>
    </row>
    <row r="9539" spans="4:5" ht="11.25" customHeight="1">
      <c r="D9539" s="78"/>
      <c r="E9539" s="79"/>
    </row>
    <row r="9540" spans="4:5" ht="11.25" customHeight="1">
      <c r="D9540" s="78"/>
      <c r="E9540" s="79"/>
    </row>
    <row r="9541" spans="4:5" ht="11.25" customHeight="1">
      <c r="D9541" s="78"/>
      <c r="E9541" s="79"/>
    </row>
    <row r="9542" spans="4:5" ht="11.25" customHeight="1">
      <c r="D9542" s="78"/>
      <c r="E9542" s="79"/>
    </row>
    <row r="9543" spans="4:5" ht="11.25" customHeight="1">
      <c r="D9543" s="78"/>
      <c r="E9543" s="79"/>
    </row>
    <row r="9544" spans="4:5" ht="11.25" customHeight="1">
      <c r="D9544" s="78"/>
      <c r="E9544" s="79"/>
    </row>
    <row r="9545" spans="4:5" ht="11.25" customHeight="1">
      <c r="D9545" s="78"/>
      <c r="E9545" s="79"/>
    </row>
    <row r="9546" spans="4:5" ht="11.25" customHeight="1">
      <c r="D9546" s="78"/>
      <c r="E9546" s="79"/>
    </row>
    <row r="9547" spans="4:5" ht="11.25" customHeight="1">
      <c r="D9547" s="78"/>
      <c r="E9547" s="79"/>
    </row>
    <row r="9548" spans="4:5" ht="11.25" customHeight="1">
      <c r="D9548" s="78"/>
      <c r="E9548" s="79"/>
    </row>
    <row r="9549" spans="4:5" ht="11.25" customHeight="1">
      <c r="D9549" s="78"/>
      <c r="E9549" s="79"/>
    </row>
    <row r="9550" spans="4:5" ht="11.25" customHeight="1">
      <c r="D9550" s="78"/>
      <c r="E9550" s="79"/>
    </row>
    <row r="9551" spans="4:5" ht="11.25" customHeight="1">
      <c r="D9551" s="78"/>
      <c r="E9551" s="79"/>
    </row>
    <row r="9552" spans="4:5" ht="11.25" customHeight="1">
      <c r="D9552" s="78"/>
      <c r="E9552" s="79"/>
    </row>
    <row r="9553" spans="4:5" ht="11.25" customHeight="1">
      <c r="D9553" s="78"/>
      <c r="E9553" s="79"/>
    </row>
    <row r="9554" spans="4:5" ht="11.25" customHeight="1">
      <c r="D9554" s="78"/>
      <c r="E9554" s="79"/>
    </row>
    <row r="9555" spans="4:5" ht="11.25" customHeight="1">
      <c r="D9555" s="78"/>
      <c r="E9555" s="79"/>
    </row>
    <row r="9556" spans="4:5" ht="11.25" customHeight="1">
      <c r="D9556" s="78"/>
      <c r="E9556" s="79"/>
    </row>
    <row r="9557" spans="4:5" ht="11.25" customHeight="1">
      <c r="D9557" s="78"/>
      <c r="E9557" s="79"/>
    </row>
    <row r="9558" spans="4:5" ht="11.25" customHeight="1">
      <c r="D9558" s="78"/>
      <c r="E9558" s="79"/>
    </row>
    <row r="9559" spans="4:5" ht="11.25" customHeight="1">
      <c r="D9559" s="78"/>
      <c r="E9559" s="79"/>
    </row>
    <row r="9560" spans="4:5" ht="11.25" customHeight="1">
      <c r="D9560" s="78"/>
      <c r="E9560" s="79"/>
    </row>
    <row r="9561" spans="4:5" ht="11.25" customHeight="1">
      <c r="D9561" s="78"/>
      <c r="E9561" s="79"/>
    </row>
    <row r="9562" spans="4:5" ht="11.25" customHeight="1">
      <c r="D9562" s="78"/>
      <c r="E9562" s="79"/>
    </row>
    <row r="9563" spans="4:5" ht="11.25" customHeight="1">
      <c r="D9563" s="78"/>
      <c r="E9563" s="79"/>
    </row>
    <row r="9564" spans="4:5" ht="11.25" customHeight="1">
      <c r="D9564" s="78"/>
      <c r="E9564" s="79"/>
    </row>
    <row r="9565" spans="4:5" ht="11.25" customHeight="1">
      <c r="D9565" s="78"/>
      <c r="E9565" s="79"/>
    </row>
    <row r="9566" spans="4:5" ht="11.25" customHeight="1">
      <c r="D9566" s="78"/>
      <c r="E9566" s="79"/>
    </row>
    <row r="9567" spans="4:5" ht="11.25" customHeight="1">
      <c r="D9567" s="78"/>
      <c r="E9567" s="79"/>
    </row>
    <row r="9568" spans="4:5" ht="11.25" customHeight="1">
      <c r="D9568" s="78"/>
      <c r="E9568" s="79"/>
    </row>
    <row r="9569" spans="4:5" ht="11.25" customHeight="1">
      <c r="D9569" s="78"/>
      <c r="E9569" s="79"/>
    </row>
    <row r="9570" spans="4:5" ht="11.25" customHeight="1">
      <c r="D9570" s="78"/>
      <c r="E9570" s="79"/>
    </row>
    <row r="9571" spans="4:5" ht="11.25" customHeight="1">
      <c r="D9571" s="78"/>
      <c r="E9571" s="79"/>
    </row>
    <row r="9572" spans="4:5" ht="11.25" customHeight="1">
      <c r="D9572" s="78"/>
      <c r="E9572" s="79"/>
    </row>
    <row r="9573" spans="4:5" ht="11.25" customHeight="1">
      <c r="D9573" s="78"/>
      <c r="E9573" s="79"/>
    </row>
    <row r="9574" spans="4:5" ht="11.25" customHeight="1">
      <c r="D9574" s="78"/>
      <c r="E9574" s="79"/>
    </row>
    <row r="9575" spans="4:5" ht="11.25" customHeight="1">
      <c r="D9575" s="78"/>
      <c r="E9575" s="79"/>
    </row>
    <row r="9576" spans="4:5" ht="11.25" customHeight="1">
      <c r="D9576" s="78"/>
      <c r="E9576" s="79"/>
    </row>
    <row r="9577" spans="4:5" ht="11.25" customHeight="1">
      <c r="D9577" s="78"/>
      <c r="E9577" s="79"/>
    </row>
    <row r="9578" spans="4:5" ht="11.25" customHeight="1">
      <c r="D9578" s="78"/>
      <c r="E9578" s="79"/>
    </row>
    <row r="9579" spans="4:5" ht="11.25" customHeight="1">
      <c r="D9579" s="78"/>
      <c r="E9579" s="79"/>
    </row>
    <row r="9580" spans="4:5" ht="11.25" customHeight="1">
      <c r="D9580" s="78"/>
      <c r="E9580" s="79"/>
    </row>
    <row r="9581" spans="4:5" ht="11.25" customHeight="1">
      <c r="D9581" s="78"/>
      <c r="E9581" s="79"/>
    </row>
    <row r="9582" spans="4:5" ht="11.25" customHeight="1">
      <c r="D9582" s="78"/>
      <c r="E9582" s="79"/>
    </row>
    <row r="9583" spans="4:5" ht="11.25" customHeight="1">
      <c r="D9583" s="78"/>
      <c r="E9583" s="79"/>
    </row>
    <row r="9584" spans="4:5" ht="11.25" customHeight="1">
      <c r="D9584" s="78"/>
      <c r="E9584" s="79"/>
    </row>
    <row r="9585" spans="4:5" ht="11.25" customHeight="1">
      <c r="D9585" s="78"/>
      <c r="E9585" s="79"/>
    </row>
    <row r="9586" spans="4:5" ht="11.25" customHeight="1">
      <c r="D9586" s="78"/>
      <c r="E9586" s="79"/>
    </row>
    <row r="9587" spans="4:5" ht="11.25" customHeight="1">
      <c r="D9587" s="78"/>
      <c r="E9587" s="79"/>
    </row>
    <row r="9588" spans="4:5" ht="11.25" customHeight="1">
      <c r="D9588" s="78"/>
      <c r="E9588" s="79"/>
    </row>
    <row r="9589" spans="4:5" ht="11.25" customHeight="1">
      <c r="D9589" s="78"/>
      <c r="E9589" s="79"/>
    </row>
    <row r="9590" spans="4:5" ht="11.25" customHeight="1">
      <c r="D9590" s="78"/>
      <c r="E9590" s="79"/>
    </row>
    <row r="9591" spans="4:5" ht="11.25" customHeight="1">
      <c r="D9591" s="78"/>
      <c r="E9591" s="79"/>
    </row>
    <row r="9592" spans="4:5" ht="11.25" customHeight="1">
      <c r="D9592" s="78"/>
      <c r="E9592" s="79"/>
    </row>
    <row r="9593" spans="4:5" ht="11.25" customHeight="1">
      <c r="D9593" s="78"/>
      <c r="E9593" s="79"/>
    </row>
    <row r="9594" spans="4:5" ht="11.25" customHeight="1">
      <c r="D9594" s="78"/>
      <c r="E9594" s="79"/>
    </row>
    <row r="9595" spans="4:5" ht="11.25" customHeight="1">
      <c r="D9595" s="78"/>
      <c r="E9595" s="79"/>
    </row>
    <row r="9596" spans="4:5" ht="11.25" customHeight="1">
      <c r="D9596" s="78"/>
      <c r="E9596" s="79"/>
    </row>
    <row r="9597" spans="4:5" ht="11.25" customHeight="1">
      <c r="D9597" s="78"/>
      <c r="E9597" s="79"/>
    </row>
    <row r="9598" spans="4:5" ht="11.25" customHeight="1">
      <c r="D9598" s="78"/>
      <c r="E9598" s="79"/>
    </row>
    <row r="9599" spans="4:5" ht="11.25" customHeight="1">
      <c r="D9599" s="78"/>
      <c r="E9599" s="79"/>
    </row>
    <row r="9600" spans="4:5" ht="11.25" customHeight="1">
      <c r="D9600" s="78"/>
      <c r="E9600" s="79"/>
    </row>
    <row r="9601" spans="4:5" ht="11.25" customHeight="1">
      <c r="D9601" s="78"/>
      <c r="E9601" s="79"/>
    </row>
    <row r="9602" spans="4:5" ht="11.25" customHeight="1">
      <c r="D9602" s="78"/>
      <c r="E9602" s="79"/>
    </row>
    <row r="9603" spans="4:5" ht="11.25" customHeight="1">
      <c r="D9603" s="78"/>
      <c r="E9603" s="79"/>
    </row>
    <row r="9604" spans="4:5" ht="11.25" customHeight="1">
      <c r="D9604" s="78"/>
      <c r="E9604" s="79"/>
    </row>
    <row r="9605" spans="4:5" ht="11.25" customHeight="1">
      <c r="D9605" s="78"/>
      <c r="E9605" s="79"/>
    </row>
    <row r="9606" spans="4:5" ht="11.25" customHeight="1">
      <c r="D9606" s="78"/>
      <c r="E9606" s="79"/>
    </row>
    <row r="9607" spans="4:5" ht="11.25" customHeight="1">
      <c r="D9607" s="78"/>
      <c r="E9607" s="79"/>
    </row>
    <row r="9608" spans="4:5" ht="11.25" customHeight="1">
      <c r="D9608" s="78"/>
      <c r="E9608" s="79"/>
    </row>
    <row r="9609" spans="4:5" ht="11.25" customHeight="1">
      <c r="D9609" s="78"/>
      <c r="E9609" s="79"/>
    </row>
    <row r="9610" spans="4:5" ht="11.25" customHeight="1">
      <c r="D9610" s="78"/>
      <c r="E9610" s="79"/>
    </row>
    <row r="9611" spans="4:5" ht="11.25" customHeight="1">
      <c r="D9611" s="78"/>
      <c r="E9611" s="79"/>
    </row>
    <row r="9612" spans="4:5" ht="11.25" customHeight="1">
      <c r="D9612" s="78"/>
      <c r="E9612" s="79"/>
    </row>
    <row r="9613" spans="4:5" ht="11.25" customHeight="1">
      <c r="D9613" s="78"/>
      <c r="E9613" s="79"/>
    </row>
    <row r="9614" spans="4:5" ht="11.25" customHeight="1">
      <c r="D9614" s="78"/>
      <c r="E9614" s="79"/>
    </row>
    <row r="9615" spans="4:5" ht="11.25" customHeight="1">
      <c r="D9615" s="78"/>
      <c r="E9615" s="79"/>
    </row>
    <row r="9616" spans="4:5" ht="11.25" customHeight="1">
      <c r="D9616" s="78"/>
      <c r="E9616" s="79"/>
    </row>
    <row r="9617" spans="4:5" ht="11.25" customHeight="1">
      <c r="D9617" s="78"/>
      <c r="E9617" s="79"/>
    </row>
    <row r="9618" spans="4:5" ht="11.25" customHeight="1">
      <c r="D9618" s="78"/>
      <c r="E9618" s="79"/>
    </row>
    <row r="9619" spans="4:5" ht="11.25" customHeight="1">
      <c r="D9619" s="78"/>
      <c r="E9619" s="79"/>
    </row>
    <row r="9620" spans="4:5" ht="11.25" customHeight="1">
      <c r="D9620" s="78"/>
      <c r="E9620" s="79"/>
    </row>
    <row r="9621" spans="4:5" ht="11.25" customHeight="1">
      <c r="D9621" s="78"/>
      <c r="E9621" s="79"/>
    </row>
    <row r="9622" spans="4:5" ht="11.25" customHeight="1">
      <c r="D9622" s="78"/>
      <c r="E9622" s="79"/>
    </row>
    <row r="9623" spans="4:5" ht="11.25" customHeight="1">
      <c r="D9623" s="78"/>
      <c r="E9623" s="79"/>
    </row>
    <row r="9624" spans="4:5" ht="11.25" customHeight="1">
      <c r="D9624" s="78"/>
      <c r="E9624" s="79"/>
    </row>
    <row r="9625" spans="4:5" ht="11.25" customHeight="1">
      <c r="D9625" s="78"/>
      <c r="E9625" s="79"/>
    </row>
    <row r="9626" spans="4:5" ht="11.25" customHeight="1">
      <c r="D9626" s="78"/>
      <c r="E9626" s="79"/>
    </row>
    <row r="9627" spans="4:5" ht="11.25" customHeight="1">
      <c r="D9627" s="78"/>
      <c r="E9627" s="79"/>
    </row>
    <row r="9628" spans="4:5" ht="11.25" customHeight="1">
      <c r="D9628" s="78"/>
      <c r="E9628" s="79"/>
    </row>
    <row r="9629" spans="4:5" ht="11.25" customHeight="1">
      <c r="D9629" s="78"/>
      <c r="E9629" s="79"/>
    </row>
    <row r="9630" spans="4:5" ht="11.25" customHeight="1">
      <c r="D9630" s="78"/>
      <c r="E9630" s="79"/>
    </row>
    <row r="9631" spans="4:5" ht="11.25" customHeight="1">
      <c r="D9631" s="78"/>
      <c r="E9631" s="79"/>
    </row>
    <row r="9632" spans="4:5" ht="11.25" customHeight="1">
      <c r="D9632" s="78"/>
      <c r="E9632" s="79"/>
    </row>
    <row r="9633" spans="4:5" ht="11.25" customHeight="1">
      <c r="D9633" s="78"/>
      <c r="E9633" s="79"/>
    </row>
    <row r="9634" spans="4:5" ht="11.25" customHeight="1">
      <c r="D9634" s="78"/>
      <c r="E9634" s="79"/>
    </row>
    <row r="9635" spans="4:5" ht="11.25" customHeight="1">
      <c r="D9635" s="78"/>
      <c r="E9635" s="79"/>
    </row>
    <row r="9636" spans="4:5" ht="11.25" customHeight="1">
      <c r="D9636" s="78"/>
      <c r="E9636" s="79"/>
    </row>
    <row r="9637" spans="4:5" ht="11.25" customHeight="1">
      <c r="D9637" s="78"/>
      <c r="E9637" s="79"/>
    </row>
    <row r="9638" spans="4:5" ht="11.25" customHeight="1">
      <c r="D9638" s="78"/>
      <c r="E9638" s="79"/>
    </row>
    <row r="9639" spans="4:5" ht="11.25" customHeight="1">
      <c r="D9639" s="78"/>
      <c r="E9639" s="79"/>
    </row>
    <row r="9640" spans="4:5" ht="11.25" customHeight="1">
      <c r="D9640" s="78"/>
      <c r="E9640" s="79"/>
    </row>
    <row r="9641" spans="4:5" ht="11.25" customHeight="1">
      <c r="D9641" s="78"/>
      <c r="E9641" s="79"/>
    </row>
    <row r="9642" spans="4:5" ht="11.25" customHeight="1">
      <c r="D9642" s="78"/>
      <c r="E9642" s="79"/>
    </row>
    <row r="9643" spans="4:5" ht="11.25" customHeight="1">
      <c r="D9643" s="78"/>
      <c r="E9643" s="79"/>
    </row>
    <row r="9644" spans="4:5" ht="11.25" customHeight="1">
      <c r="D9644" s="78"/>
      <c r="E9644" s="79"/>
    </row>
    <row r="9645" spans="4:5" ht="11.25" customHeight="1">
      <c r="D9645" s="78"/>
      <c r="E9645" s="79"/>
    </row>
    <row r="9646" spans="4:5" ht="11.25" customHeight="1">
      <c r="D9646" s="78"/>
      <c r="E9646" s="79"/>
    </row>
    <row r="9647" spans="4:5" ht="11.25" customHeight="1">
      <c r="D9647" s="78"/>
      <c r="E9647" s="79"/>
    </row>
    <row r="9648" spans="4:5" ht="11.25" customHeight="1">
      <c r="D9648" s="78"/>
      <c r="E9648" s="79"/>
    </row>
    <row r="9649" spans="4:5" ht="11.25" customHeight="1">
      <c r="D9649" s="78"/>
      <c r="E9649" s="79"/>
    </row>
    <row r="9650" spans="4:5" ht="11.25" customHeight="1">
      <c r="D9650" s="78"/>
      <c r="E9650" s="79"/>
    </row>
    <row r="9651" spans="4:5" ht="11.25" customHeight="1">
      <c r="D9651" s="78"/>
      <c r="E9651" s="79"/>
    </row>
    <row r="9652" spans="4:5" ht="11.25" customHeight="1">
      <c r="D9652" s="78"/>
      <c r="E9652" s="79"/>
    </row>
    <row r="9653" spans="4:5" ht="11.25" customHeight="1">
      <c r="D9653" s="78"/>
      <c r="E9653" s="79"/>
    </row>
    <row r="9654" spans="4:5" ht="11.25" customHeight="1">
      <c r="D9654" s="78"/>
      <c r="E9654" s="79"/>
    </row>
    <row r="9655" spans="4:5" ht="11.25" customHeight="1">
      <c r="D9655" s="78"/>
      <c r="E9655" s="79"/>
    </row>
    <row r="9656" spans="4:5" ht="11.25" customHeight="1">
      <c r="D9656" s="78"/>
      <c r="E9656" s="79"/>
    </row>
    <row r="9657" spans="4:5" ht="11.25" customHeight="1">
      <c r="D9657" s="78"/>
      <c r="E9657" s="79"/>
    </row>
    <row r="9658" spans="4:5" ht="11.25" customHeight="1">
      <c r="D9658" s="78"/>
      <c r="E9658" s="79"/>
    </row>
    <row r="9659" spans="4:5" ht="11.25" customHeight="1">
      <c r="D9659" s="78"/>
      <c r="E9659" s="79"/>
    </row>
    <row r="9660" spans="4:5" ht="11.25" customHeight="1">
      <c r="D9660" s="78"/>
      <c r="E9660" s="79"/>
    </row>
    <row r="9661" spans="4:5" ht="11.25" customHeight="1">
      <c r="D9661" s="78"/>
      <c r="E9661" s="79"/>
    </row>
    <row r="9662" spans="4:5" ht="11.25" customHeight="1">
      <c r="D9662" s="78"/>
      <c r="E9662" s="79"/>
    </row>
    <row r="9663" spans="4:5" ht="11.25" customHeight="1">
      <c r="D9663" s="78"/>
      <c r="E9663" s="79"/>
    </row>
    <row r="9664" spans="4:5" ht="11.25" customHeight="1">
      <c r="D9664" s="78"/>
      <c r="E9664" s="79"/>
    </row>
    <row r="9665" spans="4:5" ht="11.25" customHeight="1">
      <c r="D9665" s="78"/>
      <c r="E9665" s="79"/>
    </row>
    <row r="9666" spans="4:5" ht="11.25" customHeight="1">
      <c r="D9666" s="78"/>
      <c r="E9666" s="79"/>
    </row>
    <row r="9667" spans="4:5" ht="11.25" customHeight="1">
      <c r="D9667" s="78"/>
      <c r="E9667" s="79"/>
    </row>
    <row r="9668" spans="4:5" ht="11.25" customHeight="1">
      <c r="D9668" s="78"/>
      <c r="E9668" s="79"/>
    </row>
    <row r="9669" spans="4:5" ht="11.25" customHeight="1">
      <c r="D9669" s="78"/>
      <c r="E9669" s="79"/>
    </row>
    <row r="9670" spans="4:5" ht="11.25" customHeight="1">
      <c r="D9670" s="78"/>
      <c r="E9670" s="79"/>
    </row>
    <row r="9671" spans="4:5" ht="11.25" customHeight="1">
      <c r="D9671" s="78"/>
      <c r="E9671" s="79"/>
    </row>
    <row r="9672" spans="4:5" ht="11.25" customHeight="1">
      <c r="D9672" s="78"/>
      <c r="E9672" s="79"/>
    </row>
    <row r="9673" spans="4:5" ht="11.25" customHeight="1">
      <c r="D9673" s="78"/>
      <c r="E9673" s="79"/>
    </row>
    <row r="9674" spans="4:5" ht="11.25" customHeight="1">
      <c r="D9674" s="78"/>
      <c r="E9674" s="79"/>
    </row>
    <row r="9675" spans="4:5" ht="11.25" customHeight="1">
      <c r="D9675" s="78"/>
      <c r="E9675" s="79"/>
    </row>
    <row r="9676" spans="4:5" ht="11.25" customHeight="1">
      <c r="D9676" s="78"/>
      <c r="E9676" s="79"/>
    </row>
    <row r="9677" spans="4:5" ht="11.25" customHeight="1">
      <c r="D9677" s="78"/>
      <c r="E9677" s="79"/>
    </row>
    <row r="9678" spans="4:5" ht="11.25" customHeight="1">
      <c r="D9678" s="78"/>
      <c r="E9678" s="79"/>
    </row>
    <row r="9679" spans="4:5" ht="11.25" customHeight="1">
      <c r="D9679" s="78"/>
      <c r="E9679" s="79"/>
    </row>
    <row r="9680" spans="4:5" ht="11.25" customHeight="1">
      <c r="D9680" s="78"/>
      <c r="E9680" s="79"/>
    </row>
    <row r="9681" spans="4:5" ht="11.25" customHeight="1">
      <c r="D9681" s="78"/>
      <c r="E9681" s="79"/>
    </row>
    <row r="9682" spans="4:5" ht="11.25" customHeight="1">
      <c r="D9682" s="78"/>
      <c r="E9682" s="79"/>
    </row>
    <row r="9683" spans="4:5" ht="11.25" customHeight="1">
      <c r="D9683" s="78"/>
      <c r="E9683" s="79"/>
    </row>
    <row r="9684" spans="4:5" ht="11.25" customHeight="1">
      <c r="D9684" s="78"/>
      <c r="E9684" s="79"/>
    </row>
    <row r="9685" spans="4:5" ht="11.25" customHeight="1">
      <c r="D9685" s="78"/>
      <c r="E9685" s="79"/>
    </row>
    <row r="9686" spans="4:5" ht="11.25" customHeight="1">
      <c r="D9686" s="78"/>
      <c r="E9686" s="79"/>
    </row>
    <row r="9687" spans="4:5" ht="11.25" customHeight="1">
      <c r="D9687" s="78"/>
      <c r="E9687" s="79"/>
    </row>
    <row r="9688" spans="4:5" ht="11.25" customHeight="1">
      <c r="D9688" s="78"/>
      <c r="E9688" s="79"/>
    </row>
    <row r="9689" spans="4:5" ht="11.25" customHeight="1">
      <c r="D9689" s="78"/>
      <c r="E9689" s="79"/>
    </row>
    <row r="9690" spans="4:5" ht="11.25" customHeight="1">
      <c r="D9690" s="78"/>
      <c r="E9690" s="79"/>
    </row>
    <row r="9691" spans="4:5" ht="11.25" customHeight="1">
      <c r="D9691" s="78"/>
      <c r="E9691" s="79"/>
    </row>
    <row r="9692" spans="4:5" ht="11.25" customHeight="1">
      <c r="D9692" s="78"/>
      <c r="E9692" s="79"/>
    </row>
    <row r="9693" spans="4:5" ht="11.25" customHeight="1">
      <c r="D9693" s="78"/>
      <c r="E9693" s="79"/>
    </row>
    <row r="9694" spans="4:5" ht="11.25" customHeight="1">
      <c r="D9694" s="78"/>
      <c r="E9694" s="79"/>
    </row>
    <row r="9695" spans="4:5" ht="11.25" customHeight="1">
      <c r="D9695" s="78"/>
      <c r="E9695" s="79"/>
    </row>
    <row r="9696" spans="4:5" ht="11.25" customHeight="1">
      <c r="D9696" s="78"/>
      <c r="E9696" s="79"/>
    </row>
    <row r="9697" spans="4:5" ht="11.25" customHeight="1">
      <c r="D9697" s="78"/>
      <c r="E9697" s="79"/>
    </row>
    <row r="9698" spans="4:5" ht="11.25" customHeight="1">
      <c r="D9698" s="78"/>
      <c r="E9698" s="79"/>
    </row>
    <row r="9699" spans="4:5" ht="11.25" customHeight="1">
      <c r="D9699" s="78"/>
      <c r="E9699" s="79"/>
    </row>
    <row r="9700" spans="4:5" ht="11.25" customHeight="1">
      <c r="D9700" s="78"/>
      <c r="E9700" s="79"/>
    </row>
    <row r="9701" spans="4:5" ht="11.25" customHeight="1">
      <c r="D9701" s="78"/>
      <c r="E9701" s="79"/>
    </row>
    <row r="9702" spans="4:5" ht="11.25" customHeight="1">
      <c r="D9702" s="78"/>
      <c r="E9702" s="79"/>
    </row>
    <row r="9703" spans="4:5" ht="11.25" customHeight="1">
      <c r="D9703" s="78"/>
      <c r="E9703" s="79"/>
    </row>
    <row r="9704" spans="4:5" ht="11.25" customHeight="1">
      <c r="D9704" s="78"/>
      <c r="E9704" s="79"/>
    </row>
    <row r="9705" spans="4:5" ht="11.25" customHeight="1">
      <c r="D9705" s="78"/>
      <c r="E9705" s="79"/>
    </row>
    <row r="9706" spans="4:5" ht="11.25" customHeight="1">
      <c r="D9706" s="78"/>
      <c r="E9706" s="79"/>
    </row>
    <row r="9707" spans="4:5" ht="11.25" customHeight="1">
      <c r="D9707" s="78"/>
      <c r="E9707" s="79"/>
    </row>
    <row r="9708" spans="4:5" ht="11.25" customHeight="1">
      <c r="D9708" s="78"/>
      <c r="E9708" s="79"/>
    </row>
    <row r="9709" spans="4:5" ht="11.25" customHeight="1">
      <c r="D9709" s="78"/>
      <c r="E9709" s="79"/>
    </row>
    <row r="9710" spans="4:5" ht="11.25" customHeight="1">
      <c r="D9710" s="78"/>
      <c r="E9710" s="79"/>
    </row>
    <row r="9711" spans="4:5" ht="11.25" customHeight="1">
      <c r="D9711" s="78"/>
      <c r="E9711" s="79"/>
    </row>
    <row r="9712" spans="4:5" ht="11.25" customHeight="1">
      <c r="D9712" s="78"/>
      <c r="E9712" s="79"/>
    </row>
    <row r="9713" spans="4:5" ht="11.25" customHeight="1">
      <c r="D9713" s="78"/>
      <c r="E9713" s="79"/>
    </row>
    <row r="9714" spans="4:5" ht="11.25" customHeight="1">
      <c r="D9714" s="78"/>
      <c r="E9714" s="79"/>
    </row>
    <row r="9715" spans="4:5" ht="11.25" customHeight="1">
      <c r="D9715" s="78"/>
      <c r="E9715" s="79"/>
    </row>
    <row r="9716" spans="4:5" ht="11.25" customHeight="1">
      <c r="D9716" s="78"/>
      <c r="E9716" s="79"/>
    </row>
    <row r="9717" spans="4:5" ht="11.25" customHeight="1">
      <c r="D9717" s="78"/>
      <c r="E9717" s="79"/>
    </row>
    <row r="9718" spans="4:5" ht="11.25" customHeight="1">
      <c r="D9718" s="78"/>
      <c r="E9718" s="79"/>
    </row>
    <row r="9719" spans="4:5" ht="11.25" customHeight="1">
      <c r="D9719" s="78"/>
      <c r="E9719" s="79"/>
    </row>
    <row r="9720" spans="4:5" ht="11.25" customHeight="1">
      <c r="D9720" s="78"/>
      <c r="E9720" s="79"/>
    </row>
    <row r="9721" spans="4:5" ht="11.25" customHeight="1">
      <c r="D9721" s="78"/>
      <c r="E9721" s="79"/>
    </row>
    <row r="9722" spans="4:5" ht="11.25" customHeight="1">
      <c r="D9722" s="78"/>
      <c r="E9722" s="79"/>
    </row>
    <row r="9723" spans="4:5" ht="11.25" customHeight="1">
      <c r="D9723" s="78"/>
      <c r="E9723" s="79"/>
    </row>
    <row r="9724" spans="4:5" ht="11.25" customHeight="1">
      <c r="D9724" s="78"/>
      <c r="E9724" s="79"/>
    </row>
    <row r="9725" spans="4:5" ht="11.25" customHeight="1">
      <c r="D9725" s="78"/>
      <c r="E9725" s="79"/>
    </row>
    <row r="9726" spans="4:5" ht="11.25" customHeight="1">
      <c r="D9726" s="78"/>
      <c r="E9726" s="79"/>
    </row>
    <row r="9727" spans="4:5" ht="11.25" customHeight="1">
      <c r="D9727" s="78"/>
      <c r="E9727" s="79"/>
    </row>
    <row r="9728" spans="4:5" ht="11.25" customHeight="1">
      <c r="D9728" s="78"/>
      <c r="E9728" s="79"/>
    </row>
    <row r="9729" spans="4:5" ht="11.25" customHeight="1">
      <c r="D9729" s="78"/>
      <c r="E9729" s="79"/>
    </row>
    <row r="9730" spans="4:5" ht="11.25" customHeight="1">
      <c r="D9730" s="78"/>
      <c r="E9730" s="79"/>
    </row>
    <row r="9731" spans="4:5" ht="11.25" customHeight="1">
      <c r="D9731" s="78"/>
      <c r="E9731" s="79"/>
    </row>
    <row r="9732" spans="4:5" ht="11.25" customHeight="1">
      <c r="D9732" s="78"/>
      <c r="E9732" s="79"/>
    </row>
    <row r="9733" spans="4:5" ht="11.25" customHeight="1">
      <c r="D9733" s="78"/>
      <c r="E9733" s="79"/>
    </row>
    <row r="9734" spans="4:5" ht="11.25" customHeight="1">
      <c r="D9734" s="78"/>
      <c r="E9734" s="79"/>
    </row>
    <row r="9735" spans="4:5" ht="11.25" customHeight="1">
      <c r="D9735" s="78"/>
      <c r="E9735" s="79"/>
    </row>
    <row r="9736" spans="4:5" ht="11.25" customHeight="1">
      <c r="D9736" s="78"/>
      <c r="E9736" s="79"/>
    </row>
    <row r="9737" spans="4:5" ht="11.25" customHeight="1">
      <c r="D9737" s="78"/>
      <c r="E9737" s="79"/>
    </row>
    <row r="9738" spans="4:5" ht="11.25" customHeight="1">
      <c r="D9738" s="78"/>
      <c r="E9738" s="79"/>
    </row>
    <row r="9739" spans="4:5" ht="11.25" customHeight="1">
      <c r="D9739" s="78"/>
      <c r="E9739" s="79"/>
    </row>
    <row r="9740" spans="4:5" ht="11.25" customHeight="1">
      <c r="D9740" s="78"/>
      <c r="E9740" s="79"/>
    </row>
    <row r="9741" spans="4:5" ht="11.25" customHeight="1">
      <c r="D9741" s="78"/>
      <c r="E9741" s="79"/>
    </row>
    <row r="9742" spans="4:5" ht="11.25" customHeight="1">
      <c r="D9742" s="78"/>
      <c r="E9742" s="79"/>
    </row>
    <row r="9743" spans="4:5" ht="11.25" customHeight="1">
      <c r="D9743" s="78"/>
      <c r="E9743" s="79"/>
    </row>
    <row r="9744" spans="4:5" ht="11.25" customHeight="1">
      <c r="D9744" s="78"/>
      <c r="E9744" s="79"/>
    </row>
    <row r="9745" spans="4:5" ht="11.25" customHeight="1">
      <c r="D9745" s="78"/>
      <c r="E9745" s="79"/>
    </row>
    <row r="9746" spans="4:5" ht="11.25" customHeight="1">
      <c r="D9746" s="78"/>
      <c r="E9746" s="79"/>
    </row>
    <row r="9747" spans="4:5" ht="11.25" customHeight="1">
      <c r="D9747" s="78"/>
      <c r="E9747" s="79"/>
    </row>
    <row r="9748" spans="4:5" ht="11.25" customHeight="1">
      <c r="D9748" s="78"/>
      <c r="E9748" s="79"/>
    </row>
    <row r="9749" spans="4:5" ht="11.25" customHeight="1">
      <c r="D9749" s="78"/>
      <c r="E9749" s="79"/>
    </row>
    <row r="9750" spans="4:5" ht="11.25" customHeight="1">
      <c r="D9750" s="78"/>
      <c r="E9750" s="79"/>
    </row>
    <row r="9751" spans="4:5" ht="11.25" customHeight="1">
      <c r="D9751" s="78"/>
      <c r="E9751" s="79"/>
    </row>
    <row r="9752" spans="4:5" ht="11.25" customHeight="1">
      <c r="D9752" s="78"/>
      <c r="E9752" s="79"/>
    </row>
    <row r="9753" spans="4:5" ht="11.25" customHeight="1">
      <c r="D9753" s="78"/>
      <c r="E9753" s="79"/>
    </row>
    <row r="9754" spans="4:5" ht="11.25" customHeight="1">
      <c r="D9754" s="78"/>
      <c r="E9754" s="79"/>
    </row>
    <row r="9755" spans="4:5" ht="11.25" customHeight="1">
      <c r="D9755" s="78"/>
      <c r="E9755" s="79"/>
    </row>
    <row r="9756" spans="4:5" ht="11.25" customHeight="1">
      <c r="D9756" s="78"/>
      <c r="E9756" s="79"/>
    </row>
    <row r="9757" spans="4:5" ht="11.25" customHeight="1">
      <c r="D9757" s="78"/>
      <c r="E9757" s="79"/>
    </row>
    <row r="9758" spans="4:5" ht="11.25" customHeight="1">
      <c r="D9758" s="78"/>
      <c r="E9758" s="79"/>
    </row>
    <row r="9759" spans="4:5" ht="11.25" customHeight="1">
      <c r="D9759" s="78"/>
      <c r="E9759" s="79"/>
    </row>
    <row r="9760" spans="4:5" ht="11.25" customHeight="1">
      <c r="D9760" s="78"/>
      <c r="E9760" s="79"/>
    </row>
    <row r="9761" spans="4:5" ht="11.25" customHeight="1">
      <c r="D9761" s="78"/>
      <c r="E9761" s="79"/>
    </row>
    <row r="9762" spans="4:5" ht="11.25" customHeight="1">
      <c r="D9762" s="78"/>
      <c r="E9762" s="79"/>
    </row>
    <row r="9763" spans="4:5" ht="11.25" customHeight="1">
      <c r="D9763" s="78"/>
      <c r="E9763" s="79"/>
    </row>
    <row r="9764" spans="4:5" ht="11.25" customHeight="1">
      <c r="D9764" s="78"/>
      <c r="E9764" s="79"/>
    </row>
    <row r="9765" spans="4:5" ht="11.25" customHeight="1">
      <c r="D9765" s="78"/>
      <c r="E9765" s="79"/>
    </row>
    <row r="9766" spans="4:5" ht="11.25" customHeight="1">
      <c r="D9766" s="78"/>
      <c r="E9766" s="79"/>
    </row>
    <row r="9767" spans="4:5" ht="11.25" customHeight="1">
      <c r="D9767" s="78"/>
      <c r="E9767" s="79"/>
    </row>
    <row r="9768" spans="4:5" ht="11.25" customHeight="1">
      <c r="D9768" s="78"/>
      <c r="E9768" s="79"/>
    </row>
    <row r="9769" spans="4:5" ht="11.25" customHeight="1">
      <c r="D9769" s="78"/>
      <c r="E9769" s="79"/>
    </row>
    <row r="9770" spans="4:5" ht="11.25" customHeight="1">
      <c r="D9770" s="78"/>
      <c r="E9770" s="79"/>
    </row>
    <row r="9771" spans="4:5" ht="11.25" customHeight="1">
      <c r="D9771" s="78"/>
      <c r="E9771" s="79"/>
    </row>
    <row r="9772" spans="4:5" ht="11.25" customHeight="1">
      <c r="D9772" s="78"/>
      <c r="E9772" s="79"/>
    </row>
    <row r="9773" spans="4:5" ht="11.25" customHeight="1">
      <c r="D9773" s="78"/>
      <c r="E9773" s="79"/>
    </row>
    <row r="9774" spans="4:5" ht="11.25" customHeight="1">
      <c r="D9774" s="78"/>
      <c r="E9774" s="79"/>
    </row>
    <row r="9775" spans="4:5" ht="11.25" customHeight="1">
      <c r="D9775" s="78"/>
      <c r="E9775" s="79"/>
    </row>
    <row r="9776" spans="4:5" ht="11.25" customHeight="1">
      <c r="D9776" s="78"/>
      <c r="E9776" s="79"/>
    </row>
    <row r="9777" spans="4:5" ht="11.25" customHeight="1">
      <c r="D9777" s="78"/>
      <c r="E9777" s="79"/>
    </row>
    <row r="9778" spans="4:5" ht="11.25" customHeight="1">
      <c r="D9778" s="78"/>
      <c r="E9778" s="79"/>
    </row>
    <row r="9779" spans="4:5" ht="11.25" customHeight="1">
      <c r="D9779" s="78"/>
      <c r="E9779" s="79"/>
    </row>
    <row r="9780" spans="4:5" ht="11.25" customHeight="1">
      <c r="D9780" s="78"/>
      <c r="E9780" s="79"/>
    </row>
    <row r="9781" spans="4:5" ht="11.25" customHeight="1">
      <c r="D9781" s="78"/>
      <c r="E9781" s="79"/>
    </row>
    <row r="9782" spans="4:5" ht="11.25" customHeight="1">
      <c r="D9782" s="78"/>
      <c r="E9782" s="79"/>
    </row>
    <row r="9783" spans="4:5" ht="11.25" customHeight="1">
      <c r="D9783" s="78"/>
      <c r="E9783" s="79"/>
    </row>
    <row r="9784" spans="4:5" ht="11.25" customHeight="1">
      <c r="D9784" s="78"/>
      <c r="E9784" s="79"/>
    </row>
    <row r="9785" spans="4:5" ht="11.25" customHeight="1">
      <c r="D9785" s="78"/>
      <c r="E9785" s="79"/>
    </row>
    <row r="9786" spans="4:5" ht="11.25" customHeight="1">
      <c r="D9786" s="78"/>
      <c r="E9786" s="79"/>
    </row>
    <row r="9787" spans="4:5" ht="11.25" customHeight="1">
      <c r="D9787" s="78"/>
      <c r="E9787" s="79"/>
    </row>
    <row r="9788" spans="4:5" ht="11.25" customHeight="1">
      <c r="D9788" s="78"/>
      <c r="E9788" s="79"/>
    </row>
    <row r="9789" spans="4:5" ht="11.25" customHeight="1">
      <c r="D9789" s="78"/>
      <c r="E9789" s="79"/>
    </row>
    <row r="9790" spans="4:5" ht="11.25" customHeight="1">
      <c r="D9790" s="78"/>
      <c r="E9790" s="79"/>
    </row>
    <row r="9791" spans="4:5" ht="11.25" customHeight="1">
      <c r="D9791" s="78"/>
      <c r="E9791" s="79"/>
    </row>
    <row r="9792" spans="4:5" ht="11.25" customHeight="1">
      <c r="D9792" s="78"/>
      <c r="E9792" s="79"/>
    </row>
    <row r="9793" spans="4:5" ht="11.25" customHeight="1">
      <c r="D9793" s="78"/>
      <c r="E9793" s="79"/>
    </row>
    <row r="9794" spans="4:5" ht="11.25" customHeight="1">
      <c r="D9794" s="78"/>
      <c r="E9794" s="79"/>
    </row>
    <row r="9795" spans="4:5" ht="11.25" customHeight="1">
      <c r="D9795" s="78"/>
      <c r="E9795" s="79"/>
    </row>
    <row r="9796" spans="4:5" ht="11.25" customHeight="1">
      <c r="D9796" s="78"/>
      <c r="E9796" s="79"/>
    </row>
    <row r="9797" spans="4:5" ht="11.25" customHeight="1">
      <c r="D9797" s="78"/>
      <c r="E9797" s="79"/>
    </row>
    <row r="9798" spans="4:5" ht="11.25" customHeight="1">
      <c r="D9798" s="78"/>
      <c r="E9798" s="79"/>
    </row>
    <row r="9799" spans="4:5" ht="11.25" customHeight="1">
      <c r="D9799" s="78"/>
      <c r="E9799" s="79"/>
    </row>
    <row r="9800" spans="4:5" ht="11.25" customHeight="1">
      <c r="D9800" s="78"/>
      <c r="E9800" s="79"/>
    </row>
    <row r="9801" spans="4:5" ht="11.25" customHeight="1">
      <c r="D9801" s="78"/>
      <c r="E9801" s="79"/>
    </row>
    <row r="9802" spans="4:5" ht="11.25" customHeight="1">
      <c r="D9802" s="78"/>
      <c r="E9802" s="79"/>
    </row>
    <row r="9803" spans="4:5" ht="11.25" customHeight="1">
      <c r="D9803" s="78"/>
      <c r="E9803" s="79"/>
    </row>
    <row r="9804" spans="4:5" ht="11.25" customHeight="1">
      <c r="D9804" s="78"/>
      <c r="E9804" s="79"/>
    </row>
    <row r="9805" spans="4:5" ht="11.25" customHeight="1">
      <c r="D9805" s="78"/>
      <c r="E9805" s="79"/>
    </row>
    <row r="9806" spans="4:5" ht="11.25" customHeight="1">
      <c r="D9806" s="78"/>
      <c r="E9806" s="79"/>
    </row>
    <row r="9807" spans="4:5" ht="11.25" customHeight="1">
      <c r="D9807" s="78"/>
      <c r="E9807" s="79"/>
    </row>
    <row r="9808" spans="4:5" ht="11.25" customHeight="1">
      <c r="D9808" s="78"/>
      <c r="E9808" s="79"/>
    </row>
    <row r="9809" spans="4:5" ht="11.25" customHeight="1">
      <c r="D9809" s="78"/>
      <c r="E9809" s="79"/>
    </row>
    <row r="9810" spans="4:5" ht="11.25" customHeight="1">
      <c r="D9810" s="78"/>
      <c r="E9810" s="79"/>
    </row>
    <row r="9811" spans="4:5" ht="11.25" customHeight="1">
      <c r="D9811" s="78"/>
      <c r="E9811" s="79"/>
    </row>
    <row r="9812" spans="4:5" ht="11.25" customHeight="1">
      <c r="D9812" s="78"/>
      <c r="E9812" s="79"/>
    </row>
    <row r="9813" spans="4:5" ht="11.25" customHeight="1">
      <c r="D9813" s="78"/>
      <c r="E9813" s="79"/>
    </row>
    <row r="9814" spans="4:5" ht="11.25" customHeight="1">
      <c r="D9814" s="78"/>
      <c r="E9814" s="79"/>
    </row>
    <row r="9815" spans="4:5" ht="11.25" customHeight="1">
      <c r="D9815" s="78"/>
      <c r="E9815" s="79"/>
    </row>
    <row r="9816" spans="4:5" ht="11.25" customHeight="1">
      <c r="D9816" s="78"/>
      <c r="E9816" s="79"/>
    </row>
    <row r="9817" spans="4:5" ht="11.25" customHeight="1">
      <c r="D9817" s="78"/>
      <c r="E9817" s="79"/>
    </row>
    <row r="9818" spans="4:5" ht="11.25" customHeight="1">
      <c r="D9818" s="78"/>
      <c r="E9818" s="79"/>
    </row>
    <row r="9819" spans="4:5" ht="11.25" customHeight="1">
      <c r="D9819" s="78"/>
      <c r="E9819" s="79"/>
    </row>
    <row r="9820" spans="4:5" ht="11.25" customHeight="1">
      <c r="D9820" s="78"/>
      <c r="E9820" s="79"/>
    </row>
    <row r="9821" spans="4:5" ht="11.25" customHeight="1">
      <c r="D9821" s="78"/>
      <c r="E9821" s="79"/>
    </row>
    <row r="9822" spans="4:5" ht="11.25" customHeight="1">
      <c r="D9822" s="78"/>
      <c r="E9822" s="79"/>
    </row>
    <row r="9823" spans="4:5" ht="11.25" customHeight="1">
      <c r="D9823" s="78"/>
      <c r="E9823" s="79"/>
    </row>
    <row r="9824" spans="4:5" ht="11.25" customHeight="1">
      <c r="D9824" s="78"/>
      <c r="E9824" s="79"/>
    </row>
    <row r="9825" spans="4:5" ht="11.25" customHeight="1">
      <c r="D9825" s="78"/>
      <c r="E9825" s="79"/>
    </row>
    <row r="9826" spans="4:5" ht="11.25" customHeight="1">
      <c r="D9826" s="78"/>
      <c r="E9826" s="79"/>
    </row>
    <row r="9827" spans="4:5" ht="11.25" customHeight="1">
      <c r="D9827" s="78"/>
      <c r="E9827" s="79"/>
    </row>
    <row r="9828" spans="4:5" ht="11.25" customHeight="1">
      <c r="D9828" s="78"/>
      <c r="E9828" s="79"/>
    </row>
    <row r="9829" spans="4:5" ht="11.25" customHeight="1">
      <c r="D9829" s="78"/>
      <c r="E9829" s="79"/>
    </row>
    <row r="9830" spans="4:5" ht="11.25" customHeight="1">
      <c r="D9830" s="78"/>
      <c r="E9830" s="79"/>
    </row>
    <row r="9831" spans="4:5" ht="11.25" customHeight="1">
      <c r="D9831" s="78"/>
      <c r="E9831" s="79"/>
    </row>
    <row r="9832" spans="4:5" ht="11.25" customHeight="1">
      <c r="D9832" s="78"/>
      <c r="E9832" s="79"/>
    </row>
    <row r="9833" spans="4:5" ht="11.25" customHeight="1">
      <c r="D9833" s="78"/>
      <c r="E9833" s="79"/>
    </row>
    <row r="9834" spans="4:5" ht="11.25" customHeight="1">
      <c r="D9834" s="78"/>
      <c r="E9834" s="79"/>
    </row>
    <row r="9835" spans="4:5" ht="11.25" customHeight="1">
      <c r="D9835" s="78"/>
      <c r="E9835" s="79"/>
    </row>
    <row r="9836" spans="4:5" ht="11.25" customHeight="1">
      <c r="D9836" s="78"/>
      <c r="E9836" s="79"/>
    </row>
    <row r="9837" spans="4:5" ht="11.25" customHeight="1">
      <c r="D9837" s="78"/>
      <c r="E9837" s="79"/>
    </row>
    <row r="9838" spans="4:5" ht="11.25" customHeight="1">
      <c r="D9838" s="78"/>
      <c r="E9838" s="79"/>
    </row>
    <row r="9839" spans="4:5" ht="11.25" customHeight="1">
      <c r="D9839" s="78"/>
      <c r="E9839" s="79"/>
    </row>
    <row r="9840" spans="4:5" ht="11.25" customHeight="1">
      <c r="D9840" s="78"/>
      <c r="E9840" s="79"/>
    </row>
    <row r="9841" spans="4:5" ht="11.25" customHeight="1">
      <c r="D9841" s="78"/>
      <c r="E9841" s="79"/>
    </row>
    <row r="9842" spans="4:5" ht="11.25" customHeight="1">
      <c r="D9842" s="78"/>
      <c r="E9842" s="79"/>
    </row>
    <row r="9843" spans="4:5" ht="11.25" customHeight="1">
      <c r="D9843" s="78"/>
      <c r="E9843" s="79"/>
    </row>
    <row r="9844" spans="4:5" ht="11.25" customHeight="1">
      <c r="D9844" s="78"/>
      <c r="E9844" s="79"/>
    </row>
    <row r="9845" spans="4:5" ht="11.25" customHeight="1">
      <c r="D9845" s="78"/>
      <c r="E9845" s="79"/>
    </row>
    <row r="9846" spans="4:5" ht="11.25" customHeight="1">
      <c r="D9846" s="78"/>
      <c r="E9846" s="79"/>
    </row>
    <row r="9847" spans="4:5" ht="11.25" customHeight="1">
      <c r="D9847" s="78"/>
      <c r="E9847" s="79"/>
    </row>
    <row r="9848" spans="4:5" ht="11.25" customHeight="1">
      <c r="D9848" s="78"/>
      <c r="E9848" s="79"/>
    </row>
    <row r="9849" spans="4:5" ht="11.25" customHeight="1">
      <c r="D9849" s="78"/>
      <c r="E9849" s="79"/>
    </row>
    <row r="9850" spans="4:5" ht="11.25" customHeight="1">
      <c r="D9850" s="78"/>
      <c r="E9850" s="79"/>
    </row>
    <row r="9851" spans="4:5" ht="11.25" customHeight="1">
      <c r="D9851" s="78"/>
      <c r="E9851" s="79"/>
    </row>
    <row r="9852" spans="4:5" ht="11.25" customHeight="1">
      <c r="D9852" s="78"/>
      <c r="E9852" s="79"/>
    </row>
    <row r="9853" spans="4:5" ht="11.25" customHeight="1">
      <c r="D9853" s="78"/>
      <c r="E9853" s="79"/>
    </row>
    <row r="9854" spans="4:5" ht="11.25" customHeight="1">
      <c r="D9854" s="78"/>
      <c r="E9854" s="79"/>
    </row>
    <row r="9855" spans="4:5" ht="11.25" customHeight="1">
      <c r="D9855" s="78"/>
      <c r="E9855" s="79"/>
    </row>
    <row r="9856" spans="4:5" ht="11.25" customHeight="1">
      <c r="D9856" s="78"/>
      <c r="E9856" s="79"/>
    </row>
    <row r="9857" spans="4:5" ht="11.25" customHeight="1">
      <c r="D9857" s="78"/>
      <c r="E9857" s="79"/>
    </row>
    <row r="9858" spans="4:5" ht="11.25" customHeight="1">
      <c r="D9858" s="78"/>
      <c r="E9858" s="79"/>
    </row>
    <row r="9859" spans="4:5" ht="11.25" customHeight="1">
      <c r="D9859" s="78"/>
      <c r="E9859" s="79"/>
    </row>
    <row r="9860" spans="4:5" ht="11.25" customHeight="1">
      <c r="D9860" s="78"/>
      <c r="E9860" s="79"/>
    </row>
    <row r="9861" spans="4:5" ht="11.25" customHeight="1">
      <c r="D9861" s="78"/>
      <c r="E9861" s="79"/>
    </row>
    <row r="9862" spans="4:5" ht="11.25" customHeight="1">
      <c r="D9862" s="78"/>
      <c r="E9862" s="79"/>
    </row>
    <row r="9863" spans="4:5" ht="11.25" customHeight="1">
      <c r="D9863" s="78"/>
      <c r="E9863" s="79"/>
    </row>
    <row r="9864" spans="4:5" ht="11.25" customHeight="1">
      <c r="D9864" s="78"/>
      <c r="E9864" s="79"/>
    </row>
    <row r="9865" spans="4:5" ht="11.25" customHeight="1">
      <c r="D9865" s="78"/>
      <c r="E9865" s="79"/>
    </row>
    <row r="9866" spans="4:5" ht="11.25" customHeight="1">
      <c r="D9866" s="78"/>
      <c r="E9866" s="79"/>
    </row>
    <row r="9867" spans="4:5" ht="11.25" customHeight="1">
      <c r="D9867" s="78"/>
      <c r="E9867" s="79"/>
    </row>
    <row r="9868" spans="4:5" ht="11.25" customHeight="1">
      <c r="D9868" s="78"/>
      <c r="E9868" s="79"/>
    </row>
    <row r="9869" spans="4:5" ht="11.25" customHeight="1">
      <c r="D9869" s="78"/>
      <c r="E9869" s="79"/>
    </row>
    <row r="9870" spans="4:5" ht="11.25" customHeight="1">
      <c r="D9870" s="78"/>
      <c r="E9870" s="79"/>
    </row>
    <row r="9871" spans="4:5" ht="11.25" customHeight="1">
      <c r="D9871" s="78"/>
      <c r="E9871" s="79"/>
    </row>
    <row r="9872" spans="4:5" ht="11.25" customHeight="1">
      <c r="D9872" s="78"/>
      <c r="E9872" s="79"/>
    </row>
    <row r="9873" spans="4:5" ht="11.25" customHeight="1">
      <c r="D9873" s="78"/>
      <c r="E9873" s="79"/>
    </row>
    <row r="9874" spans="4:5" ht="11.25" customHeight="1">
      <c r="D9874" s="78"/>
      <c r="E9874" s="79"/>
    </row>
    <row r="9875" spans="4:5" ht="11.25" customHeight="1">
      <c r="D9875" s="78"/>
      <c r="E9875" s="79"/>
    </row>
    <row r="9876" spans="4:5" ht="11.25" customHeight="1">
      <c r="D9876" s="78"/>
      <c r="E9876" s="79"/>
    </row>
    <row r="9877" spans="4:5" ht="11.25" customHeight="1">
      <c r="D9877" s="78"/>
      <c r="E9877" s="79"/>
    </row>
    <row r="9878" spans="4:5" ht="11.25" customHeight="1">
      <c r="D9878" s="78"/>
      <c r="E9878" s="79"/>
    </row>
    <row r="9879" spans="4:5" ht="11.25" customHeight="1">
      <c r="D9879" s="78"/>
      <c r="E9879" s="79"/>
    </row>
    <row r="9880" spans="4:5" ht="11.25" customHeight="1">
      <c r="D9880" s="78"/>
      <c r="E9880" s="79"/>
    </row>
    <row r="9881" spans="4:5" ht="11.25" customHeight="1">
      <c r="D9881" s="78"/>
      <c r="E9881" s="79"/>
    </row>
    <row r="9882" spans="4:5" ht="11.25" customHeight="1">
      <c r="D9882" s="78"/>
      <c r="E9882" s="79"/>
    </row>
    <row r="9883" spans="4:5" ht="11.25" customHeight="1">
      <c r="D9883" s="78"/>
      <c r="E9883" s="79"/>
    </row>
    <row r="9884" spans="4:5" ht="11.25" customHeight="1">
      <c r="D9884" s="78"/>
      <c r="E9884" s="79"/>
    </row>
    <row r="9885" spans="4:5" ht="11.25" customHeight="1">
      <c r="D9885" s="78"/>
      <c r="E9885" s="79"/>
    </row>
    <row r="9886" spans="4:5" ht="11.25" customHeight="1">
      <c r="D9886" s="78"/>
      <c r="E9886" s="79"/>
    </row>
    <row r="9887" spans="4:5" ht="11.25" customHeight="1">
      <c r="D9887" s="78"/>
      <c r="E9887" s="79"/>
    </row>
    <row r="9888" spans="4:5" ht="11.25" customHeight="1">
      <c r="D9888" s="78"/>
      <c r="E9888" s="79"/>
    </row>
    <row r="9889" spans="4:5" ht="11.25" customHeight="1">
      <c r="D9889" s="78"/>
      <c r="E9889" s="79"/>
    </row>
    <row r="9890" spans="4:5" ht="11.25" customHeight="1">
      <c r="D9890" s="78"/>
      <c r="E9890" s="79"/>
    </row>
    <row r="9891" spans="4:5" ht="11.25" customHeight="1">
      <c r="D9891" s="78"/>
      <c r="E9891" s="79"/>
    </row>
    <row r="9892" spans="4:5" ht="11.25" customHeight="1">
      <c r="D9892" s="78"/>
      <c r="E9892" s="79"/>
    </row>
    <row r="9893" spans="4:5" ht="11.25" customHeight="1">
      <c r="D9893" s="78"/>
      <c r="E9893" s="79"/>
    </row>
    <row r="9894" spans="4:5" ht="11.25" customHeight="1">
      <c r="D9894" s="78"/>
      <c r="E9894" s="79"/>
    </row>
    <row r="9895" spans="4:5" ht="11.25" customHeight="1">
      <c r="D9895" s="78"/>
      <c r="E9895" s="79"/>
    </row>
    <row r="9896" spans="4:5" ht="11.25" customHeight="1">
      <c r="D9896" s="78"/>
      <c r="E9896" s="79"/>
    </row>
    <row r="9897" spans="4:5" ht="11.25" customHeight="1">
      <c r="D9897" s="78"/>
      <c r="E9897" s="79"/>
    </row>
    <row r="9898" spans="4:5" ht="11.25" customHeight="1">
      <c r="D9898" s="78"/>
      <c r="E9898" s="79"/>
    </row>
    <row r="9899" spans="4:5" ht="11.25" customHeight="1">
      <c r="D9899" s="78"/>
      <c r="E9899" s="79"/>
    </row>
    <row r="9900" spans="4:5" ht="11.25" customHeight="1">
      <c r="D9900" s="78"/>
      <c r="E9900" s="79"/>
    </row>
    <row r="9901" spans="4:5" ht="11.25" customHeight="1">
      <c r="D9901" s="78"/>
      <c r="E9901" s="79"/>
    </row>
    <row r="9902" spans="4:5" ht="11.25" customHeight="1">
      <c r="D9902" s="78"/>
      <c r="E9902" s="79"/>
    </row>
    <row r="9903" spans="4:5" ht="11.25" customHeight="1">
      <c r="D9903" s="78"/>
      <c r="E9903" s="79"/>
    </row>
    <row r="9904" spans="4:5" ht="11.25" customHeight="1">
      <c r="D9904" s="78"/>
      <c r="E9904" s="79"/>
    </row>
    <row r="9905" spans="4:5" ht="11.25" customHeight="1">
      <c r="D9905" s="78"/>
      <c r="E9905" s="79"/>
    </row>
    <row r="9906" spans="4:5" ht="11.25" customHeight="1">
      <c r="D9906" s="78"/>
      <c r="E9906" s="79"/>
    </row>
    <row r="9907" spans="4:5" ht="11.25" customHeight="1">
      <c r="D9907" s="78"/>
      <c r="E9907" s="79"/>
    </row>
    <row r="9908" spans="4:5" ht="11.25" customHeight="1">
      <c r="D9908" s="78"/>
      <c r="E9908" s="79"/>
    </row>
    <row r="9909" spans="4:5" ht="11.25" customHeight="1">
      <c r="D9909" s="78"/>
      <c r="E9909" s="79"/>
    </row>
    <row r="9910" spans="4:5" ht="11.25" customHeight="1">
      <c r="D9910" s="78"/>
      <c r="E9910" s="79"/>
    </row>
    <row r="9911" spans="4:5" ht="11.25" customHeight="1">
      <c r="D9911" s="78"/>
      <c r="E9911" s="79"/>
    </row>
    <row r="9912" spans="4:5" ht="11.25" customHeight="1">
      <c r="D9912" s="78"/>
      <c r="E9912" s="79"/>
    </row>
    <row r="9913" spans="4:5" ht="11.25" customHeight="1">
      <c r="D9913" s="78"/>
      <c r="E9913" s="79"/>
    </row>
    <row r="9914" spans="4:5" ht="11.25" customHeight="1">
      <c r="D9914" s="78"/>
      <c r="E9914" s="79"/>
    </row>
    <row r="9915" spans="4:5" ht="11.25" customHeight="1">
      <c r="D9915" s="78"/>
      <c r="E9915" s="79"/>
    </row>
    <row r="9916" spans="4:5" ht="11.25" customHeight="1">
      <c r="D9916" s="78"/>
      <c r="E9916" s="79"/>
    </row>
    <row r="9917" spans="4:5" ht="11.25" customHeight="1">
      <c r="D9917" s="78"/>
      <c r="E9917" s="79"/>
    </row>
    <row r="9918" spans="4:5" ht="11.25" customHeight="1">
      <c r="D9918" s="78"/>
      <c r="E9918" s="79"/>
    </row>
    <row r="9919" spans="4:5" ht="11.25" customHeight="1">
      <c r="D9919" s="78"/>
      <c r="E9919" s="79"/>
    </row>
    <row r="9920" spans="4:5" ht="11.25" customHeight="1">
      <c r="D9920" s="78"/>
      <c r="E9920" s="79"/>
    </row>
    <row r="9921" spans="4:5" ht="11.25" customHeight="1">
      <c r="D9921" s="78"/>
      <c r="E9921" s="79"/>
    </row>
    <row r="9922" spans="4:5" ht="11.25" customHeight="1">
      <c r="D9922" s="78"/>
      <c r="E9922" s="79"/>
    </row>
    <row r="9923" spans="4:5" ht="11.25" customHeight="1">
      <c r="D9923" s="78"/>
      <c r="E9923" s="79"/>
    </row>
    <row r="9924" spans="4:5" ht="11.25" customHeight="1">
      <c r="D9924" s="78"/>
      <c r="E9924" s="79"/>
    </row>
    <row r="9925" spans="4:5" ht="11.25" customHeight="1">
      <c r="D9925" s="78"/>
      <c r="E9925" s="79"/>
    </row>
    <row r="9926" spans="4:5" ht="11.25" customHeight="1">
      <c r="D9926" s="78"/>
      <c r="E9926" s="79"/>
    </row>
    <row r="9927" spans="4:5" ht="11.25" customHeight="1">
      <c r="D9927" s="78"/>
      <c r="E9927" s="79"/>
    </row>
    <row r="9928" spans="4:5" ht="11.25" customHeight="1">
      <c r="D9928" s="78"/>
      <c r="E9928" s="79"/>
    </row>
    <row r="9929" spans="4:5" ht="11.25" customHeight="1">
      <c r="D9929" s="78"/>
      <c r="E9929" s="79"/>
    </row>
    <row r="9930" spans="4:5" ht="11.25" customHeight="1">
      <c r="D9930" s="78"/>
      <c r="E9930" s="79"/>
    </row>
    <row r="9931" spans="4:5" ht="11.25" customHeight="1">
      <c r="D9931" s="78"/>
      <c r="E9931" s="79"/>
    </row>
    <row r="9932" spans="4:5" ht="11.25" customHeight="1">
      <c r="D9932" s="78"/>
      <c r="E9932" s="79"/>
    </row>
    <row r="9933" spans="4:5" ht="11.25" customHeight="1">
      <c r="D9933" s="78"/>
      <c r="E9933" s="79"/>
    </row>
    <row r="9934" spans="4:5" ht="11.25" customHeight="1">
      <c r="D9934" s="78"/>
      <c r="E9934" s="79"/>
    </row>
    <row r="9935" spans="4:5" ht="11.25" customHeight="1">
      <c r="D9935" s="78"/>
      <c r="E9935" s="79"/>
    </row>
    <row r="9936" spans="4:5" ht="11.25" customHeight="1">
      <c r="D9936" s="78"/>
      <c r="E9936" s="79"/>
    </row>
    <row r="9937" spans="4:5" ht="11.25" customHeight="1">
      <c r="D9937" s="78"/>
      <c r="E9937" s="79"/>
    </row>
    <row r="9938" spans="4:5" ht="11.25" customHeight="1">
      <c r="D9938" s="78"/>
      <c r="E9938" s="79"/>
    </row>
    <row r="9939" spans="4:5" ht="11.25" customHeight="1">
      <c r="D9939" s="78"/>
      <c r="E9939" s="79"/>
    </row>
    <row r="9940" spans="4:5" ht="11.25" customHeight="1">
      <c r="D9940" s="78"/>
      <c r="E9940" s="79"/>
    </row>
    <row r="9941" spans="4:5" ht="11.25" customHeight="1">
      <c r="D9941" s="78"/>
      <c r="E9941" s="79"/>
    </row>
    <row r="9942" spans="4:5" ht="11.25" customHeight="1">
      <c r="D9942" s="78"/>
      <c r="E9942" s="79"/>
    </row>
    <row r="9943" spans="4:5" ht="11.25" customHeight="1">
      <c r="D9943" s="78"/>
      <c r="E9943" s="79"/>
    </row>
    <row r="9944" spans="4:5" ht="11.25" customHeight="1">
      <c r="D9944" s="78"/>
      <c r="E9944" s="79"/>
    </row>
    <row r="9945" spans="4:5" ht="11.25" customHeight="1">
      <c r="D9945" s="78"/>
      <c r="E9945" s="79"/>
    </row>
    <row r="9946" spans="4:5" ht="11.25" customHeight="1">
      <c r="D9946" s="78"/>
      <c r="E9946" s="79"/>
    </row>
    <row r="9947" spans="4:5" ht="11.25" customHeight="1">
      <c r="D9947" s="78"/>
      <c r="E9947" s="79"/>
    </row>
    <row r="9948" spans="4:5" ht="11.25" customHeight="1">
      <c r="D9948" s="78"/>
      <c r="E9948" s="79"/>
    </row>
    <row r="9949" spans="4:5" ht="11.25" customHeight="1">
      <c r="D9949" s="78"/>
      <c r="E9949" s="79"/>
    </row>
    <row r="9950" spans="4:5" ht="11.25" customHeight="1">
      <c r="D9950" s="78"/>
      <c r="E9950" s="79"/>
    </row>
    <row r="9951" spans="4:5" ht="11.25" customHeight="1">
      <c r="D9951" s="78"/>
      <c r="E9951" s="79"/>
    </row>
    <row r="9952" spans="4:5" ht="11.25" customHeight="1">
      <c r="D9952" s="78"/>
      <c r="E9952" s="79"/>
    </row>
    <row r="9953" spans="4:5" ht="11.25" customHeight="1">
      <c r="D9953" s="78"/>
      <c r="E9953" s="79"/>
    </row>
    <row r="9954" spans="4:5" ht="11.25" customHeight="1">
      <c r="D9954" s="78"/>
      <c r="E9954" s="79"/>
    </row>
    <row r="9955" spans="4:5" ht="11.25" customHeight="1">
      <c r="D9955" s="78"/>
      <c r="E9955" s="79"/>
    </row>
    <row r="9956" spans="4:5" ht="11.25" customHeight="1">
      <c r="D9956" s="78"/>
      <c r="E9956" s="79"/>
    </row>
    <row r="9957" spans="4:5" ht="11.25" customHeight="1">
      <c r="D9957" s="78"/>
      <c r="E9957" s="79"/>
    </row>
    <row r="9958" spans="4:5" ht="11.25" customHeight="1">
      <c r="D9958" s="78"/>
      <c r="E9958" s="79"/>
    </row>
    <row r="9959" spans="4:5" ht="11.25" customHeight="1">
      <c r="D9959" s="78"/>
      <c r="E9959" s="79"/>
    </row>
    <row r="9960" spans="4:5" ht="11.25" customHeight="1">
      <c r="D9960" s="78"/>
      <c r="E9960" s="79"/>
    </row>
    <row r="9961" spans="4:5" ht="11.25" customHeight="1">
      <c r="D9961" s="78"/>
      <c r="E9961" s="79"/>
    </row>
    <row r="9962" spans="4:5" ht="11.25" customHeight="1">
      <c r="D9962" s="78"/>
      <c r="E9962" s="79"/>
    </row>
    <row r="9963" spans="4:5" ht="11.25" customHeight="1">
      <c r="D9963" s="78"/>
      <c r="E9963" s="79"/>
    </row>
    <row r="9964" spans="4:5" ht="11.25" customHeight="1">
      <c r="D9964" s="78"/>
      <c r="E9964" s="79"/>
    </row>
    <row r="9965" spans="4:5" ht="11.25" customHeight="1">
      <c r="D9965" s="78"/>
      <c r="E9965" s="79"/>
    </row>
    <row r="9966" spans="4:5" ht="11.25" customHeight="1">
      <c r="D9966" s="78"/>
      <c r="E9966" s="79"/>
    </row>
    <row r="9967" spans="4:5" ht="11.25" customHeight="1">
      <c r="D9967" s="78"/>
      <c r="E9967" s="79"/>
    </row>
    <row r="9968" spans="4:5" ht="11.25" customHeight="1">
      <c r="D9968" s="78"/>
      <c r="E9968" s="79"/>
    </row>
    <row r="9969" spans="4:5" ht="11.25" customHeight="1">
      <c r="D9969" s="78"/>
      <c r="E9969" s="79"/>
    </row>
    <row r="9970" spans="4:5" ht="11.25" customHeight="1">
      <c r="D9970" s="78"/>
      <c r="E9970" s="79"/>
    </row>
    <row r="9971" spans="4:5" ht="11.25" customHeight="1">
      <c r="D9971" s="78"/>
      <c r="E9971" s="79"/>
    </row>
    <row r="9972" spans="4:5" ht="11.25" customHeight="1">
      <c r="D9972" s="78"/>
      <c r="E9972" s="79"/>
    </row>
    <row r="9973" spans="4:5" ht="11.25" customHeight="1">
      <c r="D9973" s="78"/>
      <c r="E9973" s="79"/>
    </row>
    <row r="9974" spans="4:5" ht="11.25" customHeight="1">
      <c r="D9974" s="78"/>
      <c r="E9974" s="79"/>
    </row>
    <row r="9975" spans="4:5" ht="11.25" customHeight="1">
      <c r="D9975" s="78"/>
      <c r="E9975" s="79"/>
    </row>
    <row r="9976" spans="4:5" ht="11.25" customHeight="1">
      <c r="D9976" s="78"/>
      <c r="E9976" s="79"/>
    </row>
    <row r="9977" spans="4:5" ht="11.25" customHeight="1">
      <c r="D9977" s="78"/>
      <c r="E9977" s="79"/>
    </row>
    <row r="9978" spans="4:5" ht="11.25" customHeight="1">
      <c r="D9978" s="78"/>
      <c r="E9978" s="79"/>
    </row>
    <row r="9979" spans="4:5" ht="11.25" customHeight="1">
      <c r="D9979" s="78"/>
      <c r="E9979" s="79"/>
    </row>
    <row r="9980" spans="4:5" ht="11.25" customHeight="1">
      <c r="D9980" s="78"/>
      <c r="E9980" s="79"/>
    </row>
    <row r="9981" spans="4:5" ht="11.25" customHeight="1">
      <c r="D9981" s="78"/>
      <c r="E9981" s="79"/>
    </row>
    <row r="9982" spans="4:5" ht="11.25" customHeight="1">
      <c r="D9982" s="78"/>
      <c r="E9982" s="79"/>
    </row>
    <row r="9983" spans="4:5" ht="11.25" customHeight="1">
      <c r="D9983" s="78"/>
      <c r="E9983" s="79"/>
    </row>
    <row r="9984" spans="4:5" ht="11.25" customHeight="1">
      <c r="D9984" s="78"/>
      <c r="E9984" s="79"/>
    </row>
    <row r="9985" spans="4:5" ht="11.25" customHeight="1">
      <c r="D9985" s="78"/>
      <c r="E9985" s="79"/>
    </row>
    <row r="9986" spans="4:5" ht="11.25" customHeight="1">
      <c r="D9986" s="78"/>
      <c r="E9986" s="79"/>
    </row>
    <row r="9987" spans="4:5" ht="11.25" customHeight="1">
      <c r="D9987" s="78"/>
      <c r="E9987" s="79"/>
    </row>
    <row r="9988" spans="4:5" ht="11.25" customHeight="1">
      <c r="D9988" s="78"/>
      <c r="E9988" s="79"/>
    </row>
    <row r="9989" spans="4:5" ht="11.25" customHeight="1">
      <c r="D9989" s="78"/>
      <c r="E9989" s="79"/>
    </row>
    <row r="9990" spans="4:5" ht="11.25" customHeight="1">
      <c r="D9990" s="78"/>
      <c r="E9990" s="79"/>
    </row>
    <row r="9991" spans="4:5" ht="11.25" customHeight="1">
      <c r="D9991" s="78"/>
      <c r="E9991" s="79"/>
    </row>
    <row r="9992" spans="4:5" ht="11.25" customHeight="1">
      <c r="D9992" s="78"/>
      <c r="E9992" s="79"/>
    </row>
    <row r="9993" spans="4:5" ht="11.25" customHeight="1">
      <c r="D9993" s="78"/>
      <c r="E9993" s="79"/>
    </row>
    <row r="9994" spans="4:5" ht="11.25" customHeight="1">
      <c r="D9994" s="78"/>
      <c r="E9994" s="79"/>
    </row>
    <row r="9995" spans="4:5" ht="11.25" customHeight="1">
      <c r="D9995" s="78"/>
      <c r="E9995" s="79"/>
    </row>
    <row r="9996" spans="4:5" ht="11.25" customHeight="1">
      <c r="D9996" s="78"/>
      <c r="E9996" s="79"/>
    </row>
    <row r="9997" spans="4:5" ht="11.25" customHeight="1">
      <c r="D9997" s="78"/>
      <c r="E9997" s="79"/>
    </row>
    <row r="9998" spans="4:5" ht="11.25" customHeight="1">
      <c r="D9998" s="78"/>
      <c r="E9998" s="79"/>
    </row>
    <row r="9999" spans="4:5" ht="11.25" customHeight="1">
      <c r="D9999" s="78"/>
      <c r="E9999" s="79"/>
    </row>
    <row r="10000" spans="4:5" ht="11.25" customHeight="1">
      <c r="D10000" s="78"/>
      <c r="E10000" s="79"/>
    </row>
    <row r="10001" spans="4:5" ht="11.25" customHeight="1">
      <c r="D10001" s="78"/>
      <c r="E10001" s="79"/>
    </row>
    <row r="10002" spans="4:5" ht="11.25" customHeight="1">
      <c r="D10002" s="78"/>
      <c r="E10002" s="79"/>
    </row>
    <row r="10003" spans="4:5" ht="11.25" customHeight="1">
      <c r="D10003" s="78"/>
      <c r="E10003" s="79"/>
    </row>
    <row r="10004" spans="4:5" ht="11.25" customHeight="1">
      <c r="D10004" s="78"/>
      <c r="E10004" s="79"/>
    </row>
    <row r="10005" spans="4:5" ht="11.25" customHeight="1">
      <c r="D10005" s="78"/>
      <c r="E10005" s="79"/>
    </row>
    <row r="10006" spans="4:5" ht="11.25" customHeight="1">
      <c r="D10006" s="78"/>
      <c r="E10006" s="79"/>
    </row>
    <row r="10007" spans="4:5" ht="11.25" customHeight="1">
      <c r="D10007" s="78"/>
      <c r="E10007" s="79"/>
    </row>
    <row r="10008" spans="4:5" ht="11.25" customHeight="1">
      <c r="D10008" s="78"/>
      <c r="E10008" s="79"/>
    </row>
    <row r="10009" spans="4:5" ht="11.25" customHeight="1">
      <c r="D10009" s="78"/>
      <c r="E10009" s="79"/>
    </row>
    <row r="10010" spans="4:5" ht="11.25" customHeight="1">
      <c r="D10010" s="78"/>
      <c r="E10010" s="79"/>
    </row>
    <row r="10011" spans="4:5" ht="11.25" customHeight="1">
      <c r="D10011" s="78"/>
      <c r="E10011" s="79"/>
    </row>
    <row r="10012" spans="4:5" ht="11.25" customHeight="1">
      <c r="D10012" s="78"/>
      <c r="E10012" s="79"/>
    </row>
    <row r="10013" spans="4:5" ht="11.25" customHeight="1">
      <c r="D10013" s="78"/>
      <c r="E10013" s="79"/>
    </row>
    <row r="10014" spans="4:5" ht="11.25" customHeight="1">
      <c r="D10014" s="78"/>
      <c r="E10014" s="79"/>
    </row>
    <row r="10015" spans="4:5" ht="11.25" customHeight="1">
      <c r="D10015" s="78"/>
      <c r="E10015" s="79"/>
    </row>
    <row r="10016" spans="4:5" ht="11.25" customHeight="1">
      <c r="D10016" s="78"/>
      <c r="E10016" s="79"/>
    </row>
    <row r="10017" spans="4:5" ht="11.25" customHeight="1">
      <c r="D10017" s="78"/>
      <c r="E10017" s="79"/>
    </row>
    <row r="10018" spans="4:5" ht="11.25" customHeight="1">
      <c r="D10018" s="78"/>
      <c r="E10018" s="79"/>
    </row>
    <row r="10019" spans="4:5" ht="11.25" customHeight="1">
      <c r="D10019" s="78"/>
      <c r="E10019" s="79"/>
    </row>
    <row r="10020" spans="4:5" ht="11.25" customHeight="1">
      <c r="D10020" s="78"/>
      <c r="E10020" s="79"/>
    </row>
    <row r="10021" spans="4:5" ht="11.25" customHeight="1">
      <c r="D10021" s="78"/>
      <c r="E10021" s="79"/>
    </row>
    <row r="10022" spans="4:5" ht="11.25" customHeight="1">
      <c r="D10022" s="78"/>
      <c r="E10022" s="79"/>
    </row>
    <row r="10023" spans="4:5" ht="11.25" customHeight="1">
      <c r="D10023" s="78"/>
      <c r="E10023" s="79"/>
    </row>
    <row r="10024" spans="4:5" ht="11.25" customHeight="1">
      <c r="D10024" s="78"/>
      <c r="E10024" s="79"/>
    </row>
    <row r="10025" spans="4:5" ht="11.25" customHeight="1">
      <c r="D10025" s="78"/>
      <c r="E10025" s="79"/>
    </row>
    <row r="10026" spans="4:5" ht="11.25" customHeight="1">
      <c r="D10026" s="78"/>
      <c r="E10026" s="79"/>
    </row>
    <row r="10027" spans="4:5" ht="11.25" customHeight="1">
      <c r="D10027" s="78"/>
      <c r="E10027" s="79"/>
    </row>
    <row r="10028" spans="4:5" ht="11.25" customHeight="1">
      <c r="D10028" s="78"/>
      <c r="E10028" s="79"/>
    </row>
    <row r="10029" spans="4:5" ht="11.25" customHeight="1">
      <c r="D10029" s="78"/>
      <c r="E10029" s="79"/>
    </row>
    <row r="10030" spans="4:5" ht="11.25" customHeight="1">
      <c r="D10030" s="78"/>
      <c r="E10030" s="79"/>
    </row>
    <row r="10031" spans="4:5" ht="11.25" customHeight="1">
      <c r="D10031" s="78"/>
      <c r="E10031" s="79"/>
    </row>
    <row r="10032" spans="4:5" ht="11.25" customHeight="1">
      <c r="D10032" s="78"/>
      <c r="E10032" s="79"/>
    </row>
    <row r="10033" spans="4:5" ht="11.25" customHeight="1">
      <c r="D10033" s="78"/>
      <c r="E10033" s="79"/>
    </row>
    <row r="10034" spans="4:5" ht="11.25" customHeight="1">
      <c r="D10034" s="78"/>
      <c r="E10034" s="79"/>
    </row>
    <row r="10035" spans="4:5" ht="11.25" customHeight="1">
      <c r="D10035" s="78"/>
      <c r="E10035" s="79"/>
    </row>
    <row r="10036" spans="4:5" ht="11.25" customHeight="1">
      <c r="D10036" s="78"/>
      <c r="E10036" s="79"/>
    </row>
    <row r="10037" spans="4:5" ht="11.25" customHeight="1">
      <c r="D10037" s="78"/>
      <c r="E10037" s="79"/>
    </row>
    <row r="10038" spans="4:5" ht="11.25" customHeight="1">
      <c r="D10038" s="78"/>
      <c r="E10038" s="79"/>
    </row>
    <row r="10039" spans="4:5" ht="11.25" customHeight="1">
      <c r="D10039" s="78"/>
      <c r="E10039" s="79"/>
    </row>
    <row r="10040" spans="4:5" ht="11.25" customHeight="1">
      <c r="D10040" s="78"/>
      <c r="E10040" s="79"/>
    </row>
    <row r="10041" spans="4:5" ht="11.25" customHeight="1">
      <c r="D10041" s="78"/>
      <c r="E10041" s="79"/>
    </row>
    <row r="10042" spans="4:5" ht="11.25" customHeight="1">
      <c r="D10042" s="78"/>
      <c r="E10042" s="79"/>
    </row>
    <row r="10043" spans="4:5" ht="11.25" customHeight="1">
      <c r="D10043" s="78"/>
      <c r="E10043" s="79"/>
    </row>
    <row r="10044" spans="4:5" ht="11.25" customHeight="1">
      <c r="D10044" s="78"/>
      <c r="E10044" s="79"/>
    </row>
    <row r="10045" spans="4:5" ht="11.25" customHeight="1">
      <c r="D10045" s="78"/>
      <c r="E10045" s="79"/>
    </row>
    <row r="10046" spans="4:5" ht="11.25" customHeight="1">
      <c r="D10046" s="78"/>
      <c r="E10046" s="79"/>
    </row>
    <row r="10047" spans="4:5" ht="11.25" customHeight="1">
      <c r="D10047" s="78"/>
      <c r="E10047" s="79"/>
    </row>
    <row r="10048" spans="4:5" ht="11.25" customHeight="1">
      <c r="D10048" s="78"/>
      <c r="E10048" s="79"/>
    </row>
    <row r="10049" spans="4:5" ht="11.25" customHeight="1">
      <c r="D10049" s="78"/>
      <c r="E10049" s="79"/>
    </row>
    <row r="10050" spans="4:5" ht="11.25" customHeight="1">
      <c r="D10050" s="78"/>
      <c r="E10050" s="79"/>
    </row>
    <row r="10051" spans="4:5" ht="11.25" customHeight="1">
      <c r="D10051" s="78"/>
      <c r="E10051" s="79"/>
    </row>
    <row r="10052" spans="4:5" ht="11.25" customHeight="1">
      <c r="D10052" s="78"/>
      <c r="E10052" s="79"/>
    </row>
    <row r="10053" spans="4:5" ht="11.25" customHeight="1">
      <c r="D10053" s="78"/>
      <c r="E10053" s="79"/>
    </row>
    <row r="10054" spans="4:5" ht="11.25" customHeight="1">
      <c r="D10054" s="78"/>
      <c r="E10054" s="79"/>
    </row>
    <row r="10055" spans="4:5" ht="11.25" customHeight="1">
      <c r="D10055" s="78"/>
      <c r="E10055" s="79"/>
    </row>
    <row r="10056" spans="4:5" ht="11.25" customHeight="1">
      <c r="D10056" s="78"/>
      <c r="E10056" s="79"/>
    </row>
    <row r="10057" spans="4:5" ht="11.25" customHeight="1">
      <c r="D10057" s="78"/>
      <c r="E10057" s="79"/>
    </row>
    <row r="10058" spans="4:5" ht="11.25" customHeight="1">
      <c r="D10058" s="78"/>
      <c r="E10058" s="79"/>
    </row>
    <row r="10059" spans="4:5" ht="11.25" customHeight="1">
      <c r="D10059" s="78"/>
      <c r="E10059" s="79"/>
    </row>
    <row r="10060" spans="4:5" ht="11.25" customHeight="1">
      <c r="D10060" s="78"/>
      <c r="E10060" s="79"/>
    </row>
    <row r="10061" spans="4:5" ht="11.25" customHeight="1">
      <c r="D10061" s="78"/>
      <c r="E10061" s="79"/>
    </row>
    <row r="10062" spans="4:5" ht="11.25" customHeight="1">
      <c r="D10062" s="78"/>
      <c r="E10062" s="79"/>
    </row>
    <row r="10063" spans="4:5" ht="11.25" customHeight="1">
      <c r="D10063" s="78"/>
      <c r="E10063" s="79"/>
    </row>
    <row r="10064" spans="4:5" ht="11.25" customHeight="1">
      <c r="D10064" s="78"/>
      <c r="E10064" s="79"/>
    </row>
    <row r="10065" spans="4:5" ht="11.25" customHeight="1">
      <c r="D10065" s="78"/>
      <c r="E10065" s="79"/>
    </row>
    <row r="10066" spans="4:5" ht="11.25" customHeight="1">
      <c r="D10066" s="78"/>
      <c r="E10066" s="79"/>
    </row>
    <row r="10067" spans="4:5" ht="11.25" customHeight="1">
      <c r="D10067" s="78"/>
      <c r="E10067" s="79"/>
    </row>
    <row r="10068" spans="4:5" ht="11.25" customHeight="1">
      <c r="D10068" s="78"/>
      <c r="E10068" s="79"/>
    </row>
    <row r="10069" spans="4:5" ht="11.25" customHeight="1">
      <c r="D10069" s="78"/>
      <c r="E10069" s="79"/>
    </row>
    <row r="10070" spans="4:5" ht="11.25" customHeight="1">
      <c r="D10070" s="78"/>
      <c r="E10070" s="79"/>
    </row>
    <row r="10071" spans="4:5" ht="11.25" customHeight="1">
      <c r="D10071" s="78"/>
      <c r="E10071" s="79"/>
    </row>
    <row r="10072" spans="4:5" ht="11.25" customHeight="1">
      <c r="D10072" s="78"/>
      <c r="E10072" s="79"/>
    </row>
    <row r="10073" spans="4:5" ht="11.25" customHeight="1">
      <c r="D10073" s="78"/>
      <c r="E10073" s="79"/>
    </row>
    <row r="10074" spans="4:5" ht="11.25" customHeight="1">
      <c r="D10074" s="78"/>
      <c r="E10074" s="79"/>
    </row>
    <row r="10075" spans="4:5" ht="11.25" customHeight="1">
      <c r="D10075" s="78"/>
      <c r="E10075" s="79"/>
    </row>
    <row r="10076" spans="4:5" ht="11.25" customHeight="1">
      <c r="D10076" s="78"/>
      <c r="E10076" s="79"/>
    </row>
    <row r="10077" spans="4:5" ht="11.25" customHeight="1">
      <c r="D10077" s="78"/>
      <c r="E10077" s="79"/>
    </row>
    <row r="10078" spans="4:5" ht="11.25" customHeight="1">
      <c r="D10078" s="78"/>
      <c r="E10078" s="79"/>
    </row>
    <row r="10079" spans="4:5" ht="11.25" customHeight="1">
      <c r="D10079" s="78"/>
      <c r="E10079" s="79"/>
    </row>
    <row r="10080" spans="4:5" ht="11.25" customHeight="1">
      <c r="D10080" s="78"/>
      <c r="E10080" s="79"/>
    </row>
    <row r="10081" spans="4:5" ht="11.25" customHeight="1">
      <c r="D10081" s="78"/>
      <c r="E10081" s="79"/>
    </row>
    <row r="10082" spans="4:5" ht="11.25" customHeight="1">
      <c r="D10082" s="78"/>
      <c r="E10082" s="79"/>
    </row>
    <row r="10083" spans="4:5" ht="11.25" customHeight="1">
      <c r="D10083" s="78"/>
      <c r="E10083" s="79"/>
    </row>
    <row r="10084" spans="4:5" ht="11.25" customHeight="1">
      <c r="D10084" s="78"/>
      <c r="E10084" s="79"/>
    </row>
    <row r="10085" spans="4:5" ht="11.25" customHeight="1">
      <c r="D10085" s="78"/>
      <c r="E10085" s="79"/>
    </row>
    <row r="10086" spans="4:5" ht="11.25" customHeight="1">
      <c r="D10086" s="78"/>
      <c r="E10086" s="79"/>
    </row>
    <row r="10087" spans="4:5" ht="11.25" customHeight="1">
      <c r="D10087" s="78"/>
      <c r="E10087" s="79"/>
    </row>
    <row r="10088" spans="4:5" ht="11.25" customHeight="1">
      <c r="D10088" s="78"/>
      <c r="E10088" s="79"/>
    </row>
    <row r="10089" spans="4:5" ht="11.25" customHeight="1">
      <c r="D10089" s="78"/>
      <c r="E10089" s="79"/>
    </row>
    <row r="10090" spans="4:5" ht="11.25" customHeight="1">
      <c r="D10090" s="78"/>
      <c r="E10090" s="79"/>
    </row>
    <row r="10091" spans="4:5" ht="11.25" customHeight="1">
      <c r="D10091" s="78"/>
      <c r="E10091" s="79"/>
    </row>
    <row r="10092" spans="4:5" ht="11.25" customHeight="1">
      <c r="D10092" s="78"/>
      <c r="E10092" s="79"/>
    </row>
    <row r="10093" spans="4:5" ht="11.25" customHeight="1">
      <c r="D10093" s="78"/>
      <c r="E10093" s="79"/>
    </row>
    <row r="10094" spans="4:5" ht="11.25" customHeight="1">
      <c r="D10094" s="78"/>
      <c r="E10094" s="79"/>
    </row>
    <row r="10095" spans="4:5" ht="11.25" customHeight="1">
      <c r="D10095" s="78"/>
      <c r="E10095" s="79"/>
    </row>
    <row r="10096" spans="4:5" ht="11.25" customHeight="1">
      <c r="D10096" s="78"/>
      <c r="E10096" s="79"/>
    </row>
    <row r="10097" spans="4:5" ht="11.25" customHeight="1">
      <c r="D10097" s="78"/>
      <c r="E10097" s="79"/>
    </row>
    <row r="10098" spans="4:5" ht="11.25" customHeight="1">
      <c r="D10098" s="78"/>
      <c r="E10098" s="79"/>
    </row>
    <row r="10099" spans="4:5" ht="11.25" customHeight="1">
      <c r="D10099" s="78"/>
      <c r="E10099" s="79"/>
    </row>
    <row r="10100" spans="4:5" ht="11.25" customHeight="1">
      <c r="D10100" s="78"/>
      <c r="E10100" s="79"/>
    </row>
    <row r="10101" spans="4:5" ht="11.25" customHeight="1">
      <c r="D10101" s="78"/>
      <c r="E10101" s="79"/>
    </row>
    <row r="10102" spans="4:5" ht="11.25" customHeight="1">
      <c r="D10102" s="78"/>
      <c r="E10102" s="79"/>
    </row>
    <row r="10103" spans="4:5" ht="11.25" customHeight="1">
      <c r="D10103" s="78"/>
      <c r="E10103" s="79"/>
    </row>
    <row r="10104" spans="4:5" ht="11.25" customHeight="1">
      <c r="D10104" s="78"/>
      <c r="E10104" s="79"/>
    </row>
    <row r="10105" spans="4:5" ht="11.25" customHeight="1">
      <c r="D10105" s="78"/>
      <c r="E10105" s="79"/>
    </row>
    <row r="10106" spans="4:5" ht="11.25" customHeight="1">
      <c r="D10106" s="78"/>
      <c r="E10106" s="79"/>
    </row>
    <row r="10107" spans="4:5" ht="11.25" customHeight="1">
      <c r="D10107" s="78"/>
      <c r="E10107" s="79"/>
    </row>
    <row r="10108" spans="4:5" ht="11.25" customHeight="1">
      <c r="D10108" s="78"/>
      <c r="E10108" s="79"/>
    </row>
    <row r="10109" spans="4:5" ht="11.25" customHeight="1">
      <c r="D10109" s="78"/>
      <c r="E10109" s="79"/>
    </row>
    <row r="10110" spans="4:5" ht="11.25" customHeight="1">
      <c r="D10110" s="78"/>
      <c r="E10110" s="79"/>
    </row>
    <row r="10111" spans="4:5" ht="11.25" customHeight="1">
      <c r="D10111" s="78"/>
      <c r="E10111" s="79"/>
    </row>
    <row r="10112" spans="4:5" ht="11.25" customHeight="1">
      <c r="D10112" s="78"/>
      <c r="E10112" s="79"/>
    </row>
    <row r="10113" spans="4:5" ht="11.25" customHeight="1">
      <c r="D10113" s="78"/>
      <c r="E10113" s="79"/>
    </row>
    <row r="10114" spans="4:5" ht="11.25" customHeight="1">
      <c r="D10114" s="78"/>
      <c r="E10114" s="79"/>
    </row>
    <row r="10115" spans="4:5" ht="11.25" customHeight="1">
      <c r="D10115" s="78"/>
      <c r="E10115" s="79"/>
    </row>
    <row r="10116" spans="4:5" ht="11.25" customHeight="1">
      <c r="D10116" s="78"/>
      <c r="E10116" s="79"/>
    </row>
    <row r="10117" spans="4:5" ht="11.25" customHeight="1">
      <c r="D10117" s="78"/>
      <c r="E10117" s="79"/>
    </row>
    <row r="10118" spans="4:5" ht="11.25" customHeight="1">
      <c r="D10118" s="78"/>
      <c r="E10118" s="79"/>
    </row>
    <row r="10119" spans="4:5" ht="11.25" customHeight="1">
      <c r="D10119" s="78"/>
      <c r="E10119" s="79"/>
    </row>
    <row r="10120" spans="4:5" ht="11.25" customHeight="1">
      <c r="D10120" s="78"/>
      <c r="E10120" s="79"/>
    </row>
    <row r="10121" spans="4:5" ht="11.25" customHeight="1">
      <c r="D10121" s="78"/>
      <c r="E10121" s="79"/>
    </row>
    <row r="10122" spans="4:5" ht="11.25" customHeight="1">
      <c r="D10122" s="78"/>
      <c r="E10122" s="79"/>
    </row>
    <row r="10123" spans="4:5" ht="11.25" customHeight="1">
      <c r="D10123" s="78"/>
      <c r="E10123" s="79"/>
    </row>
    <row r="10124" spans="4:5" ht="11.25" customHeight="1">
      <c r="D10124" s="78"/>
      <c r="E10124" s="79"/>
    </row>
    <row r="10125" spans="4:5" ht="11.25" customHeight="1">
      <c r="D10125" s="78"/>
      <c r="E10125" s="79"/>
    </row>
    <row r="10126" spans="4:5" ht="11.25" customHeight="1">
      <c r="D10126" s="78"/>
      <c r="E10126" s="79"/>
    </row>
    <row r="10127" spans="4:5" ht="11.25" customHeight="1">
      <c r="D10127" s="78"/>
      <c r="E10127" s="79"/>
    </row>
    <row r="10128" spans="4:5" ht="11.25" customHeight="1">
      <c r="D10128" s="78"/>
      <c r="E10128" s="79"/>
    </row>
    <row r="10129" spans="4:5" ht="11.25" customHeight="1">
      <c r="D10129" s="78"/>
      <c r="E10129" s="79"/>
    </row>
    <row r="10130" spans="4:5" ht="11.25" customHeight="1">
      <c r="D10130" s="78"/>
      <c r="E10130" s="79"/>
    </row>
    <row r="10131" spans="4:5" ht="11.25" customHeight="1">
      <c r="D10131" s="78"/>
      <c r="E10131" s="79"/>
    </row>
    <row r="10132" spans="4:5" ht="11.25" customHeight="1">
      <c r="D10132" s="78"/>
      <c r="E10132" s="79"/>
    </row>
    <row r="10133" spans="4:5" ht="11.25" customHeight="1">
      <c r="D10133" s="78"/>
      <c r="E10133" s="79"/>
    </row>
    <row r="10134" spans="4:5" ht="11.25" customHeight="1">
      <c r="D10134" s="78"/>
      <c r="E10134" s="79"/>
    </row>
    <row r="10135" spans="4:5" ht="11.25" customHeight="1">
      <c r="D10135" s="78"/>
      <c r="E10135" s="79"/>
    </row>
    <row r="10136" spans="4:5" ht="11.25" customHeight="1">
      <c r="D10136" s="78"/>
      <c r="E10136" s="79"/>
    </row>
    <row r="10137" spans="4:5" ht="11.25" customHeight="1">
      <c r="D10137" s="78"/>
      <c r="E10137" s="79"/>
    </row>
    <row r="10138" spans="4:5" ht="11.25" customHeight="1">
      <c r="D10138" s="78"/>
      <c r="E10138" s="79"/>
    </row>
    <row r="10139" spans="4:5" ht="11.25" customHeight="1">
      <c r="D10139" s="78"/>
      <c r="E10139" s="79"/>
    </row>
    <row r="10140" spans="4:5" ht="11.25" customHeight="1">
      <c r="D10140" s="78"/>
      <c r="E10140" s="79"/>
    </row>
    <row r="10141" spans="4:5" ht="11.25" customHeight="1">
      <c r="D10141" s="78"/>
      <c r="E10141" s="79"/>
    </row>
    <row r="10142" spans="4:5" ht="11.25" customHeight="1">
      <c r="D10142" s="78"/>
      <c r="E10142" s="79"/>
    </row>
    <row r="10143" spans="4:5" ht="11.25" customHeight="1">
      <c r="D10143" s="78"/>
      <c r="E10143" s="79"/>
    </row>
    <row r="10144" spans="4:5" ht="11.25" customHeight="1">
      <c r="D10144" s="78"/>
      <c r="E10144" s="79"/>
    </row>
    <row r="10145" spans="4:5" ht="11.25" customHeight="1">
      <c r="D10145" s="78"/>
      <c r="E10145" s="79"/>
    </row>
    <row r="10146" spans="4:5" ht="11.25" customHeight="1">
      <c r="D10146" s="78"/>
      <c r="E10146" s="79"/>
    </row>
    <row r="10147" spans="4:5" ht="11.25" customHeight="1">
      <c r="D10147" s="78"/>
      <c r="E10147" s="79"/>
    </row>
    <row r="10148" spans="4:5" ht="11.25" customHeight="1">
      <c r="D10148" s="78"/>
      <c r="E10148" s="79"/>
    </row>
    <row r="10149" spans="4:5" ht="11.25" customHeight="1">
      <c r="D10149" s="78"/>
      <c r="E10149" s="79"/>
    </row>
    <row r="10150" spans="4:5" ht="11.25" customHeight="1">
      <c r="D10150" s="78"/>
      <c r="E10150" s="79"/>
    </row>
    <row r="10151" spans="4:5" ht="11.25" customHeight="1">
      <c r="D10151" s="78"/>
      <c r="E10151" s="79"/>
    </row>
    <row r="10152" spans="4:5" ht="11.25" customHeight="1">
      <c r="D10152" s="78"/>
      <c r="E10152" s="79"/>
    </row>
    <row r="10153" spans="4:5" ht="11.25" customHeight="1">
      <c r="D10153" s="78"/>
      <c r="E10153" s="79"/>
    </row>
    <row r="10154" spans="4:5" ht="11.25" customHeight="1">
      <c r="D10154" s="78"/>
      <c r="E10154" s="79"/>
    </row>
    <row r="10155" spans="4:5" ht="11.25" customHeight="1">
      <c r="D10155" s="78"/>
      <c r="E10155" s="79"/>
    </row>
    <row r="10156" spans="4:5" ht="11.25" customHeight="1">
      <c r="D10156" s="78"/>
      <c r="E10156" s="79"/>
    </row>
    <row r="10157" spans="4:5" ht="11.25" customHeight="1">
      <c r="D10157" s="78"/>
      <c r="E10157" s="79"/>
    </row>
    <row r="10158" spans="4:5" ht="11.25" customHeight="1">
      <c r="D10158" s="78"/>
      <c r="E10158" s="79"/>
    </row>
    <row r="10159" spans="4:5" ht="11.25" customHeight="1">
      <c r="D10159" s="78"/>
      <c r="E10159" s="79"/>
    </row>
    <row r="10160" spans="4:5" ht="11.25" customHeight="1">
      <c r="D10160" s="78"/>
      <c r="E10160" s="79"/>
    </row>
    <row r="10161" spans="4:5" ht="11.25" customHeight="1">
      <c r="D10161" s="78"/>
      <c r="E10161" s="79"/>
    </row>
    <row r="10162" spans="4:5" ht="11.25" customHeight="1">
      <c r="D10162" s="78"/>
      <c r="E10162" s="79"/>
    </row>
    <row r="10163" spans="4:5" ht="11.25" customHeight="1">
      <c r="D10163" s="78"/>
      <c r="E10163" s="79"/>
    </row>
    <row r="10164" spans="4:5" ht="11.25" customHeight="1">
      <c r="D10164" s="78"/>
      <c r="E10164" s="79"/>
    </row>
    <row r="10165" spans="4:5" ht="11.25" customHeight="1">
      <c r="D10165" s="78"/>
      <c r="E10165" s="79"/>
    </row>
    <row r="10166" spans="4:5" ht="11.25" customHeight="1">
      <c r="D10166" s="78"/>
      <c r="E10166" s="79"/>
    </row>
    <row r="10167" spans="4:5" ht="11.25" customHeight="1">
      <c r="D10167" s="78"/>
      <c r="E10167" s="79"/>
    </row>
    <row r="10168" spans="4:5" ht="11.25" customHeight="1">
      <c r="D10168" s="78"/>
      <c r="E10168" s="79"/>
    </row>
    <row r="10169" spans="4:5" ht="11.25" customHeight="1">
      <c r="D10169" s="78"/>
      <c r="E10169" s="79"/>
    </row>
    <row r="10170" spans="4:5" ht="11.25" customHeight="1">
      <c r="D10170" s="78"/>
      <c r="E10170" s="79"/>
    </row>
    <row r="10171" spans="4:5" ht="11.25" customHeight="1">
      <c r="D10171" s="78"/>
      <c r="E10171" s="79"/>
    </row>
    <row r="10172" spans="4:5" ht="11.25" customHeight="1">
      <c r="D10172" s="78"/>
      <c r="E10172" s="79"/>
    </row>
    <row r="10173" spans="4:5" ht="11.25" customHeight="1">
      <c r="D10173" s="78"/>
      <c r="E10173" s="79"/>
    </row>
    <row r="10174" spans="4:5" ht="11.25" customHeight="1">
      <c r="D10174" s="78"/>
      <c r="E10174" s="79"/>
    </row>
    <row r="10175" spans="4:5" ht="11.25" customHeight="1">
      <c r="D10175" s="78"/>
      <c r="E10175" s="79"/>
    </row>
    <row r="10176" spans="4:5" ht="11.25" customHeight="1">
      <c r="D10176" s="78"/>
      <c r="E10176" s="79"/>
    </row>
    <row r="10177" spans="4:5" ht="11.25" customHeight="1">
      <c r="D10177" s="78"/>
      <c r="E10177" s="79"/>
    </row>
    <row r="10178" spans="4:5" ht="11.25" customHeight="1">
      <c r="D10178" s="78"/>
      <c r="E10178" s="79"/>
    </row>
    <row r="10179" spans="4:5" ht="11.25" customHeight="1">
      <c r="D10179" s="78"/>
      <c r="E10179" s="79"/>
    </row>
    <row r="10180" spans="4:5" ht="11.25" customHeight="1">
      <c r="D10180" s="78"/>
      <c r="E10180" s="79"/>
    </row>
    <row r="10181" spans="4:5" ht="11.25" customHeight="1">
      <c r="D10181" s="78"/>
      <c r="E10181" s="79"/>
    </row>
    <row r="10182" spans="4:5" ht="11.25" customHeight="1">
      <c r="D10182" s="78"/>
      <c r="E10182" s="79"/>
    </row>
    <row r="10183" spans="4:5" ht="11.25" customHeight="1">
      <c r="D10183" s="78"/>
      <c r="E10183" s="79"/>
    </row>
    <row r="10184" spans="4:5" ht="11.25" customHeight="1">
      <c r="D10184" s="78"/>
      <c r="E10184" s="79"/>
    </row>
    <row r="10185" spans="4:5" ht="11.25" customHeight="1">
      <c r="D10185" s="78"/>
      <c r="E10185" s="79"/>
    </row>
    <row r="10186" spans="4:5" ht="11.25" customHeight="1">
      <c r="D10186" s="78"/>
      <c r="E10186" s="79"/>
    </row>
    <row r="10187" spans="4:5" ht="11.25" customHeight="1">
      <c r="D10187" s="78"/>
      <c r="E10187" s="79"/>
    </row>
    <row r="10188" spans="4:5" ht="11.25" customHeight="1">
      <c r="D10188" s="78"/>
      <c r="E10188" s="79"/>
    </row>
    <row r="10189" spans="4:5" ht="11.25" customHeight="1">
      <c r="D10189" s="78"/>
      <c r="E10189" s="79"/>
    </row>
    <row r="10190" spans="4:5" ht="11.25" customHeight="1">
      <c r="D10190" s="78"/>
      <c r="E10190" s="79"/>
    </row>
    <row r="10191" spans="4:5" ht="11.25" customHeight="1">
      <c r="D10191" s="78"/>
      <c r="E10191" s="79"/>
    </row>
    <row r="10192" spans="4:5" ht="11.25" customHeight="1">
      <c r="D10192" s="78"/>
      <c r="E10192" s="79"/>
    </row>
    <row r="10193" spans="4:5" ht="11.25" customHeight="1">
      <c r="D10193" s="78"/>
      <c r="E10193" s="79"/>
    </row>
    <row r="10194" spans="4:5" ht="11.25" customHeight="1">
      <c r="D10194" s="78"/>
      <c r="E10194" s="79"/>
    </row>
    <row r="10195" spans="4:5" ht="11.25" customHeight="1">
      <c r="D10195" s="78"/>
      <c r="E10195" s="79"/>
    </row>
    <row r="10196" spans="4:5" ht="11.25" customHeight="1">
      <c r="D10196" s="78"/>
      <c r="E10196" s="79"/>
    </row>
    <row r="10197" spans="4:5" ht="11.25" customHeight="1">
      <c r="D10197" s="78"/>
      <c r="E10197" s="79"/>
    </row>
    <row r="10198" spans="4:5" ht="11.25" customHeight="1">
      <c r="D10198" s="78"/>
      <c r="E10198" s="79"/>
    </row>
    <row r="10199" spans="4:5" ht="11.25" customHeight="1">
      <c r="D10199" s="78"/>
      <c r="E10199" s="79"/>
    </row>
    <row r="10200" spans="4:5" ht="11.25" customHeight="1">
      <c r="D10200" s="78"/>
      <c r="E10200" s="79"/>
    </row>
    <row r="10201" spans="4:5" ht="11.25" customHeight="1">
      <c r="D10201" s="78"/>
      <c r="E10201" s="79"/>
    </row>
    <row r="10202" spans="4:5" ht="11.25" customHeight="1">
      <c r="D10202" s="78"/>
      <c r="E10202" s="79"/>
    </row>
    <row r="10203" spans="4:5" ht="11.25" customHeight="1">
      <c r="D10203" s="78"/>
      <c r="E10203" s="79"/>
    </row>
    <row r="10204" spans="4:5" ht="11.25" customHeight="1">
      <c r="D10204" s="78"/>
      <c r="E10204" s="79"/>
    </row>
    <row r="10205" spans="4:5" ht="11.25" customHeight="1">
      <c r="D10205" s="78"/>
      <c r="E10205" s="79"/>
    </row>
    <row r="10206" spans="4:5" ht="11.25" customHeight="1">
      <c r="D10206" s="78"/>
      <c r="E10206" s="79"/>
    </row>
    <row r="10207" spans="4:5" ht="11.25" customHeight="1">
      <c r="D10207" s="78"/>
      <c r="E10207" s="79"/>
    </row>
    <row r="10208" spans="4:5" ht="11.25" customHeight="1">
      <c r="D10208" s="78"/>
      <c r="E10208" s="79"/>
    </row>
    <row r="10209" spans="4:5" ht="11.25" customHeight="1">
      <c r="D10209" s="78"/>
      <c r="E10209" s="79"/>
    </row>
    <row r="10210" spans="4:5" ht="11.25" customHeight="1">
      <c r="D10210" s="78"/>
      <c r="E10210" s="79"/>
    </row>
    <row r="10211" spans="4:5" ht="11.25" customHeight="1">
      <c r="D10211" s="78"/>
      <c r="E10211" s="79"/>
    </row>
    <row r="10212" spans="4:5" ht="11.25" customHeight="1">
      <c r="D10212" s="78"/>
      <c r="E10212" s="79"/>
    </row>
    <row r="10213" spans="4:5" ht="11.25" customHeight="1">
      <c r="D10213" s="78"/>
      <c r="E10213" s="79"/>
    </row>
    <row r="10214" spans="4:5" ht="11.25" customHeight="1">
      <c r="D10214" s="78"/>
      <c r="E10214" s="79"/>
    </row>
    <row r="10215" spans="4:5" ht="11.25" customHeight="1">
      <c r="D10215" s="78"/>
      <c r="E10215" s="79"/>
    </row>
    <row r="10216" spans="4:5" ht="11.25" customHeight="1">
      <c r="D10216" s="78"/>
      <c r="E10216" s="79"/>
    </row>
    <row r="10217" spans="4:5" ht="11.25" customHeight="1">
      <c r="D10217" s="78"/>
      <c r="E10217" s="79"/>
    </row>
    <row r="10218" spans="4:5" ht="11.25" customHeight="1">
      <c r="D10218" s="78"/>
      <c r="E10218" s="79"/>
    </row>
    <row r="10219" spans="4:5" ht="11.25" customHeight="1">
      <c r="D10219" s="78"/>
      <c r="E10219" s="79"/>
    </row>
    <row r="10220" spans="4:5" ht="11.25" customHeight="1">
      <c r="D10220" s="78"/>
      <c r="E10220" s="79"/>
    </row>
    <row r="10221" spans="4:5" ht="11.25" customHeight="1">
      <c r="D10221" s="78"/>
      <c r="E10221" s="79"/>
    </row>
    <row r="10222" spans="4:5" ht="11.25" customHeight="1">
      <c r="D10222" s="78"/>
      <c r="E10222" s="79"/>
    </row>
    <row r="10223" spans="4:5" ht="11.25" customHeight="1">
      <c r="D10223" s="78"/>
      <c r="E10223" s="79"/>
    </row>
    <row r="10224" spans="4:5" ht="11.25" customHeight="1">
      <c r="D10224" s="78"/>
      <c r="E10224" s="79"/>
    </row>
    <row r="10225" spans="4:5" ht="11.25" customHeight="1">
      <c r="D10225" s="78"/>
      <c r="E10225" s="79"/>
    </row>
    <row r="10226" spans="4:5" ht="11.25" customHeight="1">
      <c r="D10226" s="78"/>
      <c r="E10226" s="79"/>
    </row>
    <row r="10227" spans="4:5" ht="11.25" customHeight="1">
      <c r="D10227" s="78"/>
      <c r="E10227" s="79"/>
    </row>
    <row r="10228" spans="4:5" ht="11.25" customHeight="1">
      <c r="D10228" s="78"/>
      <c r="E10228" s="79"/>
    </row>
    <row r="10229" spans="4:5" ht="11.25" customHeight="1">
      <c r="D10229" s="78"/>
      <c r="E10229" s="79"/>
    </row>
    <row r="10230" spans="4:5" ht="11.25" customHeight="1">
      <c r="D10230" s="78"/>
      <c r="E10230" s="79"/>
    </row>
    <row r="10231" spans="4:5" ht="11.25" customHeight="1">
      <c r="D10231" s="78"/>
      <c r="E10231" s="79"/>
    </row>
    <row r="10232" spans="4:5" ht="11.25" customHeight="1">
      <c r="D10232" s="78"/>
      <c r="E10232" s="79"/>
    </row>
    <row r="10233" spans="4:5" ht="11.25" customHeight="1">
      <c r="D10233" s="78"/>
      <c r="E10233" s="79"/>
    </row>
    <row r="10234" spans="4:5" ht="11.25" customHeight="1">
      <c r="D10234" s="78"/>
      <c r="E10234" s="79"/>
    </row>
    <row r="10235" spans="4:5" ht="11.25" customHeight="1">
      <c r="D10235" s="78"/>
      <c r="E10235" s="79"/>
    </row>
    <row r="10236" spans="4:5" ht="11.25" customHeight="1">
      <c r="D10236" s="78"/>
      <c r="E10236" s="79"/>
    </row>
    <row r="10237" spans="4:5" ht="11.25" customHeight="1">
      <c r="D10237" s="78"/>
      <c r="E10237" s="79"/>
    </row>
    <row r="10238" spans="4:5" ht="11.25" customHeight="1">
      <c r="D10238" s="78"/>
      <c r="E10238" s="79"/>
    </row>
    <row r="10239" spans="4:5" ht="11.25" customHeight="1">
      <c r="D10239" s="78"/>
      <c r="E10239" s="79"/>
    </row>
    <row r="10240" spans="4:5" ht="11.25" customHeight="1">
      <c r="D10240" s="78"/>
      <c r="E10240" s="79"/>
    </row>
    <row r="10241" spans="4:5" ht="11.25" customHeight="1">
      <c r="D10241" s="78"/>
      <c r="E10241" s="79"/>
    </row>
    <row r="10242" spans="4:5" ht="11.25" customHeight="1">
      <c r="D10242" s="78"/>
      <c r="E10242" s="79"/>
    </row>
    <row r="10243" spans="4:5" ht="11.25" customHeight="1">
      <c r="D10243" s="78"/>
      <c r="E10243" s="79"/>
    </row>
    <row r="10244" spans="4:5" ht="11.25" customHeight="1">
      <c r="D10244" s="78"/>
      <c r="E10244" s="79"/>
    </row>
    <row r="10245" spans="4:5" ht="11.25" customHeight="1">
      <c r="D10245" s="78"/>
      <c r="E10245" s="79"/>
    </row>
    <row r="10246" spans="4:5" ht="11.25" customHeight="1">
      <c r="D10246" s="78"/>
      <c r="E10246" s="79"/>
    </row>
    <row r="10247" spans="4:5" ht="11.25" customHeight="1">
      <c r="D10247" s="78"/>
      <c r="E10247" s="79"/>
    </row>
    <row r="10248" spans="4:5" ht="11.25" customHeight="1">
      <c r="D10248" s="78"/>
      <c r="E10248" s="79"/>
    </row>
    <row r="10249" spans="4:5" ht="11.25" customHeight="1">
      <c r="D10249" s="78"/>
      <c r="E10249" s="79"/>
    </row>
    <row r="10250" spans="4:5" ht="11.25" customHeight="1">
      <c r="D10250" s="78"/>
      <c r="E10250" s="79"/>
    </row>
    <row r="10251" spans="4:5" ht="11.25" customHeight="1">
      <c r="D10251" s="78"/>
      <c r="E10251" s="79"/>
    </row>
    <row r="10252" spans="4:5" ht="11.25" customHeight="1">
      <c r="D10252" s="78"/>
      <c r="E10252" s="79"/>
    </row>
    <row r="10253" spans="4:5" ht="11.25" customHeight="1">
      <c r="D10253" s="78"/>
      <c r="E10253" s="79"/>
    </row>
    <row r="10254" spans="4:5" ht="11.25" customHeight="1">
      <c r="D10254" s="78"/>
      <c r="E10254" s="79"/>
    </row>
    <row r="10255" spans="4:5" ht="11.25" customHeight="1">
      <c r="D10255" s="78"/>
      <c r="E10255" s="79"/>
    </row>
    <row r="10256" spans="4:5" ht="11.25" customHeight="1">
      <c r="D10256" s="78"/>
      <c r="E10256" s="79"/>
    </row>
    <row r="10257" spans="4:5" ht="11.25" customHeight="1">
      <c r="D10257" s="78"/>
      <c r="E10257" s="79"/>
    </row>
    <row r="10258" spans="4:5" ht="11.25" customHeight="1">
      <c r="D10258" s="78"/>
      <c r="E10258" s="79"/>
    </row>
    <row r="10259" spans="4:5" ht="11.25" customHeight="1">
      <c r="D10259" s="78"/>
      <c r="E10259" s="79"/>
    </row>
    <row r="10260" spans="4:5" ht="11.25" customHeight="1">
      <c r="D10260" s="78"/>
      <c r="E10260" s="79"/>
    </row>
    <row r="10261" spans="4:5" ht="11.25" customHeight="1">
      <c r="D10261" s="78"/>
      <c r="E10261" s="79"/>
    </row>
    <row r="10262" spans="4:5" ht="11.25" customHeight="1">
      <c r="D10262" s="78"/>
      <c r="E10262" s="79"/>
    </row>
    <row r="10263" spans="4:5" ht="11.25" customHeight="1">
      <c r="D10263" s="78"/>
      <c r="E10263" s="79"/>
    </row>
    <row r="10264" spans="4:5" ht="11.25" customHeight="1">
      <c r="D10264" s="78"/>
      <c r="E10264" s="79"/>
    </row>
    <row r="10265" spans="4:5" ht="11.25" customHeight="1">
      <c r="D10265" s="78"/>
      <c r="E10265" s="79"/>
    </row>
    <row r="10266" spans="4:5" ht="11.25" customHeight="1">
      <c r="D10266" s="78"/>
      <c r="E10266" s="79"/>
    </row>
    <row r="10267" spans="4:5" ht="11.25" customHeight="1">
      <c r="D10267" s="78"/>
      <c r="E10267" s="79"/>
    </row>
    <row r="10268" spans="4:5" ht="11.25" customHeight="1">
      <c r="D10268" s="78"/>
      <c r="E10268" s="79"/>
    </row>
    <row r="10269" spans="4:5" ht="11.25" customHeight="1">
      <c r="D10269" s="78"/>
      <c r="E10269" s="79"/>
    </row>
    <row r="10270" spans="4:5" ht="11.25" customHeight="1">
      <c r="D10270" s="78"/>
      <c r="E10270" s="79"/>
    </row>
    <row r="10271" spans="4:5" ht="11.25" customHeight="1">
      <c r="D10271" s="78"/>
      <c r="E10271" s="79"/>
    </row>
    <row r="10272" spans="4:5" ht="11.25" customHeight="1">
      <c r="D10272" s="78"/>
      <c r="E10272" s="79"/>
    </row>
    <row r="10273" spans="4:5" ht="11.25" customHeight="1">
      <c r="D10273" s="78"/>
      <c r="E10273" s="79"/>
    </row>
    <row r="10274" spans="4:5" ht="11.25" customHeight="1">
      <c r="D10274" s="78"/>
      <c r="E10274" s="79"/>
    </row>
    <row r="10275" spans="4:5" ht="11.25" customHeight="1">
      <c r="D10275" s="78"/>
      <c r="E10275" s="79"/>
    </row>
    <row r="10276" spans="4:5" ht="11.25" customHeight="1">
      <c r="D10276" s="78"/>
      <c r="E10276" s="79"/>
    </row>
    <row r="10277" spans="4:5" ht="11.25" customHeight="1">
      <c r="D10277" s="78"/>
      <c r="E10277" s="79"/>
    </row>
    <row r="10278" spans="4:5" ht="11.25" customHeight="1">
      <c r="D10278" s="78"/>
      <c r="E10278" s="79"/>
    </row>
    <row r="10279" spans="4:5" ht="11.25" customHeight="1">
      <c r="D10279" s="78"/>
      <c r="E10279" s="79"/>
    </row>
    <row r="10280" spans="4:5" ht="11.25" customHeight="1">
      <c r="D10280" s="78"/>
      <c r="E10280" s="79"/>
    </row>
    <row r="10281" spans="4:5" ht="11.25" customHeight="1">
      <c r="D10281" s="78"/>
      <c r="E10281" s="79"/>
    </row>
    <row r="10282" spans="4:5" ht="11.25" customHeight="1">
      <c r="D10282" s="78"/>
      <c r="E10282" s="79"/>
    </row>
    <row r="10283" spans="4:5" ht="11.25" customHeight="1">
      <c r="D10283" s="78"/>
      <c r="E10283" s="79"/>
    </row>
    <row r="10284" spans="4:5" ht="11.25" customHeight="1">
      <c r="D10284" s="78"/>
      <c r="E10284" s="79"/>
    </row>
    <row r="10285" spans="4:5" ht="11.25" customHeight="1">
      <c r="D10285" s="78"/>
      <c r="E10285" s="79"/>
    </row>
    <row r="10286" spans="4:5" ht="11.25" customHeight="1">
      <c r="D10286" s="78"/>
      <c r="E10286" s="79"/>
    </row>
    <row r="10287" spans="4:5" ht="11.25" customHeight="1">
      <c r="D10287" s="78"/>
      <c r="E10287" s="79"/>
    </row>
    <row r="10288" spans="4:5" ht="11.25" customHeight="1">
      <c r="D10288" s="78"/>
      <c r="E10288" s="79"/>
    </row>
    <row r="10289" spans="4:5" ht="11.25" customHeight="1">
      <c r="D10289" s="78"/>
      <c r="E10289" s="79"/>
    </row>
    <row r="10290" spans="4:5" ht="11.25" customHeight="1">
      <c r="D10290" s="78"/>
      <c r="E10290" s="79"/>
    </row>
    <row r="10291" spans="4:5" ht="11.25" customHeight="1">
      <c r="D10291" s="78"/>
      <c r="E10291" s="79"/>
    </row>
    <row r="10292" spans="4:5" ht="11.25" customHeight="1">
      <c r="D10292" s="78"/>
      <c r="E10292" s="79"/>
    </row>
    <row r="10293" spans="4:5" ht="11.25" customHeight="1">
      <c r="D10293" s="78"/>
      <c r="E10293" s="79"/>
    </row>
    <row r="10294" spans="4:5" ht="11.25" customHeight="1">
      <c r="D10294" s="78"/>
      <c r="E10294" s="79"/>
    </row>
    <row r="10295" spans="4:5" ht="11.25" customHeight="1">
      <c r="D10295" s="78"/>
      <c r="E10295" s="79"/>
    </row>
    <row r="10296" spans="4:5" ht="11.25" customHeight="1">
      <c r="D10296" s="78"/>
      <c r="E10296" s="79"/>
    </row>
    <row r="10297" spans="4:5" ht="11.25" customHeight="1">
      <c r="D10297" s="78"/>
      <c r="E10297" s="79"/>
    </row>
    <row r="10298" spans="4:5" ht="11.25" customHeight="1">
      <c r="D10298" s="78"/>
      <c r="E10298" s="79"/>
    </row>
    <row r="10299" spans="4:5" ht="11.25" customHeight="1">
      <c r="D10299" s="78"/>
      <c r="E10299" s="79"/>
    </row>
    <row r="10300" spans="4:5" ht="11.25" customHeight="1">
      <c r="D10300" s="78"/>
      <c r="E10300" s="79"/>
    </row>
    <row r="10301" spans="4:5" ht="11.25" customHeight="1">
      <c r="D10301" s="78"/>
      <c r="E10301" s="79"/>
    </row>
    <row r="10302" spans="4:5" ht="11.25" customHeight="1">
      <c r="D10302" s="78"/>
      <c r="E10302" s="79"/>
    </row>
    <row r="10303" spans="4:5" ht="11.25" customHeight="1">
      <c r="D10303" s="78"/>
      <c r="E10303" s="79"/>
    </row>
    <row r="10304" spans="4:5" ht="11.25" customHeight="1">
      <c r="D10304" s="78"/>
      <c r="E10304" s="79"/>
    </row>
    <row r="10305" spans="4:5" ht="11.25" customHeight="1">
      <c r="D10305" s="78"/>
      <c r="E10305" s="79"/>
    </row>
    <row r="10306" spans="4:5" ht="11.25" customHeight="1">
      <c r="D10306" s="78"/>
      <c r="E10306" s="79"/>
    </row>
    <row r="10307" spans="4:5" ht="11.25" customHeight="1">
      <c r="D10307" s="78"/>
      <c r="E10307" s="79"/>
    </row>
    <row r="10308" spans="4:5" ht="11.25" customHeight="1">
      <c r="D10308" s="78"/>
      <c r="E10308" s="79"/>
    </row>
    <row r="10309" spans="4:5" ht="11.25" customHeight="1">
      <c r="D10309" s="78"/>
      <c r="E10309" s="79"/>
    </row>
    <row r="10310" spans="4:5" ht="11.25" customHeight="1">
      <c r="D10310" s="78"/>
      <c r="E10310" s="79"/>
    </row>
    <row r="10311" spans="4:5" ht="11.25" customHeight="1">
      <c r="D10311" s="78"/>
      <c r="E10311" s="79"/>
    </row>
    <row r="10312" spans="4:5" ht="11.25" customHeight="1">
      <c r="D10312" s="78"/>
      <c r="E10312" s="79"/>
    </row>
    <row r="10313" spans="4:5" ht="11.25" customHeight="1">
      <c r="D10313" s="78"/>
      <c r="E10313" s="79"/>
    </row>
    <row r="10314" spans="4:5" ht="11.25" customHeight="1">
      <c r="D10314" s="78"/>
      <c r="E10314" s="79"/>
    </row>
    <row r="10315" spans="4:5" ht="11.25" customHeight="1">
      <c r="D10315" s="78"/>
      <c r="E10315" s="79"/>
    </row>
    <row r="10316" spans="4:5" ht="11.25" customHeight="1">
      <c r="D10316" s="78"/>
      <c r="E10316" s="79"/>
    </row>
    <row r="10317" spans="4:5" ht="11.25" customHeight="1">
      <c r="D10317" s="78"/>
      <c r="E10317" s="79"/>
    </row>
    <row r="10318" spans="4:5" ht="11.25" customHeight="1">
      <c r="D10318" s="78"/>
      <c r="E10318" s="79"/>
    </row>
    <row r="10319" spans="4:5" ht="11.25" customHeight="1">
      <c r="D10319" s="78"/>
      <c r="E10319" s="79"/>
    </row>
    <row r="10320" spans="4:5" ht="11.25" customHeight="1">
      <c r="D10320" s="78"/>
      <c r="E10320" s="79"/>
    </row>
    <row r="10321" spans="4:5" ht="11.25" customHeight="1">
      <c r="D10321" s="78"/>
      <c r="E10321" s="79"/>
    </row>
    <row r="10322" spans="4:5" ht="11.25" customHeight="1">
      <c r="D10322" s="78"/>
      <c r="E10322" s="79"/>
    </row>
    <row r="10323" spans="4:5" ht="11.25" customHeight="1">
      <c r="D10323" s="78"/>
      <c r="E10323" s="79"/>
    </row>
    <row r="10324" spans="4:5" ht="11.25" customHeight="1">
      <c r="D10324" s="78"/>
      <c r="E10324" s="79"/>
    </row>
    <row r="10325" spans="4:5" ht="11.25" customHeight="1">
      <c r="D10325" s="78"/>
      <c r="E10325" s="79"/>
    </row>
    <row r="10326" spans="4:5" ht="11.25" customHeight="1">
      <c r="D10326" s="78"/>
      <c r="E10326" s="79"/>
    </row>
    <row r="10327" spans="4:5" ht="11.25" customHeight="1">
      <c r="D10327" s="78"/>
      <c r="E10327" s="79"/>
    </row>
    <row r="10328" spans="4:5" ht="11.25" customHeight="1">
      <c r="D10328" s="78"/>
      <c r="E10328" s="79"/>
    </row>
    <row r="10329" spans="4:5" ht="11.25" customHeight="1">
      <c r="D10329" s="78"/>
      <c r="E10329" s="79"/>
    </row>
    <row r="10330" spans="4:5" ht="11.25" customHeight="1">
      <c r="D10330" s="78"/>
      <c r="E10330" s="79"/>
    </row>
    <row r="10331" spans="4:5" ht="11.25" customHeight="1">
      <c r="D10331" s="78"/>
      <c r="E10331" s="79"/>
    </row>
    <row r="10332" spans="4:5" ht="11.25" customHeight="1">
      <c r="D10332" s="78"/>
      <c r="E10332" s="79"/>
    </row>
    <row r="10333" spans="4:5" ht="11.25" customHeight="1">
      <c r="D10333" s="78"/>
      <c r="E10333" s="79"/>
    </row>
    <row r="10334" spans="4:5" ht="11.25" customHeight="1">
      <c r="D10334" s="78"/>
      <c r="E10334" s="79"/>
    </row>
    <row r="10335" spans="4:5" ht="11.25" customHeight="1">
      <c r="D10335" s="78"/>
      <c r="E10335" s="79"/>
    </row>
    <row r="10336" spans="4:5" ht="11.25" customHeight="1">
      <c r="D10336" s="78"/>
      <c r="E10336" s="79"/>
    </row>
    <row r="10337" spans="4:5" ht="11.25" customHeight="1">
      <c r="D10337" s="78"/>
      <c r="E10337" s="79"/>
    </row>
    <row r="10338" spans="4:5" ht="11.25" customHeight="1">
      <c r="D10338" s="78"/>
      <c r="E10338" s="79"/>
    </row>
    <row r="10339" spans="4:5" ht="11.25" customHeight="1">
      <c r="D10339" s="78"/>
      <c r="E10339" s="79"/>
    </row>
    <row r="10340" spans="4:5" ht="11.25" customHeight="1">
      <c r="D10340" s="78"/>
      <c r="E10340" s="79"/>
    </row>
    <row r="10341" spans="4:5" ht="11.25" customHeight="1">
      <c r="D10341" s="78"/>
      <c r="E10341" s="79"/>
    </row>
    <row r="10342" spans="4:5" ht="11.25" customHeight="1">
      <c r="D10342" s="78"/>
      <c r="E10342" s="79"/>
    </row>
    <row r="10343" spans="4:5" ht="11.25" customHeight="1">
      <c r="D10343" s="78"/>
      <c r="E10343" s="79"/>
    </row>
    <row r="10344" spans="4:5" ht="11.25" customHeight="1">
      <c r="D10344" s="78"/>
      <c r="E10344" s="79"/>
    </row>
    <row r="10345" spans="4:5" ht="11.25" customHeight="1">
      <c r="D10345" s="78"/>
      <c r="E10345" s="79"/>
    </row>
    <row r="10346" spans="4:5" ht="11.25" customHeight="1">
      <c r="D10346" s="78"/>
      <c r="E10346" s="79"/>
    </row>
    <row r="10347" spans="4:5" ht="11.25" customHeight="1">
      <c r="D10347" s="78"/>
      <c r="E10347" s="79"/>
    </row>
    <row r="10348" spans="4:5" ht="11.25" customHeight="1">
      <c r="D10348" s="78"/>
      <c r="E10348" s="79"/>
    </row>
    <row r="10349" spans="4:5" ht="11.25" customHeight="1">
      <c r="D10349" s="78"/>
      <c r="E10349" s="79"/>
    </row>
    <row r="10350" spans="4:5" ht="11.25" customHeight="1">
      <c r="D10350" s="78"/>
      <c r="E10350" s="79"/>
    </row>
    <row r="10351" spans="4:5" ht="11.25" customHeight="1">
      <c r="D10351" s="78"/>
      <c r="E10351" s="79"/>
    </row>
    <row r="10352" spans="4:5" ht="11.25" customHeight="1">
      <c r="D10352" s="78"/>
      <c r="E10352" s="79"/>
    </row>
    <row r="10353" spans="4:5" ht="11.25" customHeight="1">
      <c r="D10353" s="78"/>
      <c r="E10353" s="79"/>
    </row>
    <row r="10354" spans="4:5" ht="11.25" customHeight="1">
      <c r="D10354" s="78"/>
      <c r="E10354" s="79"/>
    </row>
    <row r="10355" spans="4:5" ht="11.25" customHeight="1">
      <c r="D10355" s="78"/>
      <c r="E10355" s="79"/>
    </row>
    <row r="10356" spans="4:5" ht="11.25" customHeight="1">
      <c r="D10356" s="78"/>
      <c r="E10356" s="79"/>
    </row>
    <row r="10357" spans="4:5" ht="11.25" customHeight="1">
      <c r="D10357" s="78"/>
      <c r="E10357" s="79"/>
    </row>
    <row r="10358" spans="4:5" ht="11.25" customHeight="1">
      <c r="D10358" s="78"/>
      <c r="E10358" s="79"/>
    </row>
    <row r="10359" spans="4:5" ht="11.25" customHeight="1">
      <c r="D10359" s="78"/>
      <c r="E10359" s="79"/>
    </row>
    <row r="10360" spans="4:5" ht="11.25" customHeight="1">
      <c r="D10360" s="78"/>
      <c r="E10360" s="79"/>
    </row>
    <row r="10361" spans="4:5" ht="11.25" customHeight="1">
      <c r="D10361" s="78"/>
      <c r="E10361" s="79"/>
    </row>
    <row r="10362" spans="4:5" ht="11.25" customHeight="1">
      <c r="D10362" s="78"/>
      <c r="E10362" s="79"/>
    </row>
    <row r="10363" spans="4:5" ht="11.25" customHeight="1">
      <c r="D10363" s="78"/>
      <c r="E10363" s="79"/>
    </row>
    <row r="10364" spans="4:5" ht="11.25" customHeight="1">
      <c r="D10364" s="78"/>
      <c r="E10364" s="79"/>
    </row>
    <row r="10365" spans="4:5" ht="11.25" customHeight="1">
      <c r="D10365" s="78"/>
      <c r="E10365" s="79"/>
    </row>
    <row r="10366" spans="4:5" ht="11.25" customHeight="1">
      <c r="D10366" s="78"/>
      <c r="E10366" s="79"/>
    </row>
    <row r="10367" spans="4:5" ht="11.25" customHeight="1">
      <c r="D10367" s="78"/>
      <c r="E10367" s="79"/>
    </row>
    <row r="10368" spans="4:5" ht="11.25" customHeight="1">
      <c r="D10368" s="78"/>
      <c r="E10368" s="79"/>
    </row>
    <row r="10369" spans="4:5" ht="11.25" customHeight="1">
      <c r="D10369" s="78"/>
      <c r="E10369" s="79"/>
    </row>
    <row r="10370" spans="4:5" ht="11.25" customHeight="1">
      <c r="D10370" s="78"/>
      <c r="E10370" s="79"/>
    </row>
    <row r="10371" spans="4:5" ht="11.25" customHeight="1">
      <c r="D10371" s="78"/>
      <c r="E10371" s="79"/>
    </row>
    <row r="10372" spans="4:5" ht="11.25" customHeight="1">
      <c r="D10372" s="78"/>
      <c r="E10372" s="79"/>
    </row>
    <row r="10373" spans="4:5" ht="11.25" customHeight="1">
      <c r="D10373" s="78"/>
      <c r="E10373" s="79"/>
    </row>
    <row r="10374" spans="4:5" ht="11.25" customHeight="1">
      <c r="D10374" s="78"/>
      <c r="E10374" s="79"/>
    </row>
    <row r="10375" spans="4:5" ht="11.25" customHeight="1">
      <c r="D10375" s="78"/>
      <c r="E10375" s="79"/>
    </row>
    <row r="10376" spans="4:5" ht="11.25" customHeight="1">
      <c r="D10376" s="78"/>
      <c r="E10376" s="79"/>
    </row>
    <row r="10377" spans="4:5" ht="11.25" customHeight="1">
      <c r="D10377" s="78"/>
      <c r="E10377" s="79"/>
    </row>
    <row r="10378" spans="4:5" ht="11.25" customHeight="1">
      <c r="D10378" s="78"/>
      <c r="E10378" s="79"/>
    </row>
    <row r="10379" spans="4:5" ht="11.25" customHeight="1">
      <c r="D10379" s="78"/>
      <c r="E10379" s="79"/>
    </row>
    <row r="10380" spans="4:5" ht="11.25" customHeight="1">
      <c r="D10380" s="78"/>
      <c r="E10380" s="79"/>
    </row>
    <row r="10381" spans="4:5" ht="11.25" customHeight="1">
      <c r="D10381" s="78"/>
      <c r="E10381" s="79"/>
    </row>
    <row r="10382" spans="4:5" ht="11.25" customHeight="1">
      <c r="D10382" s="78"/>
      <c r="E10382" s="79"/>
    </row>
    <row r="10383" spans="4:5" ht="11.25" customHeight="1">
      <c r="D10383" s="78"/>
      <c r="E10383" s="79"/>
    </row>
    <row r="10384" spans="4:5" ht="11.25" customHeight="1">
      <c r="D10384" s="78"/>
      <c r="E10384" s="79"/>
    </row>
    <row r="10385" spans="4:5" ht="11.25" customHeight="1">
      <c r="D10385" s="78"/>
      <c r="E10385" s="79"/>
    </row>
    <row r="10386" spans="4:5" ht="11.25" customHeight="1">
      <c r="D10386" s="78"/>
      <c r="E10386" s="79"/>
    </row>
    <row r="10387" spans="4:5" ht="11.25" customHeight="1">
      <c r="D10387" s="78"/>
      <c r="E10387" s="79"/>
    </row>
    <row r="10388" spans="4:5" ht="11.25" customHeight="1">
      <c r="D10388" s="78"/>
      <c r="E10388" s="79"/>
    </row>
    <row r="10389" spans="4:5" ht="11.25" customHeight="1">
      <c r="D10389" s="78"/>
      <c r="E10389" s="79"/>
    </row>
    <row r="10390" spans="4:5" ht="11.25" customHeight="1">
      <c r="D10390" s="78"/>
      <c r="E10390" s="79"/>
    </row>
    <row r="10391" spans="4:5" ht="11.25" customHeight="1">
      <c r="D10391" s="78"/>
      <c r="E10391" s="79"/>
    </row>
    <row r="10392" spans="4:5" ht="11.25" customHeight="1">
      <c r="D10392" s="78"/>
      <c r="E10392" s="79"/>
    </row>
    <row r="10393" spans="4:5" ht="11.25" customHeight="1">
      <c r="D10393" s="78"/>
      <c r="E10393" s="79"/>
    </row>
    <row r="10394" spans="4:5" ht="11.25" customHeight="1">
      <c r="D10394" s="78"/>
      <c r="E10394" s="79"/>
    </row>
    <row r="10395" spans="4:5" ht="11.25" customHeight="1">
      <c r="D10395" s="78"/>
      <c r="E10395" s="79"/>
    </row>
    <row r="10396" spans="4:5" ht="11.25" customHeight="1">
      <c r="D10396" s="78"/>
      <c r="E10396" s="79"/>
    </row>
    <row r="10397" spans="4:5" ht="11.25" customHeight="1">
      <c r="D10397" s="78"/>
      <c r="E10397" s="79"/>
    </row>
    <row r="10398" spans="4:5" ht="11.25" customHeight="1">
      <c r="D10398" s="78"/>
      <c r="E10398" s="79"/>
    </row>
    <row r="10399" spans="4:5" ht="11.25" customHeight="1">
      <c r="D10399" s="78"/>
      <c r="E10399" s="79"/>
    </row>
    <row r="10400" spans="4:5" ht="11.25" customHeight="1">
      <c r="D10400" s="78"/>
      <c r="E10400" s="79"/>
    </row>
    <row r="10401" spans="4:5" ht="11.25" customHeight="1">
      <c r="D10401" s="78"/>
      <c r="E10401" s="79"/>
    </row>
    <row r="10402" spans="4:5" ht="11.25" customHeight="1">
      <c r="D10402" s="78"/>
      <c r="E10402" s="79"/>
    </row>
    <row r="10403" spans="4:5" ht="11.25" customHeight="1">
      <c r="D10403" s="78"/>
      <c r="E10403" s="79"/>
    </row>
    <row r="10404" spans="4:5" ht="11.25" customHeight="1">
      <c r="D10404" s="78"/>
      <c r="E10404" s="79"/>
    </row>
    <row r="10405" spans="4:5" ht="11.25" customHeight="1">
      <c r="D10405" s="78"/>
      <c r="E10405" s="79"/>
    </row>
    <row r="10406" spans="4:5" ht="11.25" customHeight="1">
      <c r="D10406" s="78"/>
      <c r="E10406" s="79"/>
    </row>
    <row r="10407" spans="4:5" ht="11.25" customHeight="1">
      <c r="D10407" s="78"/>
      <c r="E10407" s="79"/>
    </row>
    <row r="10408" spans="4:5" ht="11.25" customHeight="1">
      <c r="D10408" s="78"/>
      <c r="E10408" s="79"/>
    </row>
    <row r="10409" spans="4:5" ht="11.25" customHeight="1">
      <c r="D10409" s="78"/>
      <c r="E10409" s="79"/>
    </row>
    <row r="10410" spans="4:5" ht="11.25" customHeight="1">
      <c r="D10410" s="78"/>
      <c r="E10410" s="79"/>
    </row>
    <row r="10411" spans="4:5" ht="11.25" customHeight="1">
      <c r="D10411" s="78"/>
      <c r="E10411" s="79"/>
    </row>
    <row r="10412" spans="4:5" ht="11.25" customHeight="1">
      <c r="D10412" s="78"/>
      <c r="E10412" s="79"/>
    </row>
    <row r="10413" spans="4:5" ht="11.25" customHeight="1">
      <c r="D10413" s="78"/>
      <c r="E10413" s="79"/>
    </row>
    <row r="10414" spans="4:5" ht="11.25" customHeight="1">
      <c r="D10414" s="78"/>
      <c r="E10414" s="79"/>
    </row>
    <row r="10415" spans="4:5" ht="11.25" customHeight="1">
      <c r="D10415" s="78"/>
      <c r="E10415" s="79"/>
    </row>
    <row r="10416" spans="4:5" ht="11.25" customHeight="1">
      <c r="D10416" s="78"/>
      <c r="E10416" s="79"/>
    </row>
    <row r="10417" spans="4:5" ht="11.25" customHeight="1">
      <c r="D10417" s="78"/>
      <c r="E10417" s="79"/>
    </row>
    <row r="10418" spans="4:5" ht="11.25" customHeight="1">
      <c r="D10418" s="78"/>
      <c r="E10418" s="79"/>
    </row>
    <row r="10419" spans="4:5" ht="11.25" customHeight="1">
      <c r="D10419" s="78"/>
      <c r="E10419" s="79"/>
    </row>
    <row r="10420" spans="4:5" ht="11.25" customHeight="1">
      <c r="D10420" s="78"/>
      <c r="E10420" s="79"/>
    </row>
    <row r="10421" spans="4:5" ht="11.25" customHeight="1">
      <c r="D10421" s="78"/>
      <c r="E10421" s="79"/>
    </row>
    <row r="10422" spans="4:5" ht="11.25" customHeight="1">
      <c r="D10422" s="78"/>
      <c r="E10422" s="79"/>
    </row>
    <row r="10423" spans="4:5" ht="11.25" customHeight="1">
      <c r="D10423" s="78"/>
      <c r="E10423" s="79"/>
    </row>
    <row r="10424" spans="4:5" ht="11.25" customHeight="1">
      <c r="D10424" s="78"/>
      <c r="E10424" s="79"/>
    </row>
    <row r="10425" spans="4:5" ht="11.25" customHeight="1">
      <c r="D10425" s="78"/>
      <c r="E10425" s="79"/>
    </row>
    <row r="10426" spans="4:5" ht="11.25" customHeight="1">
      <c r="D10426" s="78"/>
      <c r="E10426" s="79"/>
    </row>
    <row r="10427" spans="4:5" ht="11.25" customHeight="1">
      <c r="D10427" s="78"/>
      <c r="E10427" s="79"/>
    </row>
    <row r="10428" spans="4:5" ht="11.25" customHeight="1">
      <c r="D10428" s="78"/>
      <c r="E10428" s="79"/>
    </row>
    <row r="10429" spans="4:5" ht="11.25" customHeight="1">
      <c r="D10429" s="78"/>
      <c r="E10429" s="79"/>
    </row>
    <row r="10430" spans="4:5" ht="11.25" customHeight="1">
      <c r="D10430" s="78"/>
      <c r="E10430" s="79"/>
    </row>
    <row r="10431" spans="4:5" ht="11.25" customHeight="1">
      <c r="D10431" s="78"/>
      <c r="E10431" s="79"/>
    </row>
    <row r="10432" spans="4:5" ht="11.25" customHeight="1">
      <c r="D10432" s="78"/>
      <c r="E10432" s="79"/>
    </row>
    <row r="10433" spans="4:5" ht="11.25" customHeight="1">
      <c r="D10433" s="78"/>
      <c r="E10433" s="79"/>
    </row>
    <row r="10434" spans="4:5" ht="11.25" customHeight="1">
      <c r="D10434" s="78"/>
      <c r="E10434" s="79"/>
    </row>
    <row r="10435" spans="4:5" ht="11.25" customHeight="1">
      <c r="D10435" s="78"/>
      <c r="E10435" s="79"/>
    </row>
    <row r="10436" spans="4:5" ht="11.25" customHeight="1">
      <c r="D10436" s="78"/>
      <c r="E10436" s="79"/>
    </row>
    <row r="10437" spans="4:5" ht="11.25" customHeight="1">
      <c r="D10437" s="78"/>
      <c r="E10437" s="79"/>
    </row>
    <row r="10438" spans="4:5" ht="11.25" customHeight="1">
      <c r="D10438" s="78"/>
      <c r="E10438" s="79"/>
    </row>
    <row r="10439" spans="4:5" ht="11.25" customHeight="1">
      <c r="D10439" s="78"/>
      <c r="E10439" s="79"/>
    </row>
    <row r="10440" spans="4:5" ht="11.25" customHeight="1">
      <c r="D10440" s="78"/>
      <c r="E10440" s="79"/>
    </row>
    <row r="10441" spans="4:5" ht="11.25" customHeight="1">
      <c r="D10441" s="78"/>
      <c r="E10441" s="79"/>
    </row>
    <row r="10442" spans="4:5" ht="11.25" customHeight="1">
      <c r="D10442" s="78"/>
      <c r="E10442" s="79"/>
    </row>
    <row r="10443" spans="4:5" ht="11.25" customHeight="1">
      <c r="D10443" s="78"/>
      <c r="E10443" s="79"/>
    </row>
    <row r="10444" spans="4:5" ht="11.25" customHeight="1">
      <c r="D10444" s="78"/>
      <c r="E10444" s="79"/>
    </row>
    <row r="10445" spans="4:5" ht="11.25" customHeight="1">
      <c r="D10445" s="78"/>
      <c r="E10445" s="79"/>
    </row>
    <row r="10446" spans="4:5" ht="11.25" customHeight="1">
      <c r="D10446" s="78"/>
      <c r="E10446" s="79"/>
    </row>
    <row r="10447" spans="4:5" ht="11.25" customHeight="1">
      <c r="D10447" s="78"/>
      <c r="E10447" s="79"/>
    </row>
    <row r="10448" spans="4:5" ht="11.25" customHeight="1">
      <c r="D10448" s="78"/>
      <c r="E10448" s="79"/>
    </row>
    <row r="10449" spans="4:5" ht="11.25" customHeight="1">
      <c r="D10449" s="78"/>
      <c r="E10449" s="79"/>
    </row>
    <row r="10450" spans="4:5" ht="11.25" customHeight="1">
      <c r="D10450" s="78"/>
      <c r="E10450" s="79"/>
    </row>
    <row r="10451" spans="4:5" ht="11.25" customHeight="1">
      <c r="D10451" s="78"/>
      <c r="E10451" s="79"/>
    </row>
    <row r="10452" spans="4:5" ht="11.25" customHeight="1">
      <c r="D10452" s="78"/>
      <c r="E10452" s="79"/>
    </row>
    <row r="10453" spans="4:5" ht="11.25" customHeight="1">
      <c r="D10453" s="78"/>
      <c r="E10453" s="79"/>
    </row>
    <row r="10454" spans="4:5" ht="11.25" customHeight="1">
      <c r="D10454" s="78"/>
      <c r="E10454" s="79"/>
    </row>
    <row r="10455" spans="4:5" ht="11.25" customHeight="1">
      <c r="D10455" s="78"/>
      <c r="E10455" s="79"/>
    </row>
    <row r="10456" spans="4:5" ht="11.25" customHeight="1">
      <c r="D10456" s="78"/>
      <c r="E10456" s="79"/>
    </row>
    <row r="10457" spans="4:5" ht="11.25" customHeight="1">
      <c r="D10457" s="78"/>
      <c r="E10457" s="79"/>
    </row>
    <row r="10458" spans="4:5" ht="11.25" customHeight="1">
      <c r="D10458" s="78"/>
      <c r="E10458" s="79"/>
    </row>
    <row r="10459" spans="4:5" ht="11.25" customHeight="1">
      <c r="D10459" s="78"/>
      <c r="E10459" s="79"/>
    </row>
    <row r="10460" spans="4:5" ht="11.25" customHeight="1">
      <c r="D10460" s="78"/>
      <c r="E10460" s="79"/>
    </row>
    <row r="10461" spans="4:5" ht="11.25" customHeight="1">
      <c r="D10461" s="78"/>
      <c r="E10461" s="79"/>
    </row>
    <row r="10462" spans="4:5" ht="11.25" customHeight="1">
      <c r="D10462" s="78"/>
      <c r="E10462" s="79"/>
    </row>
    <row r="10463" spans="4:5" ht="11.25" customHeight="1">
      <c r="D10463" s="78"/>
      <c r="E10463" s="79"/>
    </row>
    <row r="10464" spans="4:5" ht="11.25" customHeight="1">
      <c r="D10464" s="78"/>
      <c r="E10464" s="79"/>
    </row>
    <row r="10465" spans="4:5" ht="11.25" customHeight="1">
      <c r="D10465" s="78"/>
      <c r="E10465" s="79"/>
    </row>
    <row r="10466" spans="4:5" ht="11.25" customHeight="1">
      <c r="D10466" s="78"/>
      <c r="E10466" s="79"/>
    </row>
    <row r="10467" spans="4:5" ht="11.25" customHeight="1">
      <c r="D10467" s="78"/>
      <c r="E10467" s="79"/>
    </row>
    <row r="10468" spans="4:5" ht="11.25" customHeight="1">
      <c r="D10468" s="78"/>
      <c r="E10468" s="79"/>
    </row>
    <row r="10469" spans="4:5" ht="11.25" customHeight="1">
      <c r="D10469" s="78"/>
      <c r="E10469" s="79"/>
    </row>
    <row r="10470" spans="4:5" ht="11.25" customHeight="1">
      <c r="D10470" s="78"/>
      <c r="E10470" s="79"/>
    </row>
    <row r="10471" spans="4:5" ht="11.25" customHeight="1">
      <c r="D10471" s="78"/>
      <c r="E10471" s="79"/>
    </row>
    <row r="10472" spans="4:5" ht="11.25" customHeight="1">
      <c r="D10472" s="78"/>
      <c r="E10472" s="79"/>
    </row>
    <row r="10473" spans="4:5" ht="11.25" customHeight="1">
      <c r="D10473" s="78"/>
      <c r="E10473" s="79"/>
    </row>
    <row r="10474" spans="4:5" ht="11.25" customHeight="1">
      <c r="D10474" s="78"/>
      <c r="E10474" s="79"/>
    </row>
    <row r="10475" spans="4:5" ht="11.25" customHeight="1">
      <c r="D10475" s="78"/>
      <c r="E10475" s="79"/>
    </row>
    <row r="10476" spans="4:5" ht="11.25" customHeight="1">
      <c r="D10476" s="78"/>
      <c r="E10476" s="79"/>
    </row>
    <row r="10477" spans="4:5" ht="11.25" customHeight="1">
      <c r="D10477" s="78"/>
      <c r="E10477" s="79"/>
    </row>
    <row r="10478" spans="4:5" ht="11.25" customHeight="1">
      <c r="D10478" s="78"/>
      <c r="E10478" s="79"/>
    </row>
    <row r="10479" spans="4:5" ht="11.25" customHeight="1">
      <c r="D10479" s="78"/>
      <c r="E10479" s="79"/>
    </row>
    <row r="10480" spans="4:5" ht="11.25" customHeight="1">
      <c r="D10480" s="78"/>
      <c r="E10480" s="79"/>
    </row>
    <row r="10481" spans="4:5" ht="11.25" customHeight="1">
      <c r="D10481" s="78"/>
      <c r="E10481" s="79"/>
    </row>
    <row r="10482" spans="4:5" ht="11.25" customHeight="1">
      <c r="D10482" s="78"/>
      <c r="E10482" s="79"/>
    </row>
    <row r="10483" spans="4:5" ht="11.25" customHeight="1">
      <c r="D10483" s="78"/>
      <c r="E10483" s="79"/>
    </row>
    <row r="10484" spans="4:5" ht="11.25" customHeight="1">
      <c r="D10484" s="78"/>
      <c r="E10484" s="79"/>
    </row>
    <row r="10485" spans="4:5" ht="11.25" customHeight="1">
      <c r="D10485" s="78"/>
      <c r="E10485" s="79"/>
    </row>
    <row r="10486" spans="4:5" ht="11.25" customHeight="1">
      <c r="D10486" s="78"/>
      <c r="E10486" s="79"/>
    </row>
    <row r="10487" spans="4:5" ht="11.25" customHeight="1">
      <c r="D10487" s="78"/>
      <c r="E10487" s="79"/>
    </row>
    <row r="10488" spans="4:5" ht="11.25" customHeight="1">
      <c r="D10488" s="78"/>
      <c r="E10488" s="79"/>
    </row>
    <row r="10489" spans="4:5" ht="11.25" customHeight="1">
      <c r="D10489" s="78"/>
      <c r="E10489" s="79"/>
    </row>
    <row r="10490" spans="4:5" ht="11.25" customHeight="1">
      <c r="D10490" s="78"/>
      <c r="E10490" s="79"/>
    </row>
    <row r="10491" spans="4:5" ht="11.25" customHeight="1">
      <c r="D10491" s="78"/>
      <c r="E10491" s="79"/>
    </row>
    <row r="10492" spans="4:5" ht="11.25" customHeight="1">
      <c r="D10492" s="78"/>
      <c r="E10492" s="79"/>
    </row>
    <row r="10493" spans="4:5" ht="11.25" customHeight="1">
      <c r="D10493" s="78"/>
      <c r="E10493" s="79"/>
    </row>
    <row r="10494" spans="4:5" ht="11.25" customHeight="1">
      <c r="D10494" s="78"/>
      <c r="E10494" s="79"/>
    </row>
    <row r="10495" spans="4:5" ht="11.25" customHeight="1">
      <c r="D10495" s="78"/>
      <c r="E10495" s="79"/>
    </row>
    <row r="10496" spans="4:5" ht="11.25" customHeight="1">
      <c r="D10496" s="78"/>
      <c r="E10496" s="79"/>
    </row>
    <row r="10497" spans="4:5" ht="11.25" customHeight="1">
      <c r="D10497" s="78"/>
      <c r="E10497" s="79"/>
    </row>
    <row r="10498" spans="4:5" ht="11.25" customHeight="1">
      <c r="D10498" s="78"/>
      <c r="E10498" s="79"/>
    </row>
    <row r="10499" spans="4:5" ht="11.25" customHeight="1">
      <c r="D10499" s="78"/>
      <c r="E10499" s="79"/>
    </row>
    <row r="10500" spans="4:5" ht="11.25" customHeight="1">
      <c r="D10500" s="78"/>
      <c r="E10500" s="79"/>
    </row>
    <row r="10501" spans="4:5" ht="11.25" customHeight="1">
      <c r="D10501" s="78"/>
      <c r="E10501" s="79"/>
    </row>
    <row r="10502" spans="4:5" ht="11.25" customHeight="1">
      <c r="D10502" s="78"/>
      <c r="E10502" s="79"/>
    </row>
    <row r="10503" spans="4:5" ht="11.25" customHeight="1">
      <c r="D10503" s="78"/>
      <c r="E10503" s="79"/>
    </row>
    <row r="10504" spans="4:5" ht="11.25" customHeight="1">
      <c r="D10504" s="78"/>
      <c r="E10504" s="79"/>
    </row>
    <row r="10505" spans="4:5" ht="11.25" customHeight="1">
      <c r="D10505" s="78"/>
      <c r="E10505" s="79"/>
    </row>
    <row r="10506" spans="4:5" ht="11.25" customHeight="1">
      <c r="D10506" s="78"/>
      <c r="E10506" s="79"/>
    </row>
    <row r="10507" spans="4:5" ht="11.25" customHeight="1">
      <c r="D10507" s="78"/>
      <c r="E10507" s="79"/>
    </row>
    <row r="10508" spans="4:5" ht="11.25" customHeight="1">
      <c r="D10508" s="78"/>
      <c r="E10508" s="79"/>
    </row>
    <row r="10509" spans="4:5" ht="11.25" customHeight="1">
      <c r="D10509" s="78"/>
      <c r="E10509" s="79"/>
    </row>
    <row r="10510" spans="4:5" ht="11.25" customHeight="1">
      <c r="D10510" s="78"/>
      <c r="E10510" s="79"/>
    </row>
    <row r="10511" spans="4:5" ht="11.25" customHeight="1">
      <c r="D10511" s="78"/>
      <c r="E10511" s="79"/>
    </row>
    <row r="10512" spans="4:5" ht="11.25" customHeight="1">
      <c r="D10512" s="78"/>
      <c r="E10512" s="79"/>
    </row>
    <row r="10513" spans="4:5" ht="11.25" customHeight="1">
      <c r="D10513" s="78"/>
      <c r="E10513" s="79"/>
    </row>
    <row r="10514" spans="4:5" ht="11.25" customHeight="1">
      <c r="D10514" s="78"/>
      <c r="E10514" s="79"/>
    </row>
    <row r="10515" spans="4:5" ht="11.25" customHeight="1">
      <c r="D10515" s="78"/>
      <c r="E10515" s="79"/>
    </row>
    <row r="10516" spans="4:5" ht="11.25" customHeight="1">
      <c r="D10516" s="78"/>
      <c r="E10516" s="79"/>
    </row>
    <row r="10517" spans="4:5" ht="11.25" customHeight="1">
      <c r="D10517" s="78"/>
      <c r="E10517" s="79"/>
    </row>
    <row r="10518" spans="4:5" ht="11.25" customHeight="1">
      <c r="D10518" s="78"/>
      <c r="E10518" s="79"/>
    </row>
    <row r="10519" spans="4:5" ht="11.25" customHeight="1">
      <c r="D10519" s="78"/>
      <c r="E10519" s="79"/>
    </row>
    <row r="10520" spans="4:5" ht="11.25" customHeight="1">
      <c r="D10520" s="78"/>
      <c r="E10520" s="79"/>
    </row>
    <row r="10521" spans="4:5" ht="11.25" customHeight="1">
      <c r="D10521" s="78"/>
      <c r="E10521" s="79"/>
    </row>
    <row r="10522" spans="4:5" ht="11.25" customHeight="1">
      <c r="D10522" s="78"/>
      <c r="E10522" s="79"/>
    </row>
    <row r="10523" spans="4:5" ht="11.25" customHeight="1">
      <c r="D10523" s="78"/>
      <c r="E10523" s="79"/>
    </row>
    <row r="10524" spans="4:5" ht="11.25" customHeight="1">
      <c r="D10524" s="78"/>
      <c r="E10524" s="79"/>
    </row>
    <row r="10525" spans="4:5" ht="11.25" customHeight="1">
      <c r="D10525" s="78"/>
      <c r="E10525" s="79"/>
    </row>
    <row r="10526" spans="4:5" ht="11.25" customHeight="1">
      <c r="D10526" s="78"/>
      <c r="E10526" s="79"/>
    </row>
    <row r="10527" spans="4:5" ht="11.25" customHeight="1">
      <c r="D10527" s="78"/>
      <c r="E10527" s="79"/>
    </row>
    <row r="10528" spans="4:5" ht="11.25" customHeight="1">
      <c r="D10528" s="78"/>
      <c r="E10528" s="79"/>
    </row>
    <row r="10529" spans="4:5" ht="11.25" customHeight="1">
      <c r="D10529" s="78"/>
      <c r="E10529" s="79"/>
    </row>
    <row r="10530" spans="4:5" ht="11.25" customHeight="1">
      <c r="D10530" s="78"/>
      <c r="E10530" s="79"/>
    </row>
    <row r="10531" spans="4:5" ht="11.25" customHeight="1">
      <c r="D10531" s="78"/>
      <c r="E10531" s="79"/>
    </row>
    <row r="10532" spans="4:5" ht="11.25" customHeight="1">
      <c r="D10532" s="78"/>
      <c r="E10532" s="79"/>
    </row>
    <row r="10533" spans="4:5" ht="11.25" customHeight="1">
      <c r="D10533" s="78"/>
      <c r="E10533" s="79"/>
    </row>
    <row r="10534" spans="4:5" ht="11.25" customHeight="1">
      <c r="D10534" s="78"/>
      <c r="E10534" s="79"/>
    </row>
    <row r="10535" spans="4:5" ht="11.25" customHeight="1">
      <c r="D10535" s="78"/>
      <c r="E10535" s="79"/>
    </row>
    <row r="10536" spans="4:5" ht="11.25" customHeight="1">
      <c r="D10536" s="78"/>
      <c r="E10536" s="79"/>
    </row>
    <row r="10537" spans="4:5" ht="11.25" customHeight="1">
      <c r="D10537" s="78"/>
      <c r="E10537" s="79"/>
    </row>
    <row r="10538" spans="4:5" ht="11.25" customHeight="1">
      <c r="D10538" s="78"/>
      <c r="E10538" s="79"/>
    </row>
    <row r="10539" spans="4:5" ht="11.25" customHeight="1">
      <c r="D10539" s="78"/>
      <c r="E10539" s="79"/>
    </row>
    <row r="10540" spans="4:5" ht="11.25" customHeight="1">
      <c r="D10540" s="78"/>
      <c r="E10540" s="79"/>
    </row>
    <row r="10541" spans="4:5" ht="11.25" customHeight="1">
      <c r="D10541" s="78"/>
      <c r="E10541" s="79"/>
    </row>
    <row r="10542" spans="4:5" ht="11.25" customHeight="1">
      <c r="D10542" s="78"/>
      <c r="E10542" s="79"/>
    </row>
    <row r="10543" spans="4:5" ht="11.25" customHeight="1">
      <c r="D10543" s="78"/>
      <c r="E10543" s="79"/>
    </row>
    <row r="10544" spans="4:5" ht="11.25" customHeight="1">
      <c r="D10544" s="78"/>
      <c r="E10544" s="79"/>
    </row>
    <row r="10545" spans="4:5" ht="11.25" customHeight="1">
      <c r="D10545" s="78"/>
      <c r="E10545" s="79"/>
    </row>
    <row r="10546" spans="4:5" ht="11.25" customHeight="1">
      <c r="D10546" s="78"/>
      <c r="E10546" s="79"/>
    </row>
    <row r="10547" spans="4:5" ht="11.25" customHeight="1">
      <c r="D10547" s="78"/>
      <c r="E10547" s="79"/>
    </row>
    <row r="10548" spans="4:5" ht="11.25" customHeight="1">
      <c r="D10548" s="78"/>
      <c r="E10548" s="79"/>
    </row>
    <row r="10549" spans="4:5" ht="11.25" customHeight="1">
      <c r="D10549" s="78"/>
      <c r="E10549" s="79"/>
    </row>
    <row r="10550" spans="4:5" ht="11.25" customHeight="1">
      <c r="D10550" s="78"/>
      <c r="E10550" s="79"/>
    </row>
    <row r="10551" spans="4:5" ht="11.25" customHeight="1">
      <c r="D10551" s="78"/>
      <c r="E10551" s="79"/>
    </row>
    <row r="10552" spans="4:5" ht="11.25" customHeight="1">
      <c r="D10552" s="78"/>
      <c r="E10552" s="79"/>
    </row>
    <row r="10553" spans="4:5" ht="11.25" customHeight="1">
      <c r="D10553" s="78"/>
      <c r="E10553" s="79"/>
    </row>
    <row r="10554" spans="4:5" ht="11.25" customHeight="1">
      <c r="D10554" s="78"/>
      <c r="E10554" s="79"/>
    </row>
    <row r="10555" spans="4:5" ht="11.25" customHeight="1">
      <c r="D10555" s="78"/>
      <c r="E10555" s="79"/>
    </row>
    <row r="10556" spans="4:5" ht="11.25" customHeight="1">
      <c r="D10556" s="78"/>
      <c r="E10556" s="79"/>
    </row>
    <row r="10557" spans="4:5" ht="11.25" customHeight="1">
      <c r="D10557" s="78"/>
      <c r="E10557" s="79"/>
    </row>
    <row r="10558" spans="4:5" ht="11.25" customHeight="1">
      <c r="D10558" s="78"/>
      <c r="E10558" s="79"/>
    </row>
    <row r="10559" spans="4:5" ht="11.25" customHeight="1">
      <c r="D10559" s="78"/>
      <c r="E10559" s="79"/>
    </row>
    <row r="10560" spans="4:5" ht="11.25" customHeight="1">
      <c r="D10560" s="78"/>
      <c r="E10560" s="79"/>
    </row>
    <row r="10561" spans="4:5" ht="11.25" customHeight="1">
      <c r="D10561" s="78"/>
      <c r="E10561" s="79"/>
    </row>
    <row r="10562" spans="4:5" ht="11.25" customHeight="1">
      <c r="D10562" s="78"/>
      <c r="E10562" s="79"/>
    </row>
    <row r="10563" spans="4:5" ht="11.25" customHeight="1">
      <c r="D10563" s="78"/>
      <c r="E10563" s="79"/>
    </row>
    <row r="10564" spans="4:5" ht="11.25" customHeight="1">
      <c r="D10564" s="78"/>
      <c r="E10564" s="79"/>
    </row>
    <row r="10565" spans="4:5" ht="11.25" customHeight="1">
      <c r="D10565" s="78"/>
      <c r="E10565" s="79"/>
    </row>
    <row r="10566" spans="4:5" ht="11.25" customHeight="1">
      <c r="D10566" s="78"/>
      <c r="E10566" s="79"/>
    </row>
    <row r="10567" spans="4:5" ht="11.25" customHeight="1">
      <c r="D10567" s="78"/>
      <c r="E10567" s="79"/>
    </row>
    <row r="10568" spans="4:5" ht="11.25" customHeight="1">
      <c r="D10568" s="78"/>
      <c r="E10568" s="79"/>
    </row>
    <row r="10569" spans="4:5" ht="11.25" customHeight="1">
      <c r="D10569" s="78"/>
      <c r="E10569" s="79"/>
    </row>
    <row r="10570" spans="4:5" ht="11.25" customHeight="1">
      <c r="D10570" s="78"/>
      <c r="E10570" s="79"/>
    </row>
    <row r="10571" spans="4:5" ht="11.25" customHeight="1">
      <c r="D10571" s="78"/>
      <c r="E10571" s="79"/>
    </row>
    <row r="10572" spans="4:5" ht="11.25" customHeight="1">
      <c r="D10572" s="78"/>
      <c r="E10572" s="79"/>
    </row>
    <row r="10573" spans="4:5" ht="11.25" customHeight="1">
      <c r="D10573" s="78"/>
      <c r="E10573" s="79"/>
    </row>
    <row r="10574" spans="4:5" ht="11.25" customHeight="1">
      <c r="D10574" s="78"/>
      <c r="E10574" s="79"/>
    </row>
    <row r="10575" spans="4:5" ht="11.25" customHeight="1">
      <c r="D10575" s="78"/>
      <c r="E10575" s="79"/>
    </row>
    <row r="10576" spans="4:5" ht="11.25" customHeight="1">
      <c r="D10576" s="78"/>
      <c r="E10576" s="79"/>
    </row>
    <row r="10577" spans="4:5" ht="11.25" customHeight="1">
      <c r="D10577" s="78"/>
      <c r="E10577" s="79"/>
    </row>
    <row r="10578" spans="4:5" ht="11.25" customHeight="1">
      <c r="D10578" s="78"/>
      <c r="E10578" s="79"/>
    </row>
    <row r="10579" spans="4:5" ht="11.25" customHeight="1">
      <c r="D10579" s="78"/>
      <c r="E10579" s="79"/>
    </row>
    <row r="10580" spans="4:5" ht="11.25" customHeight="1">
      <c r="D10580" s="78"/>
      <c r="E10580" s="79"/>
    </row>
    <row r="10581" spans="4:5" ht="11.25" customHeight="1">
      <c r="D10581" s="78"/>
      <c r="E10581" s="79"/>
    </row>
    <row r="10582" spans="4:5" ht="11.25" customHeight="1">
      <c r="D10582" s="78"/>
      <c r="E10582" s="79"/>
    </row>
    <row r="10583" spans="4:5" ht="11.25" customHeight="1">
      <c r="D10583" s="78"/>
      <c r="E10583" s="79"/>
    </row>
    <row r="10584" spans="4:5" ht="11.25" customHeight="1">
      <c r="D10584" s="78"/>
      <c r="E10584" s="79"/>
    </row>
    <row r="10585" spans="4:5" ht="11.25" customHeight="1">
      <c r="D10585" s="78"/>
      <c r="E10585" s="79"/>
    </row>
    <row r="10586" spans="4:5" ht="11.25" customHeight="1">
      <c r="D10586" s="78"/>
      <c r="E10586" s="79"/>
    </row>
    <row r="10587" spans="4:5" ht="11.25" customHeight="1">
      <c r="D10587" s="78"/>
      <c r="E10587" s="79"/>
    </row>
    <row r="10588" spans="4:5" ht="11.25" customHeight="1">
      <c r="D10588" s="78"/>
      <c r="E10588" s="79"/>
    </row>
    <row r="10589" spans="4:5" ht="11.25" customHeight="1">
      <c r="D10589" s="78"/>
      <c r="E10589" s="79"/>
    </row>
    <row r="10590" spans="4:5" ht="11.25" customHeight="1">
      <c r="D10590" s="78"/>
      <c r="E10590" s="79"/>
    </row>
    <row r="10591" spans="4:5" ht="11.25" customHeight="1">
      <c r="D10591" s="78"/>
      <c r="E10591" s="79"/>
    </row>
    <row r="10592" spans="4:5" ht="11.25" customHeight="1">
      <c r="D10592" s="78"/>
      <c r="E10592" s="79"/>
    </row>
    <row r="10593" spans="4:5" ht="11.25" customHeight="1">
      <c r="D10593" s="78"/>
      <c r="E10593" s="79"/>
    </row>
    <row r="10594" spans="4:5" ht="11.25" customHeight="1">
      <c r="D10594" s="78"/>
      <c r="E10594" s="79"/>
    </row>
    <row r="10595" spans="4:5" ht="11.25" customHeight="1">
      <c r="D10595" s="78"/>
      <c r="E10595" s="79"/>
    </row>
    <row r="10596" spans="4:5" ht="11.25" customHeight="1">
      <c r="D10596" s="78"/>
      <c r="E10596" s="79"/>
    </row>
    <row r="10597" spans="4:5" ht="11.25" customHeight="1">
      <c r="D10597" s="78"/>
      <c r="E10597" s="79"/>
    </row>
    <row r="10598" spans="4:5" ht="11.25" customHeight="1">
      <c r="D10598" s="78"/>
      <c r="E10598" s="79"/>
    </row>
    <row r="10599" spans="4:5" ht="11.25" customHeight="1">
      <c r="D10599" s="78"/>
      <c r="E10599" s="79"/>
    </row>
    <row r="10600" spans="4:5" ht="11.25" customHeight="1">
      <c r="D10600" s="78"/>
      <c r="E10600" s="79"/>
    </row>
    <row r="10601" spans="4:5" ht="11.25" customHeight="1">
      <c r="D10601" s="78"/>
      <c r="E10601" s="79"/>
    </row>
    <row r="10602" spans="4:5" ht="11.25" customHeight="1">
      <c r="D10602" s="78"/>
      <c r="E10602" s="79"/>
    </row>
    <row r="10603" spans="4:5" ht="11.25" customHeight="1">
      <c r="D10603" s="78"/>
      <c r="E10603" s="79"/>
    </row>
    <row r="10604" spans="4:5" ht="11.25" customHeight="1">
      <c r="D10604" s="78"/>
      <c r="E10604" s="79"/>
    </row>
    <row r="10605" spans="4:5" ht="11.25" customHeight="1">
      <c r="D10605" s="78"/>
      <c r="E10605" s="79"/>
    </row>
    <row r="10606" spans="4:5" ht="11.25" customHeight="1">
      <c r="D10606" s="78"/>
      <c r="E10606" s="79"/>
    </row>
    <row r="10607" spans="4:5" ht="11.25" customHeight="1">
      <c r="D10607" s="78"/>
      <c r="E10607" s="79"/>
    </row>
    <row r="10608" spans="4:5" ht="11.25" customHeight="1">
      <c r="D10608" s="78"/>
      <c r="E10608" s="79"/>
    </row>
    <row r="10609" spans="4:5" ht="11.25" customHeight="1">
      <c r="D10609" s="78"/>
      <c r="E10609" s="79"/>
    </row>
    <row r="10610" spans="4:5" ht="11.25" customHeight="1">
      <c r="D10610" s="78"/>
      <c r="E10610" s="79"/>
    </row>
    <row r="10611" spans="4:5" ht="11.25" customHeight="1">
      <c r="D10611" s="78"/>
      <c r="E10611" s="79"/>
    </row>
    <row r="10612" spans="4:5" ht="11.25" customHeight="1">
      <c r="D10612" s="78"/>
      <c r="E10612" s="79"/>
    </row>
    <row r="10613" spans="4:5" ht="11.25" customHeight="1">
      <c r="D10613" s="78"/>
      <c r="E10613" s="79"/>
    </row>
    <row r="10614" spans="4:5" ht="11.25" customHeight="1">
      <c r="D10614" s="78"/>
      <c r="E10614" s="79"/>
    </row>
    <row r="10615" spans="4:5" ht="11.25" customHeight="1">
      <c r="D10615" s="78"/>
      <c r="E10615" s="79"/>
    </row>
    <row r="10616" spans="4:5" ht="11.25" customHeight="1">
      <c r="D10616" s="78"/>
      <c r="E10616" s="79"/>
    </row>
    <row r="10617" spans="4:5" ht="11.25" customHeight="1">
      <c r="D10617" s="78"/>
      <c r="E10617" s="79"/>
    </row>
    <row r="10618" spans="4:5" ht="11.25" customHeight="1">
      <c r="D10618" s="78"/>
      <c r="E10618" s="79"/>
    </row>
    <row r="10619" spans="4:5" ht="11.25" customHeight="1">
      <c r="D10619" s="78"/>
      <c r="E10619" s="79"/>
    </row>
    <row r="10620" spans="4:5" ht="11.25" customHeight="1">
      <c r="D10620" s="78"/>
      <c r="E10620" s="79"/>
    </row>
    <row r="10621" spans="4:5" ht="11.25" customHeight="1">
      <c r="D10621" s="78"/>
      <c r="E10621" s="79"/>
    </row>
    <row r="10622" spans="4:5" ht="11.25" customHeight="1">
      <c r="D10622" s="78"/>
      <c r="E10622" s="79"/>
    </row>
    <row r="10623" spans="4:5" ht="11.25" customHeight="1">
      <c r="D10623" s="78"/>
      <c r="E10623" s="79"/>
    </row>
    <row r="10624" spans="4:5" ht="11.25" customHeight="1">
      <c r="D10624" s="78"/>
      <c r="E10624" s="79"/>
    </row>
    <row r="10625" spans="4:5" ht="11.25" customHeight="1">
      <c r="D10625" s="78"/>
      <c r="E10625" s="79"/>
    </row>
    <row r="10626" spans="4:5" ht="11.25" customHeight="1">
      <c r="D10626" s="78"/>
      <c r="E10626" s="79"/>
    </row>
    <row r="10627" spans="4:5" ht="11.25" customHeight="1">
      <c r="D10627" s="78"/>
      <c r="E10627" s="79"/>
    </row>
    <row r="10628" spans="4:5" ht="11.25" customHeight="1">
      <c r="D10628" s="78"/>
      <c r="E10628" s="79"/>
    </row>
    <row r="10629" spans="4:5" ht="11.25" customHeight="1">
      <c r="D10629" s="78"/>
      <c r="E10629" s="79"/>
    </row>
    <row r="10630" spans="4:5" ht="11.25" customHeight="1">
      <c r="D10630" s="78"/>
      <c r="E10630" s="79"/>
    </row>
    <row r="10631" spans="4:5" ht="11.25" customHeight="1">
      <c r="D10631" s="78"/>
      <c r="E10631" s="79"/>
    </row>
    <row r="10632" spans="4:5" ht="11.25" customHeight="1">
      <c r="D10632" s="78"/>
      <c r="E10632" s="79"/>
    </row>
    <row r="10633" spans="4:5" ht="11.25" customHeight="1">
      <c r="D10633" s="78"/>
      <c r="E10633" s="79"/>
    </row>
    <row r="10634" spans="4:5" ht="11.25" customHeight="1">
      <c r="D10634" s="78"/>
      <c r="E10634" s="79"/>
    </row>
    <row r="10635" spans="4:5" ht="11.25" customHeight="1">
      <c r="D10635" s="78"/>
      <c r="E10635" s="79"/>
    </row>
    <row r="10636" spans="4:5" ht="11.25" customHeight="1">
      <c r="D10636" s="78"/>
      <c r="E10636" s="79"/>
    </row>
    <row r="10637" spans="4:5" ht="11.25" customHeight="1">
      <c r="D10637" s="78"/>
      <c r="E10637" s="79"/>
    </row>
    <row r="10638" spans="4:5" ht="11.25" customHeight="1">
      <c r="D10638" s="78"/>
      <c r="E10638" s="79"/>
    </row>
    <row r="10639" spans="4:5" ht="11.25" customHeight="1">
      <c r="D10639" s="78"/>
      <c r="E10639" s="79"/>
    </row>
    <row r="10640" spans="4:5" ht="11.25" customHeight="1">
      <c r="D10640" s="78"/>
      <c r="E10640" s="79"/>
    </row>
    <row r="10641" spans="4:5" ht="11.25" customHeight="1">
      <c r="D10641" s="78"/>
      <c r="E10641" s="79"/>
    </row>
    <row r="10642" spans="4:5" ht="11.25" customHeight="1">
      <c r="D10642" s="78"/>
      <c r="E10642" s="79"/>
    </row>
    <row r="10643" spans="4:5" ht="11.25" customHeight="1">
      <c r="D10643" s="78"/>
      <c r="E10643" s="79"/>
    </row>
    <row r="10644" spans="4:5" ht="11.25" customHeight="1">
      <c r="D10644" s="78"/>
      <c r="E10644" s="79"/>
    </row>
    <row r="10645" spans="4:5" ht="11.25" customHeight="1">
      <c r="D10645" s="78"/>
      <c r="E10645" s="79"/>
    </row>
    <row r="10646" spans="4:5" ht="11.25" customHeight="1">
      <c r="D10646" s="78"/>
      <c r="E10646" s="79"/>
    </row>
    <row r="10647" spans="4:5" ht="11.25" customHeight="1">
      <c r="D10647" s="78"/>
      <c r="E10647" s="79"/>
    </row>
    <row r="10648" spans="4:5" ht="11.25" customHeight="1">
      <c r="D10648" s="78"/>
      <c r="E10648" s="79"/>
    </row>
    <row r="10649" spans="4:5" ht="11.25" customHeight="1">
      <c r="D10649" s="78"/>
      <c r="E10649" s="79"/>
    </row>
    <row r="10650" spans="4:5" ht="11.25" customHeight="1">
      <c r="D10650" s="78"/>
      <c r="E10650" s="79"/>
    </row>
    <row r="10651" spans="4:5" ht="11.25" customHeight="1">
      <c r="D10651" s="78"/>
      <c r="E10651" s="79"/>
    </row>
    <row r="10652" spans="4:5" ht="11.25" customHeight="1">
      <c r="D10652" s="78"/>
      <c r="E10652" s="79"/>
    </row>
    <row r="10653" spans="4:5" ht="11.25" customHeight="1">
      <c r="D10653" s="78"/>
      <c r="E10653" s="79"/>
    </row>
    <row r="10654" spans="4:5" ht="11.25" customHeight="1">
      <c r="D10654" s="78"/>
      <c r="E10654" s="79"/>
    </row>
    <row r="10655" spans="4:5" ht="11.25" customHeight="1">
      <c r="D10655" s="78"/>
      <c r="E10655" s="79"/>
    </row>
    <row r="10656" spans="4:5" ht="11.25" customHeight="1">
      <c r="D10656" s="78"/>
      <c r="E10656" s="79"/>
    </row>
    <row r="10657" spans="4:5" ht="11.25" customHeight="1">
      <c r="D10657" s="78"/>
      <c r="E10657" s="79"/>
    </row>
    <row r="10658" spans="4:5" ht="11.25" customHeight="1">
      <c r="D10658" s="78"/>
      <c r="E10658" s="79"/>
    </row>
    <row r="10659" spans="4:5" ht="11.25" customHeight="1">
      <c r="D10659" s="78"/>
      <c r="E10659" s="79"/>
    </row>
    <row r="10660" spans="4:5" ht="11.25" customHeight="1">
      <c r="D10660" s="78"/>
      <c r="E10660" s="79"/>
    </row>
    <row r="10661" spans="4:5" ht="11.25" customHeight="1">
      <c r="D10661" s="78"/>
      <c r="E10661" s="79"/>
    </row>
    <row r="10662" spans="4:5" ht="11.25" customHeight="1">
      <c r="D10662" s="78"/>
      <c r="E10662" s="79"/>
    </row>
    <row r="10663" spans="4:5" ht="11.25" customHeight="1">
      <c r="D10663" s="78"/>
      <c r="E10663" s="79"/>
    </row>
    <row r="10664" spans="4:5" ht="11.25" customHeight="1">
      <c r="D10664" s="78"/>
      <c r="E10664" s="79"/>
    </row>
    <row r="10665" spans="4:5" ht="11.25" customHeight="1">
      <c r="D10665" s="78"/>
      <c r="E10665" s="79"/>
    </row>
    <row r="10666" spans="4:5" ht="11.25" customHeight="1">
      <c r="D10666" s="78"/>
      <c r="E10666" s="79"/>
    </row>
    <row r="10667" spans="4:5" ht="11.25" customHeight="1">
      <c r="D10667" s="78"/>
      <c r="E10667" s="79"/>
    </row>
    <row r="10668" spans="4:5" ht="11.25" customHeight="1">
      <c r="D10668" s="78"/>
      <c r="E10668" s="79"/>
    </row>
    <row r="10669" spans="4:5" ht="11.25" customHeight="1">
      <c r="D10669" s="78"/>
      <c r="E10669" s="79"/>
    </row>
    <row r="10670" spans="4:5" ht="11.25" customHeight="1">
      <c r="D10670" s="78"/>
      <c r="E10670" s="79"/>
    </row>
    <row r="10671" spans="4:5" ht="11.25" customHeight="1">
      <c r="D10671" s="78"/>
      <c r="E10671" s="79"/>
    </row>
    <row r="10672" spans="4:5" ht="11.25" customHeight="1">
      <c r="D10672" s="78"/>
      <c r="E10672" s="79"/>
    </row>
    <row r="10673" spans="4:5" ht="11.25" customHeight="1">
      <c r="D10673" s="78"/>
      <c r="E10673" s="79"/>
    </row>
    <row r="10674" spans="4:5" ht="11.25" customHeight="1">
      <c r="D10674" s="78"/>
      <c r="E10674" s="79"/>
    </row>
    <row r="10675" spans="4:5" ht="11.25" customHeight="1">
      <c r="D10675" s="78"/>
      <c r="E10675" s="79"/>
    </row>
    <row r="10676" spans="4:5" ht="11.25" customHeight="1">
      <c r="D10676" s="78"/>
      <c r="E10676" s="79"/>
    </row>
    <row r="10677" spans="4:5" ht="11.25" customHeight="1">
      <c r="D10677" s="78"/>
      <c r="E10677" s="79"/>
    </row>
    <row r="10678" spans="4:5" ht="11.25" customHeight="1">
      <c r="D10678" s="78"/>
      <c r="E10678" s="79"/>
    </row>
    <row r="10679" spans="4:5" ht="11.25" customHeight="1">
      <c r="D10679" s="78"/>
      <c r="E10679" s="79"/>
    </row>
    <row r="10680" spans="4:5" ht="11.25" customHeight="1">
      <c r="D10680" s="78"/>
      <c r="E10680" s="79"/>
    </row>
    <row r="10681" spans="4:5" ht="11.25" customHeight="1">
      <c r="D10681" s="78"/>
      <c r="E10681" s="79"/>
    </row>
    <row r="10682" spans="4:5" ht="11.25" customHeight="1">
      <c r="D10682" s="78"/>
      <c r="E10682" s="79"/>
    </row>
    <row r="10683" spans="4:5" ht="11.25" customHeight="1">
      <c r="D10683" s="78"/>
      <c r="E10683" s="79"/>
    </row>
    <row r="10684" spans="4:5" ht="11.25" customHeight="1">
      <c r="D10684" s="78"/>
      <c r="E10684" s="79"/>
    </row>
    <row r="10685" spans="4:5" ht="11.25" customHeight="1">
      <c r="D10685" s="78"/>
      <c r="E10685" s="79"/>
    </row>
    <row r="10686" spans="4:5" ht="11.25" customHeight="1">
      <c r="D10686" s="78"/>
      <c r="E10686" s="79"/>
    </row>
    <row r="10687" spans="4:5" ht="11.25" customHeight="1">
      <c r="D10687" s="78"/>
      <c r="E10687" s="79"/>
    </row>
    <row r="10688" spans="4:5" ht="11.25" customHeight="1">
      <c r="D10688" s="78"/>
      <c r="E10688" s="79"/>
    </row>
    <row r="10689" spans="4:5" ht="11.25" customHeight="1">
      <c r="D10689" s="78"/>
      <c r="E10689" s="79"/>
    </row>
    <row r="10690" spans="4:5" ht="11.25" customHeight="1">
      <c r="D10690" s="78"/>
      <c r="E10690" s="79"/>
    </row>
    <row r="10691" spans="4:5" ht="11.25" customHeight="1">
      <c r="D10691" s="78"/>
      <c r="E10691" s="79"/>
    </row>
    <row r="10692" spans="4:5" ht="11.25" customHeight="1">
      <c r="D10692" s="78"/>
      <c r="E10692" s="79"/>
    </row>
    <row r="10693" spans="4:5" ht="11.25" customHeight="1">
      <c r="D10693" s="78"/>
      <c r="E10693" s="79"/>
    </row>
    <row r="10694" spans="4:5" ht="11.25" customHeight="1">
      <c r="D10694" s="78"/>
      <c r="E10694" s="79"/>
    </row>
    <row r="10695" spans="4:5" ht="11.25" customHeight="1">
      <c r="D10695" s="78"/>
      <c r="E10695" s="79"/>
    </row>
    <row r="10696" spans="4:5" ht="11.25" customHeight="1">
      <c r="D10696" s="78"/>
      <c r="E10696" s="79"/>
    </row>
    <row r="10697" spans="4:5" ht="11.25" customHeight="1">
      <c r="D10697" s="78"/>
      <c r="E10697" s="79"/>
    </row>
    <row r="10698" spans="4:5" ht="11.25" customHeight="1">
      <c r="D10698" s="78"/>
      <c r="E10698" s="79"/>
    </row>
    <row r="10699" spans="4:5" ht="11.25" customHeight="1">
      <c r="D10699" s="78"/>
      <c r="E10699" s="79"/>
    </row>
    <row r="10700" spans="4:5" ht="11.25" customHeight="1">
      <c r="D10700" s="78"/>
      <c r="E10700" s="79"/>
    </row>
    <row r="10701" spans="4:5" ht="11.25" customHeight="1">
      <c r="D10701" s="78"/>
      <c r="E10701" s="79"/>
    </row>
    <row r="10702" spans="4:5" ht="11.25" customHeight="1">
      <c r="D10702" s="78"/>
      <c r="E10702" s="79"/>
    </row>
    <row r="10703" spans="4:5" ht="11.25" customHeight="1">
      <c r="D10703" s="78"/>
      <c r="E10703" s="79"/>
    </row>
    <row r="10704" spans="4:5" ht="11.25" customHeight="1">
      <c r="D10704" s="78"/>
      <c r="E10704" s="79"/>
    </row>
    <row r="10705" spans="4:5" ht="11.25" customHeight="1">
      <c r="D10705" s="78"/>
      <c r="E10705" s="79"/>
    </row>
    <row r="10706" spans="4:5" ht="11.25" customHeight="1">
      <c r="D10706" s="78"/>
      <c r="E10706" s="79"/>
    </row>
    <row r="10707" spans="4:5" ht="11.25" customHeight="1">
      <c r="D10707" s="78"/>
      <c r="E10707" s="79"/>
    </row>
    <row r="10708" spans="4:5" ht="11.25" customHeight="1">
      <c r="D10708" s="78"/>
      <c r="E10708" s="79"/>
    </row>
    <row r="10709" spans="4:5" ht="11.25" customHeight="1">
      <c r="D10709" s="78"/>
      <c r="E10709" s="79"/>
    </row>
    <row r="10710" spans="4:5" ht="11.25" customHeight="1">
      <c r="D10710" s="78"/>
      <c r="E10710" s="79"/>
    </row>
    <row r="10711" spans="4:5" ht="11.25" customHeight="1">
      <c r="D10711" s="78"/>
      <c r="E10711" s="79"/>
    </row>
    <row r="10712" spans="4:5" ht="11.25" customHeight="1">
      <c r="D10712" s="78"/>
      <c r="E10712" s="79"/>
    </row>
    <row r="10713" spans="4:5" ht="11.25" customHeight="1">
      <c r="D10713" s="78"/>
      <c r="E10713" s="79"/>
    </row>
    <row r="10714" spans="4:5" ht="11.25" customHeight="1">
      <c r="D10714" s="78"/>
      <c r="E10714" s="79"/>
    </row>
    <row r="10715" spans="4:5" ht="11.25" customHeight="1">
      <c r="D10715" s="78"/>
      <c r="E10715" s="79"/>
    </row>
    <row r="10716" spans="4:5" ht="11.25" customHeight="1">
      <c r="D10716" s="78"/>
      <c r="E10716" s="79"/>
    </row>
    <row r="10717" spans="4:5" ht="11.25" customHeight="1">
      <c r="D10717" s="78"/>
      <c r="E10717" s="79"/>
    </row>
    <row r="10718" spans="4:5" ht="11.25" customHeight="1">
      <c r="D10718" s="78"/>
      <c r="E10718" s="79"/>
    </row>
    <row r="10719" spans="4:5" ht="11.25" customHeight="1">
      <c r="D10719" s="78"/>
      <c r="E10719" s="79"/>
    </row>
    <row r="10720" spans="4:5" ht="11.25" customHeight="1">
      <c r="D10720" s="78"/>
      <c r="E10720" s="79"/>
    </row>
    <row r="10721" spans="4:5" ht="11.25" customHeight="1">
      <c r="D10721" s="78"/>
      <c r="E10721" s="79"/>
    </row>
    <row r="10722" spans="4:5" ht="11.25" customHeight="1">
      <c r="D10722" s="78"/>
      <c r="E10722" s="79"/>
    </row>
    <row r="10723" spans="4:5" ht="11.25" customHeight="1">
      <c r="D10723" s="78"/>
      <c r="E10723" s="79"/>
    </row>
    <row r="10724" spans="4:5" ht="11.25" customHeight="1">
      <c r="D10724" s="78"/>
      <c r="E10724" s="79"/>
    </row>
    <row r="10725" spans="4:5" ht="11.25" customHeight="1">
      <c r="D10725" s="78"/>
      <c r="E10725" s="79"/>
    </row>
    <row r="10726" spans="4:5" ht="11.25" customHeight="1">
      <c r="D10726" s="78"/>
      <c r="E10726" s="79"/>
    </row>
    <row r="10727" spans="4:5" ht="11.25" customHeight="1">
      <c r="D10727" s="78"/>
      <c r="E10727" s="79"/>
    </row>
    <row r="10728" spans="4:5" ht="11.25" customHeight="1">
      <c r="D10728" s="78"/>
      <c r="E10728" s="79"/>
    </row>
    <row r="10729" spans="4:5" ht="11.25" customHeight="1">
      <c r="D10729" s="78"/>
      <c r="E10729" s="79"/>
    </row>
    <row r="10730" spans="4:5" ht="11.25" customHeight="1">
      <c r="D10730" s="78"/>
      <c r="E10730" s="79"/>
    </row>
    <row r="10731" spans="4:5" ht="11.25" customHeight="1">
      <c r="D10731" s="78"/>
      <c r="E10731" s="79"/>
    </row>
    <row r="10732" spans="4:5" ht="11.25" customHeight="1">
      <c r="D10732" s="78"/>
      <c r="E10732" s="79"/>
    </row>
    <row r="10733" spans="4:5" ht="11.25" customHeight="1">
      <c r="D10733" s="78"/>
      <c r="E10733" s="79"/>
    </row>
    <row r="10734" spans="4:5" ht="11.25" customHeight="1">
      <c r="D10734" s="78"/>
      <c r="E10734" s="79"/>
    </row>
    <row r="10735" spans="4:5" ht="11.25" customHeight="1">
      <c r="D10735" s="78"/>
      <c r="E10735" s="79"/>
    </row>
    <row r="10736" spans="4:5" ht="11.25" customHeight="1">
      <c r="D10736" s="78"/>
      <c r="E10736" s="79"/>
    </row>
    <row r="10737" spans="4:5" ht="11.25" customHeight="1">
      <c r="D10737" s="78"/>
      <c r="E10737" s="79"/>
    </row>
    <row r="10738" spans="4:5" ht="11.25" customHeight="1">
      <c r="D10738" s="78"/>
      <c r="E10738" s="79"/>
    </row>
    <row r="10739" spans="4:5" ht="11.25" customHeight="1">
      <c r="D10739" s="78"/>
      <c r="E10739" s="79"/>
    </row>
    <row r="10740" spans="4:5" ht="11.25" customHeight="1">
      <c r="D10740" s="78"/>
      <c r="E10740" s="79"/>
    </row>
    <row r="10741" spans="4:5" ht="11.25" customHeight="1">
      <c r="D10741" s="78"/>
      <c r="E10741" s="79"/>
    </row>
    <row r="10742" spans="4:5" ht="11.25" customHeight="1">
      <c r="D10742" s="78"/>
      <c r="E10742" s="79"/>
    </row>
    <row r="10743" spans="4:5" ht="11.25" customHeight="1">
      <c r="D10743" s="78"/>
      <c r="E10743" s="79"/>
    </row>
    <row r="10744" spans="4:5" ht="11.25" customHeight="1">
      <c r="D10744" s="78"/>
      <c r="E10744" s="79"/>
    </row>
    <row r="10745" spans="4:5" ht="11.25" customHeight="1">
      <c r="D10745" s="78"/>
      <c r="E10745" s="79"/>
    </row>
    <row r="10746" spans="4:5" ht="11.25" customHeight="1">
      <c r="D10746" s="78"/>
      <c r="E10746" s="79"/>
    </row>
    <row r="10747" spans="4:5" ht="11.25" customHeight="1">
      <c r="D10747" s="78"/>
      <c r="E10747" s="79"/>
    </row>
    <row r="10748" spans="4:5" ht="11.25" customHeight="1">
      <c r="D10748" s="78"/>
      <c r="E10748" s="79"/>
    </row>
    <row r="10749" spans="4:5" ht="11.25" customHeight="1">
      <c r="D10749" s="78"/>
      <c r="E10749" s="79"/>
    </row>
    <row r="10750" spans="4:5" ht="11.25" customHeight="1">
      <c r="D10750" s="78"/>
      <c r="E10750" s="79"/>
    </row>
    <row r="10751" spans="4:5" ht="11.25" customHeight="1">
      <c r="D10751" s="78"/>
      <c r="E10751" s="79"/>
    </row>
    <row r="10752" spans="4:5" ht="11.25" customHeight="1">
      <c r="D10752" s="78"/>
      <c r="E10752" s="79"/>
    </row>
    <row r="10753" spans="4:5" ht="11.25" customHeight="1">
      <c r="D10753" s="78"/>
      <c r="E10753" s="79"/>
    </row>
    <row r="10754" spans="4:5" ht="11.25" customHeight="1">
      <c r="D10754" s="78"/>
      <c r="E10754" s="79"/>
    </row>
    <row r="10755" spans="4:5" ht="11.25" customHeight="1">
      <c r="D10755" s="78"/>
      <c r="E10755" s="79"/>
    </row>
    <row r="10756" spans="4:5" ht="11.25" customHeight="1">
      <c r="D10756" s="78"/>
      <c r="E10756" s="79"/>
    </row>
    <row r="10757" spans="4:5" ht="11.25" customHeight="1">
      <c r="D10757" s="78"/>
      <c r="E10757" s="79"/>
    </row>
    <row r="10758" spans="4:5" ht="11.25" customHeight="1">
      <c r="D10758" s="78"/>
      <c r="E10758" s="79"/>
    </row>
    <row r="10759" spans="4:5" ht="11.25" customHeight="1">
      <c r="D10759" s="78"/>
      <c r="E10759" s="79"/>
    </row>
    <row r="10760" spans="4:5" ht="11.25" customHeight="1">
      <c r="D10760" s="78"/>
      <c r="E10760" s="79"/>
    </row>
    <row r="10761" spans="4:5" ht="11.25" customHeight="1">
      <c r="D10761" s="78"/>
      <c r="E10761" s="79"/>
    </row>
    <row r="10762" spans="4:5" ht="11.25" customHeight="1">
      <c r="D10762" s="78"/>
      <c r="E10762" s="79"/>
    </row>
    <row r="10763" spans="4:5" ht="11.25" customHeight="1">
      <c r="D10763" s="78"/>
      <c r="E10763" s="79"/>
    </row>
    <row r="10764" spans="4:5" ht="11.25" customHeight="1">
      <c r="D10764" s="78"/>
      <c r="E10764" s="79"/>
    </row>
    <row r="10765" spans="4:5" ht="11.25" customHeight="1">
      <c r="D10765" s="78"/>
      <c r="E10765" s="79"/>
    </row>
    <row r="10766" spans="4:5" ht="11.25" customHeight="1">
      <c r="D10766" s="78"/>
      <c r="E10766" s="79"/>
    </row>
    <row r="10767" spans="4:5" ht="11.25" customHeight="1">
      <c r="D10767" s="78"/>
      <c r="E10767" s="79"/>
    </row>
    <row r="10768" spans="4:5" ht="11.25" customHeight="1">
      <c r="D10768" s="78"/>
      <c r="E10768" s="79"/>
    </row>
    <row r="10769" spans="4:5" ht="11.25" customHeight="1">
      <c r="D10769" s="78"/>
      <c r="E10769" s="79"/>
    </row>
    <row r="10770" spans="4:5" ht="11.25" customHeight="1">
      <c r="D10770" s="78"/>
      <c r="E10770" s="79"/>
    </row>
    <row r="10771" spans="4:5" ht="11.25" customHeight="1">
      <c r="D10771" s="78"/>
      <c r="E10771" s="79"/>
    </row>
    <row r="10772" spans="4:5" ht="11.25" customHeight="1">
      <c r="D10772" s="78"/>
      <c r="E10772" s="79"/>
    </row>
    <row r="10773" spans="4:5" ht="11.25" customHeight="1">
      <c r="D10773" s="78"/>
      <c r="E10773" s="79"/>
    </row>
    <row r="10774" spans="4:5" ht="11.25" customHeight="1">
      <c r="D10774" s="78"/>
      <c r="E10774" s="79"/>
    </row>
    <row r="10775" spans="4:5" ht="11.25" customHeight="1">
      <c r="D10775" s="78"/>
      <c r="E10775" s="79"/>
    </row>
    <row r="10776" spans="4:5" ht="11.25" customHeight="1">
      <c r="D10776" s="78"/>
      <c r="E10776" s="79"/>
    </row>
    <row r="10777" spans="4:5" ht="11.25" customHeight="1">
      <c r="D10777" s="78"/>
      <c r="E10777" s="79"/>
    </row>
    <row r="10778" spans="4:5" ht="11.25" customHeight="1">
      <c r="D10778" s="78"/>
      <c r="E10778" s="79"/>
    </row>
    <row r="10779" spans="4:5" ht="11.25" customHeight="1">
      <c r="D10779" s="78"/>
      <c r="E10779" s="79"/>
    </row>
    <row r="10780" spans="4:5" ht="11.25" customHeight="1">
      <c r="D10780" s="78"/>
      <c r="E10780" s="79"/>
    </row>
    <row r="10781" spans="4:5" ht="11.25" customHeight="1">
      <c r="D10781" s="78"/>
      <c r="E10781" s="79"/>
    </row>
    <row r="10782" spans="4:5" ht="11.25" customHeight="1">
      <c r="D10782" s="78"/>
      <c r="E10782" s="79"/>
    </row>
    <row r="10783" spans="4:5" ht="11.25" customHeight="1">
      <c r="D10783" s="78"/>
      <c r="E10783" s="79"/>
    </row>
    <row r="10784" spans="4:5" ht="11.25" customHeight="1">
      <c r="D10784" s="78"/>
      <c r="E10784" s="79"/>
    </row>
    <row r="10785" spans="4:5" ht="11.25" customHeight="1">
      <c r="D10785" s="78"/>
      <c r="E10785" s="79"/>
    </row>
    <row r="10786" spans="4:5" ht="11.25" customHeight="1">
      <c r="D10786" s="78"/>
      <c r="E10786" s="79"/>
    </row>
    <row r="10787" spans="4:5" ht="11.25" customHeight="1">
      <c r="D10787" s="78"/>
      <c r="E10787" s="79"/>
    </row>
    <row r="10788" spans="4:5" ht="11.25" customHeight="1">
      <c r="D10788" s="78"/>
      <c r="E10788" s="79"/>
    </row>
    <row r="10789" spans="4:5" ht="11.25" customHeight="1">
      <c r="D10789" s="78"/>
      <c r="E10789" s="79"/>
    </row>
    <row r="10790" spans="4:5" ht="11.25" customHeight="1">
      <c r="D10790" s="78"/>
      <c r="E10790" s="79"/>
    </row>
    <row r="10791" spans="4:5" ht="11.25" customHeight="1">
      <c r="D10791" s="78"/>
      <c r="E10791" s="79"/>
    </row>
    <row r="10792" spans="4:5" ht="11.25" customHeight="1">
      <c r="D10792" s="78"/>
      <c r="E10792" s="79"/>
    </row>
    <row r="10793" spans="4:5" ht="11.25" customHeight="1">
      <c r="D10793" s="78"/>
      <c r="E10793" s="79"/>
    </row>
    <row r="10794" spans="4:5" ht="11.25" customHeight="1">
      <c r="D10794" s="78"/>
      <c r="E10794" s="79"/>
    </row>
    <row r="10795" spans="4:5" ht="11.25" customHeight="1">
      <c r="D10795" s="78"/>
      <c r="E10795" s="79"/>
    </row>
    <row r="10796" spans="4:5" ht="11.25" customHeight="1">
      <c r="D10796" s="78"/>
      <c r="E10796" s="79"/>
    </row>
    <row r="10797" spans="4:5" ht="11.25" customHeight="1">
      <c r="D10797" s="78"/>
      <c r="E10797" s="79"/>
    </row>
    <row r="10798" spans="4:5" ht="11.25" customHeight="1">
      <c r="D10798" s="78"/>
      <c r="E10798" s="79"/>
    </row>
    <row r="10799" spans="4:5" ht="11.25" customHeight="1">
      <c r="D10799" s="78"/>
      <c r="E10799" s="79"/>
    </row>
    <row r="10800" spans="4:5" ht="11.25" customHeight="1">
      <c r="D10800" s="78"/>
      <c r="E10800" s="79"/>
    </row>
    <row r="10801" spans="4:5" ht="11.25" customHeight="1">
      <c r="D10801" s="78"/>
      <c r="E10801" s="79"/>
    </row>
    <row r="10802" spans="4:5" ht="11.25" customHeight="1">
      <c r="D10802" s="78"/>
      <c r="E10802" s="79"/>
    </row>
    <row r="10803" spans="4:5" ht="11.25" customHeight="1">
      <c r="D10803" s="78"/>
      <c r="E10803" s="79"/>
    </row>
    <row r="10804" spans="4:5" ht="11.25" customHeight="1">
      <c r="D10804" s="78"/>
      <c r="E10804" s="79"/>
    </row>
    <row r="10805" spans="4:5" ht="11.25" customHeight="1">
      <c r="D10805" s="78"/>
      <c r="E10805" s="79"/>
    </row>
    <row r="10806" spans="4:5" ht="11.25" customHeight="1">
      <c r="D10806" s="78"/>
      <c r="E10806" s="79"/>
    </row>
    <row r="10807" spans="4:5" ht="11.25" customHeight="1">
      <c r="D10807" s="78"/>
      <c r="E10807" s="79"/>
    </row>
    <row r="10808" spans="4:5" ht="11.25" customHeight="1">
      <c r="D10808" s="78"/>
      <c r="E10808" s="79"/>
    </row>
    <row r="10809" spans="4:5" ht="11.25" customHeight="1">
      <c r="D10809" s="78"/>
      <c r="E10809" s="79"/>
    </row>
    <row r="10810" spans="4:5" ht="11.25" customHeight="1">
      <c r="D10810" s="78"/>
      <c r="E10810" s="79"/>
    </row>
    <row r="10811" spans="4:5" ht="11.25" customHeight="1">
      <c r="D10811" s="78"/>
      <c r="E10811" s="79"/>
    </row>
    <row r="10812" spans="4:5" ht="11.25" customHeight="1">
      <c r="D10812" s="78"/>
      <c r="E10812" s="79"/>
    </row>
    <row r="10813" spans="4:5" ht="11.25" customHeight="1">
      <c r="D10813" s="78"/>
      <c r="E10813" s="79"/>
    </row>
    <row r="10814" spans="4:5" ht="11.25" customHeight="1">
      <c r="D10814" s="78"/>
      <c r="E10814" s="79"/>
    </row>
    <row r="10815" spans="4:5" ht="11.25" customHeight="1">
      <c r="D10815" s="78"/>
      <c r="E10815" s="79"/>
    </row>
    <row r="10816" spans="4:5" ht="11.25" customHeight="1">
      <c r="D10816" s="78"/>
      <c r="E10816" s="79"/>
    </row>
    <row r="10817" spans="4:5" ht="11.25" customHeight="1">
      <c r="D10817" s="78"/>
      <c r="E10817" s="79"/>
    </row>
    <row r="10818" spans="4:5" ht="11.25" customHeight="1">
      <c r="D10818" s="78"/>
      <c r="E10818" s="79"/>
    </row>
    <row r="10819" spans="4:5" ht="11.25" customHeight="1">
      <c r="D10819" s="78"/>
      <c r="E10819" s="79"/>
    </row>
    <row r="10820" spans="4:5" ht="11.25" customHeight="1">
      <c r="D10820" s="78"/>
      <c r="E10820" s="79"/>
    </row>
    <row r="10821" spans="4:5" ht="11.25" customHeight="1">
      <c r="D10821" s="78"/>
      <c r="E10821" s="79"/>
    </row>
    <row r="10822" spans="4:5" ht="11.25" customHeight="1">
      <c r="D10822" s="78"/>
      <c r="E10822" s="79"/>
    </row>
    <row r="10823" spans="4:5" ht="11.25" customHeight="1">
      <c r="D10823" s="78"/>
      <c r="E10823" s="79"/>
    </row>
    <row r="10824" spans="4:5" ht="11.25" customHeight="1">
      <c r="D10824" s="78"/>
      <c r="E10824" s="79"/>
    </row>
    <row r="10825" spans="4:5" ht="11.25" customHeight="1">
      <c r="D10825" s="78"/>
      <c r="E10825" s="79"/>
    </row>
    <row r="10826" spans="4:5" ht="11.25" customHeight="1">
      <c r="D10826" s="78"/>
      <c r="E10826" s="79"/>
    </row>
    <row r="10827" spans="4:5" ht="11.25" customHeight="1">
      <c r="D10827" s="78"/>
      <c r="E10827" s="79"/>
    </row>
    <row r="10828" spans="4:5" ht="11.25" customHeight="1">
      <c r="D10828" s="78"/>
      <c r="E10828" s="79"/>
    </row>
    <row r="10829" spans="4:5" ht="11.25" customHeight="1">
      <c r="D10829" s="78"/>
      <c r="E10829" s="79"/>
    </row>
    <row r="10830" spans="4:5" ht="11.25" customHeight="1">
      <c r="D10830" s="78"/>
      <c r="E10830" s="79"/>
    </row>
    <row r="10831" spans="4:5" ht="11.25" customHeight="1">
      <c r="D10831" s="78"/>
      <c r="E10831" s="79"/>
    </row>
    <row r="10832" spans="4:5" ht="11.25" customHeight="1">
      <c r="D10832" s="78"/>
      <c r="E10832" s="79"/>
    </row>
    <row r="10833" spans="4:5" ht="11.25" customHeight="1">
      <c r="D10833" s="78"/>
      <c r="E10833" s="79"/>
    </row>
    <row r="10834" spans="4:5" ht="11.25" customHeight="1">
      <c r="D10834" s="78"/>
      <c r="E10834" s="79"/>
    </row>
    <row r="10835" spans="4:5" ht="11.25" customHeight="1">
      <c r="D10835" s="78"/>
      <c r="E10835" s="79"/>
    </row>
    <row r="10836" spans="4:5" ht="11.25" customHeight="1">
      <c r="D10836" s="78"/>
      <c r="E10836" s="79"/>
    </row>
    <row r="10837" spans="4:5" ht="11.25" customHeight="1">
      <c r="D10837" s="78"/>
      <c r="E10837" s="79"/>
    </row>
    <row r="10838" spans="4:5" ht="11.25" customHeight="1">
      <c r="D10838" s="78"/>
      <c r="E10838" s="79"/>
    </row>
    <row r="10839" spans="4:5" ht="11.25" customHeight="1">
      <c r="D10839" s="78"/>
      <c r="E10839" s="79"/>
    </row>
    <row r="10840" spans="4:5" ht="11.25" customHeight="1">
      <c r="D10840" s="78"/>
      <c r="E10840" s="79"/>
    </row>
    <row r="10841" spans="4:5" ht="11.25" customHeight="1">
      <c r="D10841" s="78"/>
      <c r="E10841" s="79"/>
    </row>
    <row r="10842" spans="4:5" ht="11.25" customHeight="1">
      <c r="D10842" s="78"/>
      <c r="E10842" s="79"/>
    </row>
    <row r="10843" spans="4:5" ht="11.25" customHeight="1">
      <c r="D10843" s="78"/>
      <c r="E10843" s="79"/>
    </row>
    <row r="10844" spans="4:5" ht="11.25" customHeight="1">
      <c r="D10844" s="78"/>
      <c r="E10844" s="79"/>
    </row>
    <row r="10845" spans="4:5" ht="11.25" customHeight="1">
      <c r="D10845" s="78"/>
      <c r="E10845" s="79"/>
    </row>
    <row r="10846" spans="4:5" ht="11.25" customHeight="1">
      <c r="D10846" s="78"/>
      <c r="E10846" s="79"/>
    </row>
    <row r="10847" spans="4:5" ht="11.25" customHeight="1">
      <c r="D10847" s="78"/>
      <c r="E10847" s="79"/>
    </row>
    <row r="10848" spans="4:5" ht="11.25" customHeight="1">
      <c r="D10848" s="78"/>
      <c r="E10848" s="79"/>
    </row>
    <row r="10849" spans="4:5" ht="11.25" customHeight="1">
      <c r="D10849" s="78"/>
      <c r="E10849" s="79"/>
    </row>
    <row r="10850" spans="4:5" ht="11.25" customHeight="1">
      <c r="D10850" s="78"/>
      <c r="E10850" s="79"/>
    </row>
    <row r="10851" spans="4:5" ht="11.25" customHeight="1">
      <c r="D10851" s="78"/>
      <c r="E10851" s="79"/>
    </row>
    <row r="10852" spans="4:5" ht="11.25" customHeight="1">
      <c r="D10852" s="78"/>
      <c r="E10852" s="79"/>
    </row>
    <row r="10853" spans="4:5" ht="11.25" customHeight="1">
      <c r="D10853" s="78"/>
      <c r="E10853" s="79"/>
    </row>
    <row r="10854" spans="4:5" ht="11.25" customHeight="1">
      <c r="D10854" s="78"/>
      <c r="E10854" s="79"/>
    </row>
    <row r="10855" spans="4:5" ht="11.25" customHeight="1">
      <c r="D10855" s="78"/>
      <c r="E10855" s="79"/>
    </row>
    <row r="10856" spans="4:5" ht="11.25" customHeight="1">
      <c r="D10856" s="78"/>
      <c r="E10856" s="79"/>
    </row>
    <row r="10857" spans="4:5" ht="11.25" customHeight="1">
      <c r="D10857" s="78"/>
      <c r="E10857" s="79"/>
    </row>
    <row r="10858" spans="4:5" ht="11.25" customHeight="1">
      <c r="D10858" s="78"/>
      <c r="E10858" s="79"/>
    </row>
    <row r="10859" spans="4:5" ht="11.25" customHeight="1">
      <c r="D10859" s="78"/>
      <c r="E10859" s="79"/>
    </row>
    <row r="10860" spans="4:5" ht="11.25" customHeight="1">
      <c r="D10860" s="78"/>
      <c r="E10860" s="79"/>
    </row>
    <row r="10861" spans="4:5" ht="11.25" customHeight="1">
      <c r="D10861" s="78"/>
      <c r="E10861" s="79"/>
    </row>
    <row r="10862" spans="4:5" ht="11.25" customHeight="1">
      <c r="D10862" s="78"/>
      <c r="E10862" s="79"/>
    </row>
    <row r="10863" spans="4:5" ht="11.25" customHeight="1">
      <c r="D10863" s="78"/>
      <c r="E10863" s="79"/>
    </row>
    <row r="10864" spans="4:5" ht="11.25" customHeight="1">
      <c r="D10864" s="78"/>
      <c r="E10864" s="79"/>
    </row>
    <row r="10865" spans="4:5" ht="11.25" customHeight="1">
      <c r="D10865" s="78"/>
      <c r="E10865" s="79"/>
    </row>
    <row r="10866" spans="4:5" ht="11.25" customHeight="1">
      <c r="D10866" s="78"/>
      <c r="E10866" s="79"/>
    </row>
    <row r="10867" spans="4:5" ht="11.25" customHeight="1">
      <c r="D10867" s="78"/>
      <c r="E10867" s="79"/>
    </row>
    <row r="10868" spans="4:5" ht="11.25" customHeight="1">
      <c r="D10868" s="78"/>
      <c r="E10868" s="79"/>
    </row>
    <row r="10869" spans="4:5" ht="11.25" customHeight="1">
      <c r="D10869" s="78"/>
      <c r="E10869" s="79"/>
    </row>
    <row r="10870" spans="4:5" ht="11.25" customHeight="1">
      <c r="D10870" s="78"/>
      <c r="E10870" s="79"/>
    </row>
    <row r="10871" spans="4:5" ht="11.25" customHeight="1">
      <c r="D10871" s="78"/>
      <c r="E10871" s="79"/>
    </row>
    <row r="10872" spans="4:5" ht="11.25" customHeight="1">
      <c r="D10872" s="78"/>
      <c r="E10872" s="79"/>
    </row>
    <row r="10873" spans="4:5" ht="11.25" customHeight="1">
      <c r="D10873" s="78"/>
      <c r="E10873" s="79"/>
    </row>
    <row r="10874" spans="4:5" ht="11.25" customHeight="1">
      <c r="D10874" s="78"/>
      <c r="E10874" s="79"/>
    </row>
    <row r="10875" spans="4:5" ht="11.25" customHeight="1">
      <c r="D10875" s="78"/>
      <c r="E10875" s="79"/>
    </row>
    <row r="10876" spans="4:5" ht="11.25" customHeight="1">
      <c r="D10876" s="78"/>
      <c r="E10876" s="79"/>
    </row>
    <row r="10877" spans="4:5" ht="11.25" customHeight="1">
      <c r="D10877" s="78"/>
      <c r="E10877" s="79"/>
    </row>
    <row r="10878" spans="4:5" ht="11.25" customHeight="1">
      <c r="D10878" s="78"/>
      <c r="E10878" s="79"/>
    </row>
    <row r="10879" spans="4:5" ht="11.25" customHeight="1">
      <c r="D10879" s="78"/>
      <c r="E10879" s="79"/>
    </row>
    <row r="10880" spans="4:5" ht="11.25" customHeight="1">
      <c r="D10880" s="78"/>
      <c r="E10880" s="79"/>
    </row>
    <row r="10881" spans="4:5" ht="11.25" customHeight="1">
      <c r="D10881" s="78"/>
      <c r="E10881" s="79"/>
    </row>
    <row r="10882" spans="4:5" ht="11.25" customHeight="1">
      <c r="D10882" s="78"/>
      <c r="E10882" s="79"/>
    </row>
    <row r="10883" spans="4:5" ht="11.25" customHeight="1">
      <c r="D10883" s="78"/>
      <c r="E10883" s="79"/>
    </row>
    <row r="10884" spans="4:5" ht="11.25" customHeight="1">
      <c r="D10884" s="78"/>
      <c r="E10884" s="79"/>
    </row>
    <row r="10885" spans="4:5" ht="11.25" customHeight="1">
      <c r="D10885" s="78"/>
      <c r="E10885" s="79"/>
    </row>
    <row r="10886" spans="4:5" ht="11.25" customHeight="1">
      <c r="D10886" s="78"/>
      <c r="E10886" s="79"/>
    </row>
    <row r="10887" spans="4:5" ht="11.25" customHeight="1">
      <c r="D10887" s="78"/>
      <c r="E10887" s="79"/>
    </row>
    <row r="10888" spans="4:5" ht="11.25" customHeight="1">
      <c r="D10888" s="78"/>
      <c r="E10888" s="79"/>
    </row>
    <row r="10889" spans="4:5" ht="11.25" customHeight="1">
      <c r="D10889" s="78"/>
      <c r="E10889" s="79"/>
    </row>
    <row r="10890" spans="4:5" ht="11.25" customHeight="1">
      <c r="D10890" s="78"/>
      <c r="E10890" s="79"/>
    </row>
    <row r="10891" spans="4:5" ht="11.25" customHeight="1">
      <c r="D10891" s="78"/>
      <c r="E10891" s="79"/>
    </row>
    <row r="10892" spans="4:5" ht="11.25" customHeight="1">
      <c r="D10892" s="78"/>
      <c r="E10892" s="79"/>
    </row>
    <row r="10893" spans="4:5" ht="11.25" customHeight="1">
      <c r="D10893" s="78"/>
      <c r="E10893" s="79"/>
    </row>
    <row r="10894" spans="4:5" ht="11.25" customHeight="1">
      <c r="D10894" s="78"/>
      <c r="E10894" s="79"/>
    </row>
    <row r="10895" spans="4:5" ht="11.25" customHeight="1">
      <c r="D10895" s="78"/>
      <c r="E10895" s="79"/>
    </row>
    <row r="10896" spans="4:5" ht="11.25" customHeight="1">
      <c r="D10896" s="78"/>
      <c r="E10896" s="79"/>
    </row>
    <row r="10897" spans="4:5" ht="11.25" customHeight="1">
      <c r="D10897" s="78"/>
      <c r="E10897" s="79"/>
    </row>
    <row r="10898" spans="4:5" ht="11.25" customHeight="1">
      <c r="D10898" s="78"/>
      <c r="E10898" s="79"/>
    </row>
    <row r="10899" spans="4:5" ht="11.25" customHeight="1">
      <c r="D10899" s="78"/>
      <c r="E10899" s="79"/>
    </row>
    <row r="10900" spans="4:5" ht="11.25" customHeight="1">
      <c r="D10900" s="78"/>
      <c r="E10900" s="79"/>
    </row>
    <row r="10901" spans="4:5" ht="11.25" customHeight="1">
      <c r="D10901" s="78"/>
      <c r="E10901" s="79"/>
    </row>
    <row r="10902" spans="4:5" ht="11.25" customHeight="1">
      <c r="D10902" s="78"/>
      <c r="E10902" s="79"/>
    </row>
    <row r="10903" spans="4:5" ht="11.25" customHeight="1">
      <c r="D10903" s="78"/>
      <c r="E10903" s="79"/>
    </row>
    <row r="10904" spans="4:5" ht="11.25" customHeight="1">
      <c r="D10904" s="78"/>
      <c r="E10904" s="79"/>
    </row>
    <row r="10905" spans="4:5" ht="11.25" customHeight="1">
      <c r="D10905" s="78"/>
      <c r="E10905" s="79"/>
    </row>
    <row r="10906" spans="4:5" ht="11.25" customHeight="1">
      <c r="D10906" s="78"/>
      <c r="E10906" s="79"/>
    </row>
    <row r="10907" spans="4:5" ht="11.25" customHeight="1">
      <c r="D10907" s="78"/>
      <c r="E10907" s="79"/>
    </row>
    <row r="10908" spans="4:5" ht="11.25" customHeight="1">
      <c r="D10908" s="78"/>
      <c r="E10908" s="79"/>
    </row>
    <row r="10909" spans="4:5" ht="11.25" customHeight="1">
      <c r="D10909" s="78"/>
      <c r="E10909" s="79"/>
    </row>
    <row r="10910" spans="4:5" ht="11.25" customHeight="1">
      <c r="D10910" s="78"/>
      <c r="E10910" s="79"/>
    </row>
    <row r="10911" spans="4:5" ht="11.25" customHeight="1">
      <c r="D10911" s="78"/>
      <c r="E10911" s="79"/>
    </row>
    <row r="10912" spans="4:5" ht="11.25" customHeight="1">
      <c r="D10912" s="78"/>
      <c r="E10912" s="79"/>
    </row>
    <row r="10913" spans="4:5" ht="11.25" customHeight="1">
      <c r="D10913" s="78"/>
      <c r="E10913" s="79"/>
    </row>
    <row r="10914" spans="4:5" ht="11.25" customHeight="1">
      <c r="D10914" s="78"/>
      <c r="E10914" s="79"/>
    </row>
    <row r="10915" spans="4:5" ht="11.25" customHeight="1">
      <c r="D10915" s="78"/>
      <c r="E10915" s="79"/>
    </row>
    <row r="10916" spans="4:5" ht="11.25" customHeight="1">
      <c r="D10916" s="78"/>
      <c r="E10916" s="79"/>
    </row>
    <row r="10917" spans="4:5" ht="11.25" customHeight="1">
      <c r="D10917" s="78"/>
      <c r="E10917" s="79"/>
    </row>
    <row r="10918" spans="4:5" ht="11.25" customHeight="1">
      <c r="D10918" s="78"/>
      <c r="E10918" s="79"/>
    </row>
    <row r="10919" spans="4:5" ht="11.25" customHeight="1">
      <c r="D10919" s="78"/>
      <c r="E10919" s="79"/>
    </row>
    <row r="10920" spans="4:5" ht="11.25" customHeight="1">
      <c r="D10920" s="78"/>
      <c r="E10920" s="79"/>
    </row>
    <row r="10921" spans="4:5" ht="11.25" customHeight="1">
      <c r="D10921" s="78"/>
      <c r="E10921" s="79"/>
    </row>
    <row r="10922" spans="4:5" ht="11.25" customHeight="1">
      <c r="D10922" s="78"/>
      <c r="E10922" s="79"/>
    </row>
    <row r="10923" spans="4:5" ht="11.25" customHeight="1">
      <c r="D10923" s="78"/>
      <c r="E10923" s="79"/>
    </row>
    <row r="10924" spans="4:5" ht="11.25" customHeight="1">
      <c r="D10924" s="78"/>
      <c r="E10924" s="79"/>
    </row>
    <row r="10925" spans="4:5" ht="11.25" customHeight="1">
      <c r="D10925" s="78"/>
      <c r="E10925" s="79"/>
    </row>
    <row r="10926" spans="4:5" ht="11.25" customHeight="1">
      <c r="D10926" s="78"/>
      <c r="E10926" s="79"/>
    </row>
    <row r="10927" spans="4:5" ht="11.25" customHeight="1">
      <c r="D10927" s="78"/>
      <c r="E10927" s="79"/>
    </row>
    <row r="10928" spans="4:5" ht="11.25" customHeight="1">
      <c r="D10928" s="78"/>
      <c r="E10928" s="79"/>
    </row>
    <row r="10929" spans="4:5" ht="11.25" customHeight="1">
      <c r="D10929" s="78"/>
      <c r="E10929" s="79"/>
    </row>
    <row r="10930" spans="4:5" ht="11.25" customHeight="1">
      <c r="D10930" s="78"/>
      <c r="E10930" s="79"/>
    </row>
    <row r="10931" spans="4:5" ht="11.25" customHeight="1">
      <c r="D10931" s="78"/>
      <c r="E10931" s="79"/>
    </row>
    <row r="10932" spans="4:5" ht="11.25" customHeight="1">
      <c r="D10932" s="78"/>
      <c r="E10932" s="79"/>
    </row>
    <row r="10933" spans="4:5" ht="11.25" customHeight="1">
      <c r="D10933" s="78"/>
      <c r="E10933" s="79"/>
    </row>
    <row r="10934" spans="4:5" ht="11.25" customHeight="1">
      <c r="D10934" s="78"/>
      <c r="E10934" s="79"/>
    </row>
    <row r="10935" spans="4:5" ht="11.25" customHeight="1">
      <c r="D10935" s="78"/>
      <c r="E10935" s="79"/>
    </row>
    <row r="10936" spans="4:5" ht="11.25" customHeight="1">
      <c r="D10936" s="78"/>
      <c r="E10936" s="79"/>
    </row>
    <row r="10937" spans="4:5" ht="11.25" customHeight="1">
      <c r="D10937" s="78"/>
      <c r="E10937" s="79"/>
    </row>
    <row r="10938" spans="4:5" ht="11.25" customHeight="1">
      <c r="D10938" s="78"/>
      <c r="E10938" s="79"/>
    </row>
    <row r="10939" spans="4:5" ht="11.25" customHeight="1">
      <c r="D10939" s="78"/>
      <c r="E10939" s="79"/>
    </row>
    <row r="10940" spans="4:5" ht="11.25" customHeight="1">
      <c r="D10940" s="78"/>
      <c r="E10940" s="79"/>
    </row>
    <row r="10941" spans="4:5" ht="11.25" customHeight="1">
      <c r="D10941" s="78"/>
      <c r="E10941" s="79"/>
    </row>
    <row r="10942" spans="4:5" ht="11.25" customHeight="1">
      <c r="D10942" s="78"/>
      <c r="E10942" s="79"/>
    </row>
    <row r="10943" spans="4:5" ht="11.25" customHeight="1">
      <c r="D10943" s="78"/>
      <c r="E10943" s="79"/>
    </row>
    <row r="10944" spans="4:5" ht="11.25" customHeight="1">
      <c r="D10944" s="78"/>
      <c r="E10944" s="79"/>
    </row>
    <row r="10945" spans="4:5" ht="11.25" customHeight="1">
      <c r="D10945" s="78"/>
      <c r="E10945" s="79"/>
    </row>
    <row r="10946" spans="4:5" ht="11.25" customHeight="1">
      <c r="D10946" s="78"/>
      <c r="E10946" s="79"/>
    </row>
    <row r="10947" spans="4:5" ht="11.25" customHeight="1">
      <c r="D10947" s="78"/>
      <c r="E10947" s="79"/>
    </row>
    <row r="10948" spans="4:5" ht="11.25" customHeight="1">
      <c r="D10948" s="78"/>
      <c r="E10948" s="79"/>
    </row>
    <row r="10949" spans="4:5" ht="11.25" customHeight="1">
      <c r="D10949" s="78"/>
      <c r="E10949" s="79"/>
    </row>
    <row r="10950" spans="4:5" ht="11.25" customHeight="1">
      <c r="D10950" s="78"/>
      <c r="E10950" s="79"/>
    </row>
    <row r="10951" spans="4:5" ht="11.25" customHeight="1">
      <c r="D10951" s="78"/>
      <c r="E10951" s="79"/>
    </row>
    <row r="10952" spans="4:5" ht="11.25" customHeight="1">
      <c r="D10952" s="78"/>
      <c r="E10952" s="79"/>
    </row>
    <row r="10953" spans="4:5" ht="11.25" customHeight="1">
      <c r="D10953" s="78"/>
      <c r="E10953" s="79"/>
    </row>
    <row r="10954" spans="4:5" ht="11.25" customHeight="1">
      <c r="D10954" s="78"/>
      <c r="E10954" s="79"/>
    </row>
    <row r="10955" spans="4:5" ht="11.25" customHeight="1">
      <c r="D10955" s="78"/>
      <c r="E10955" s="79"/>
    </row>
    <row r="10956" spans="4:5" ht="11.25" customHeight="1">
      <c r="D10956" s="78"/>
      <c r="E10956" s="79"/>
    </row>
    <row r="10957" spans="4:5" ht="11.25" customHeight="1">
      <c r="D10957" s="78"/>
      <c r="E10957" s="79"/>
    </row>
    <row r="10958" spans="4:5" ht="11.25" customHeight="1">
      <c r="D10958" s="78"/>
      <c r="E10958" s="79"/>
    </row>
    <row r="10959" spans="4:5" ht="11.25" customHeight="1">
      <c r="D10959" s="78"/>
      <c r="E10959" s="79"/>
    </row>
    <row r="10960" spans="4:5" ht="11.25" customHeight="1">
      <c r="D10960" s="78"/>
      <c r="E10960" s="79"/>
    </row>
    <row r="10961" spans="4:5" ht="11.25" customHeight="1">
      <c r="D10961" s="78"/>
      <c r="E10961" s="79"/>
    </row>
    <row r="10962" spans="4:5" ht="11.25" customHeight="1">
      <c r="D10962" s="78"/>
      <c r="E10962" s="79"/>
    </row>
    <row r="10963" spans="4:5" ht="11.25" customHeight="1">
      <c r="D10963" s="78"/>
      <c r="E10963" s="79"/>
    </row>
    <row r="10964" spans="4:5" ht="11.25" customHeight="1">
      <c r="D10964" s="78"/>
      <c r="E10964" s="79"/>
    </row>
    <row r="10965" spans="4:5" ht="11.25" customHeight="1">
      <c r="D10965" s="78"/>
      <c r="E10965" s="79"/>
    </row>
    <row r="10966" spans="4:5" ht="11.25" customHeight="1">
      <c r="D10966" s="78"/>
      <c r="E10966" s="79"/>
    </row>
    <row r="10967" spans="4:5" ht="11.25" customHeight="1">
      <c r="D10967" s="78"/>
      <c r="E10967" s="79"/>
    </row>
    <row r="10968" spans="4:5" ht="11.25" customHeight="1">
      <c r="D10968" s="78"/>
      <c r="E10968" s="79"/>
    </row>
    <row r="10969" spans="4:5" ht="11.25" customHeight="1">
      <c r="D10969" s="78"/>
      <c r="E10969" s="79"/>
    </row>
    <row r="10970" spans="4:5" ht="11.25" customHeight="1">
      <c r="D10970" s="78"/>
      <c r="E10970" s="79"/>
    </row>
    <row r="10971" spans="4:5" ht="11.25" customHeight="1">
      <c r="D10971" s="78"/>
      <c r="E10971" s="79"/>
    </row>
    <row r="10972" spans="4:5" ht="11.25" customHeight="1">
      <c r="D10972" s="78"/>
      <c r="E10972" s="79"/>
    </row>
    <row r="10973" spans="4:5" ht="11.25" customHeight="1">
      <c r="D10973" s="78"/>
      <c r="E10973" s="79"/>
    </row>
    <row r="10974" spans="4:5" ht="11.25" customHeight="1">
      <c r="D10974" s="78"/>
      <c r="E10974" s="79"/>
    </row>
    <row r="10975" spans="4:5" ht="11.25" customHeight="1">
      <c r="D10975" s="78"/>
      <c r="E10975" s="79"/>
    </row>
    <row r="10976" spans="4:5" ht="11.25" customHeight="1">
      <c r="D10976" s="78"/>
      <c r="E10976" s="79"/>
    </row>
    <row r="10977" spans="4:5" ht="11.25" customHeight="1">
      <c r="D10977" s="78"/>
      <c r="E10977" s="79"/>
    </row>
    <row r="10978" spans="4:5" ht="11.25" customHeight="1">
      <c r="D10978" s="78"/>
      <c r="E10978" s="79"/>
    </row>
    <row r="10979" spans="4:5" ht="11.25" customHeight="1">
      <c r="D10979" s="78"/>
      <c r="E10979" s="79"/>
    </row>
    <row r="10980" spans="4:5" ht="11.25" customHeight="1">
      <c r="D10980" s="78"/>
      <c r="E10980" s="79"/>
    </row>
    <row r="10981" spans="4:5" ht="11.25" customHeight="1">
      <c r="D10981" s="78"/>
      <c r="E10981" s="79"/>
    </row>
    <row r="10982" spans="4:5" ht="11.25" customHeight="1">
      <c r="D10982" s="78"/>
      <c r="E10982" s="79"/>
    </row>
    <row r="10983" spans="4:5" ht="11.25" customHeight="1">
      <c r="D10983" s="78"/>
      <c r="E10983" s="79"/>
    </row>
    <row r="10984" spans="4:5" ht="11.25" customHeight="1">
      <c r="D10984" s="78"/>
      <c r="E10984" s="79"/>
    </row>
    <row r="10985" spans="4:5" ht="11.25" customHeight="1">
      <c r="D10985" s="78"/>
      <c r="E10985" s="79"/>
    </row>
    <row r="10986" spans="4:5" ht="11.25" customHeight="1">
      <c r="D10986" s="78"/>
      <c r="E10986" s="79"/>
    </row>
    <row r="10987" spans="4:5" ht="11.25" customHeight="1">
      <c r="D10987" s="78"/>
      <c r="E10987" s="79"/>
    </row>
    <row r="10988" spans="4:5" ht="11.25" customHeight="1">
      <c r="D10988" s="78"/>
      <c r="E10988" s="79"/>
    </row>
    <row r="10989" spans="4:5" ht="11.25" customHeight="1">
      <c r="D10989" s="78"/>
      <c r="E10989" s="79"/>
    </row>
    <row r="10990" spans="4:5" ht="11.25" customHeight="1">
      <c r="D10990" s="78"/>
      <c r="E10990" s="79"/>
    </row>
    <row r="10991" spans="4:5" ht="11.25" customHeight="1">
      <c r="D10991" s="78"/>
      <c r="E10991" s="79"/>
    </row>
    <row r="10992" spans="4:5" ht="11.25" customHeight="1">
      <c r="D10992" s="78"/>
      <c r="E10992" s="79"/>
    </row>
    <row r="10993" spans="4:5" ht="11.25" customHeight="1">
      <c r="D10993" s="78"/>
      <c r="E10993" s="79"/>
    </row>
    <row r="10994" spans="4:5" ht="11.25" customHeight="1">
      <c r="D10994" s="78"/>
      <c r="E10994" s="79"/>
    </row>
    <row r="10995" spans="4:5" ht="11.25" customHeight="1">
      <c r="D10995" s="78"/>
      <c r="E10995" s="79"/>
    </row>
    <row r="10996" spans="4:5" ht="11.25" customHeight="1">
      <c r="D10996" s="78"/>
      <c r="E10996" s="79"/>
    </row>
    <row r="10997" spans="4:5" ht="11.25" customHeight="1">
      <c r="D10997" s="78"/>
      <c r="E10997" s="79"/>
    </row>
    <row r="10998" spans="4:5" ht="11.25" customHeight="1">
      <c r="D10998" s="78"/>
      <c r="E10998" s="79"/>
    </row>
    <row r="10999" spans="4:5" ht="11.25" customHeight="1">
      <c r="D10999" s="78"/>
      <c r="E10999" s="79"/>
    </row>
    <row r="11000" spans="4:5" ht="11.25" customHeight="1">
      <c r="D11000" s="78"/>
      <c r="E11000" s="79"/>
    </row>
    <row r="11001" spans="4:5" ht="11.25" customHeight="1">
      <c r="D11001" s="78"/>
      <c r="E11001" s="79"/>
    </row>
    <row r="11002" spans="4:5" ht="11.25" customHeight="1">
      <c r="D11002" s="78"/>
      <c r="E11002" s="79"/>
    </row>
    <row r="11003" spans="4:5" ht="11.25" customHeight="1">
      <c r="D11003" s="78"/>
      <c r="E11003" s="79"/>
    </row>
    <row r="11004" spans="4:5" ht="11.25" customHeight="1">
      <c r="D11004" s="78"/>
      <c r="E11004" s="79"/>
    </row>
    <row r="11005" spans="4:5" ht="11.25" customHeight="1">
      <c r="D11005" s="78"/>
      <c r="E11005" s="79"/>
    </row>
    <row r="11006" spans="4:5" ht="11.25" customHeight="1">
      <c r="D11006" s="78"/>
      <c r="E11006" s="79"/>
    </row>
    <row r="11007" spans="4:5" ht="11.25" customHeight="1">
      <c r="D11007" s="78"/>
      <c r="E11007" s="79"/>
    </row>
    <row r="11008" spans="4:5" ht="11.25" customHeight="1">
      <c r="D11008" s="78"/>
      <c r="E11008" s="79"/>
    </row>
    <row r="11009" spans="4:5" ht="11.25" customHeight="1">
      <c r="D11009" s="78"/>
      <c r="E11009" s="79"/>
    </row>
    <row r="11010" spans="4:5" ht="11.25" customHeight="1">
      <c r="D11010" s="78"/>
      <c r="E11010" s="79"/>
    </row>
    <row r="11011" spans="4:5" ht="11.25" customHeight="1">
      <c r="D11011" s="78"/>
      <c r="E11011" s="79"/>
    </row>
    <row r="11012" spans="4:5" ht="11.25" customHeight="1">
      <c r="D11012" s="78"/>
      <c r="E11012" s="79"/>
    </row>
    <row r="11013" spans="4:5" ht="11.25" customHeight="1">
      <c r="D11013" s="78"/>
      <c r="E11013" s="79"/>
    </row>
    <row r="11014" spans="4:5" ht="11.25" customHeight="1">
      <c r="D11014" s="78"/>
      <c r="E11014" s="79"/>
    </row>
    <row r="11015" spans="4:5" ht="11.25" customHeight="1">
      <c r="D11015" s="78"/>
      <c r="E11015" s="79"/>
    </row>
    <row r="11016" spans="4:5" ht="11.25" customHeight="1">
      <c r="D11016" s="78"/>
      <c r="E11016" s="79"/>
    </row>
    <row r="11017" spans="4:5" ht="11.25" customHeight="1">
      <c r="D11017" s="78"/>
      <c r="E11017" s="79"/>
    </row>
    <row r="11018" spans="4:5" ht="11.25" customHeight="1">
      <c r="D11018" s="78"/>
      <c r="E11018" s="79"/>
    </row>
    <row r="11019" spans="4:5" ht="11.25" customHeight="1">
      <c r="D11019" s="78"/>
      <c r="E11019" s="79"/>
    </row>
    <row r="11020" spans="4:5" ht="11.25" customHeight="1">
      <c r="D11020" s="78"/>
      <c r="E11020" s="79"/>
    </row>
    <row r="11021" spans="4:5" ht="11.25" customHeight="1">
      <c r="D11021" s="78"/>
      <c r="E11021" s="79"/>
    </row>
    <row r="11022" spans="4:5" ht="11.25" customHeight="1">
      <c r="D11022" s="78"/>
      <c r="E11022" s="79"/>
    </row>
    <row r="11023" spans="4:5" ht="11.25" customHeight="1">
      <c r="D11023" s="78"/>
      <c r="E11023" s="79"/>
    </row>
    <row r="11024" spans="4:5" ht="11.25" customHeight="1">
      <c r="D11024" s="78"/>
      <c r="E11024" s="79"/>
    </row>
    <row r="11025" spans="4:5" ht="11.25" customHeight="1">
      <c r="D11025" s="78"/>
      <c r="E11025" s="79"/>
    </row>
    <row r="11026" spans="4:5" ht="11.25" customHeight="1">
      <c r="D11026" s="78"/>
      <c r="E11026" s="79"/>
    </row>
    <row r="11027" spans="4:5" ht="11.25" customHeight="1">
      <c r="D11027" s="78"/>
      <c r="E11027" s="79"/>
    </row>
    <row r="11028" spans="4:5" ht="11.25" customHeight="1">
      <c r="D11028" s="78"/>
      <c r="E11028" s="79"/>
    </row>
    <row r="11029" spans="4:5" ht="11.25" customHeight="1">
      <c r="D11029" s="78"/>
      <c r="E11029" s="79"/>
    </row>
    <row r="11030" spans="4:5" ht="11.25" customHeight="1">
      <c r="D11030" s="78"/>
      <c r="E11030" s="79"/>
    </row>
    <row r="11031" spans="4:5" ht="11.25" customHeight="1">
      <c r="D11031" s="78"/>
      <c r="E11031" s="79"/>
    </row>
    <row r="11032" spans="4:5" ht="11.25" customHeight="1">
      <c r="D11032" s="78"/>
      <c r="E11032" s="79"/>
    </row>
    <row r="11033" spans="4:5" ht="11.25" customHeight="1">
      <c r="D11033" s="78"/>
      <c r="E11033" s="79"/>
    </row>
    <row r="11034" spans="4:5" ht="11.25" customHeight="1">
      <c r="D11034" s="78"/>
      <c r="E11034" s="79"/>
    </row>
    <row r="11035" spans="4:5" ht="11.25" customHeight="1">
      <c r="D11035" s="78"/>
      <c r="E11035" s="79"/>
    </row>
    <row r="11036" spans="4:5" ht="11.25" customHeight="1">
      <c r="D11036" s="78"/>
      <c r="E11036" s="79"/>
    </row>
    <row r="11037" spans="4:5" ht="11.25" customHeight="1">
      <c r="D11037" s="78"/>
      <c r="E11037" s="79"/>
    </row>
    <row r="11038" spans="4:5" ht="11.25" customHeight="1">
      <c r="D11038" s="78"/>
      <c r="E11038" s="79"/>
    </row>
    <row r="11039" spans="4:5" ht="11.25" customHeight="1">
      <c r="D11039" s="78"/>
      <c r="E11039" s="79"/>
    </row>
    <row r="11040" spans="4:5" ht="11.25" customHeight="1">
      <c r="D11040" s="78"/>
      <c r="E11040" s="79"/>
    </row>
    <row r="11041" spans="4:5" ht="11.25" customHeight="1">
      <c r="D11041" s="78"/>
      <c r="E11041" s="79"/>
    </row>
    <row r="11042" spans="4:5" ht="11.25" customHeight="1">
      <c r="D11042" s="78"/>
      <c r="E11042" s="79"/>
    </row>
    <row r="11043" spans="4:5" ht="11.25" customHeight="1">
      <c r="D11043" s="78"/>
      <c r="E11043" s="79"/>
    </row>
    <row r="11044" spans="4:5" ht="11.25" customHeight="1">
      <c r="D11044" s="78"/>
      <c r="E11044" s="79"/>
    </row>
    <row r="11045" spans="4:5" ht="11.25" customHeight="1">
      <c r="D11045" s="78"/>
      <c r="E11045" s="79"/>
    </row>
    <row r="11046" spans="4:5" ht="11.25" customHeight="1">
      <c r="D11046" s="78"/>
      <c r="E11046" s="79"/>
    </row>
    <row r="11047" spans="4:5" ht="11.25" customHeight="1">
      <c r="D11047" s="78"/>
      <c r="E11047" s="79"/>
    </row>
    <row r="11048" spans="4:5" ht="11.25" customHeight="1">
      <c r="D11048" s="78"/>
      <c r="E11048" s="79"/>
    </row>
    <row r="11049" spans="4:5" ht="11.25" customHeight="1">
      <c r="D11049" s="78"/>
      <c r="E11049" s="79"/>
    </row>
    <row r="11050" spans="4:5" ht="11.25" customHeight="1">
      <c r="D11050" s="78"/>
      <c r="E11050" s="79"/>
    </row>
    <row r="11051" spans="4:5" ht="11.25" customHeight="1">
      <c r="D11051" s="78"/>
      <c r="E11051" s="79"/>
    </row>
    <row r="11052" spans="4:5" ht="11.25" customHeight="1">
      <c r="D11052" s="78"/>
      <c r="E11052" s="79"/>
    </row>
    <row r="11053" spans="4:5" ht="11.25" customHeight="1">
      <c r="D11053" s="78"/>
      <c r="E11053" s="79"/>
    </row>
    <row r="11054" spans="4:5" ht="11.25" customHeight="1">
      <c r="D11054" s="78"/>
      <c r="E11054" s="79"/>
    </row>
    <row r="11055" spans="4:5" ht="11.25" customHeight="1">
      <c r="D11055" s="78"/>
      <c r="E11055" s="79"/>
    </row>
    <row r="11056" spans="4:5" ht="11.25" customHeight="1">
      <c r="D11056" s="78"/>
      <c r="E11056" s="79"/>
    </row>
    <row r="11057" spans="4:5" ht="11.25" customHeight="1">
      <c r="D11057" s="78"/>
      <c r="E11057" s="79"/>
    </row>
    <row r="11058" spans="4:5" ht="11.25" customHeight="1">
      <c r="D11058" s="78"/>
      <c r="E11058" s="79"/>
    </row>
    <row r="11059" spans="4:5" ht="11.25" customHeight="1">
      <c r="D11059" s="78"/>
      <c r="E11059" s="79"/>
    </row>
    <row r="11060" spans="4:5" ht="11.25" customHeight="1">
      <c r="D11060" s="78"/>
      <c r="E11060" s="79"/>
    </row>
    <row r="11061" spans="4:5" ht="11.25" customHeight="1">
      <c r="D11061" s="78"/>
      <c r="E11061" s="79"/>
    </row>
    <row r="11062" spans="4:5" ht="11.25" customHeight="1">
      <c r="D11062" s="78"/>
      <c r="E11062" s="79"/>
    </row>
    <row r="11063" spans="4:5" ht="11.25" customHeight="1">
      <c r="D11063" s="78"/>
      <c r="E11063" s="79"/>
    </row>
    <row r="11064" spans="4:5" ht="11.25" customHeight="1">
      <c r="D11064" s="78"/>
      <c r="E11064" s="79"/>
    </row>
    <row r="11065" spans="4:5" ht="11.25" customHeight="1">
      <c r="D11065" s="78"/>
      <c r="E11065" s="79"/>
    </row>
    <row r="11066" spans="4:5" ht="11.25" customHeight="1">
      <c r="D11066" s="78"/>
      <c r="E11066" s="79"/>
    </row>
    <row r="11067" spans="4:5" ht="11.25" customHeight="1">
      <c r="D11067" s="78"/>
      <c r="E11067" s="79"/>
    </row>
    <row r="11068" spans="4:5" ht="11.25" customHeight="1">
      <c r="D11068" s="78"/>
      <c r="E11068" s="79"/>
    </row>
    <row r="11069" spans="4:5" ht="11.25" customHeight="1">
      <c r="D11069" s="78"/>
      <c r="E11069" s="79"/>
    </row>
    <row r="11070" spans="4:5" ht="11.25" customHeight="1">
      <c r="D11070" s="78"/>
      <c r="E11070" s="79"/>
    </row>
    <row r="11071" spans="4:5" ht="11.25" customHeight="1">
      <c r="D11071" s="78"/>
      <c r="E11071" s="79"/>
    </row>
    <row r="11072" spans="4:5" ht="11.25" customHeight="1">
      <c r="D11072" s="78"/>
      <c r="E11072" s="79"/>
    </row>
    <row r="11073" spans="4:5" ht="11.25" customHeight="1">
      <c r="D11073" s="78"/>
      <c r="E11073" s="79"/>
    </row>
    <row r="11074" spans="4:5" ht="11.25" customHeight="1">
      <c r="D11074" s="78"/>
      <c r="E11074" s="79"/>
    </row>
    <row r="11075" spans="4:5" ht="11.25" customHeight="1">
      <c r="D11075" s="78"/>
      <c r="E11075" s="79"/>
    </row>
    <row r="11076" spans="4:5" ht="11.25" customHeight="1">
      <c r="D11076" s="78"/>
      <c r="E11076" s="79"/>
    </row>
    <row r="11077" spans="4:5" ht="11.25" customHeight="1">
      <c r="D11077" s="78"/>
      <c r="E11077" s="79"/>
    </row>
    <row r="11078" spans="4:5" ht="11.25" customHeight="1">
      <c r="D11078" s="78"/>
      <c r="E11078" s="79"/>
    </row>
    <row r="11079" spans="4:5" ht="11.25" customHeight="1">
      <c r="D11079" s="78"/>
      <c r="E11079" s="79"/>
    </row>
    <row r="11080" spans="4:5" ht="11.25" customHeight="1">
      <c r="D11080" s="78"/>
      <c r="E11080" s="79"/>
    </row>
    <row r="11081" spans="4:5" ht="11.25" customHeight="1">
      <c r="D11081" s="78"/>
      <c r="E11081" s="79"/>
    </row>
    <row r="11082" spans="4:5" ht="11.25" customHeight="1">
      <c r="D11082" s="78"/>
      <c r="E11082" s="79"/>
    </row>
    <row r="11083" spans="4:5" ht="11.25" customHeight="1">
      <c r="D11083" s="78"/>
      <c r="E11083" s="79"/>
    </row>
    <row r="11084" spans="4:5" ht="11.25" customHeight="1">
      <c r="D11084" s="78"/>
      <c r="E11084" s="79"/>
    </row>
    <row r="11085" spans="4:5" ht="11.25" customHeight="1">
      <c r="D11085" s="78"/>
      <c r="E11085" s="79"/>
    </row>
    <row r="11086" spans="4:5" ht="11.25" customHeight="1">
      <c r="D11086" s="78"/>
      <c r="E11086" s="79"/>
    </row>
    <row r="11087" spans="4:5" ht="11.25" customHeight="1">
      <c r="D11087" s="78"/>
      <c r="E11087" s="79"/>
    </row>
    <row r="11088" spans="4:5" ht="11.25" customHeight="1">
      <c r="D11088" s="78"/>
      <c r="E11088" s="79"/>
    </row>
    <row r="11089" spans="4:5" ht="11.25" customHeight="1">
      <c r="D11089" s="78"/>
      <c r="E11089" s="79"/>
    </row>
    <row r="11090" spans="4:5" ht="11.25" customHeight="1">
      <c r="D11090" s="78"/>
      <c r="E11090" s="79"/>
    </row>
    <row r="11091" spans="4:5" ht="11.25" customHeight="1">
      <c r="D11091" s="78"/>
      <c r="E11091" s="79"/>
    </row>
    <row r="11092" spans="4:5" ht="11.25" customHeight="1">
      <c r="D11092" s="78"/>
      <c r="E11092" s="79"/>
    </row>
    <row r="11093" spans="4:5" ht="11.25" customHeight="1">
      <c r="D11093" s="78"/>
      <c r="E11093" s="79"/>
    </row>
    <row r="11094" spans="4:5" ht="11.25" customHeight="1">
      <c r="D11094" s="78"/>
      <c r="E11094" s="79"/>
    </row>
    <row r="11095" spans="4:5" ht="11.25" customHeight="1">
      <c r="D11095" s="78"/>
      <c r="E11095" s="79"/>
    </row>
    <row r="11096" spans="4:5" ht="11.25" customHeight="1">
      <c r="D11096" s="78"/>
      <c r="E11096" s="79"/>
    </row>
    <row r="11097" spans="4:5" ht="11.25" customHeight="1">
      <c r="D11097" s="78"/>
      <c r="E11097" s="79"/>
    </row>
    <row r="11098" spans="4:5" ht="11.25" customHeight="1">
      <c r="D11098" s="78"/>
      <c r="E11098" s="79"/>
    </row>
    <row r="11099" spans="4:5" ht="11.25" customHeight="1">
      <c r="D11099" s="78"/>
      <c r="E11099" s="79"/>
    </row>
    <row r="11100" spans="4:5" ht="11.25" customHeight="1">
      <c r="D11100" s="78"/>
      <c r="E11100" s="79"/>
    </row>
    <row r="11101" spans="4:5" ht="11.25" customHeight="1">
      <c r="D11101" s="78"/>
      <c r="E11101" s="79"/>
    </row>
    <row r="11102" spans="4:5" ht="11.25" customHeight="1">
      <c r="D11102" s="78"/>
      <c r="E11102" s="79"/>
    </row>
    <row r="11103" spans="4:5" ht="11.25" customHeight="1">
      <c r="D11103" s="78"/>
      <c r="E11103" s="79"/>
    </row>
    <row r="11104" spans="4:5" ht="11.25" customHeight="1">
      <c r="D11104" s="78"/>
      <c r="E11104" s="79"/>
    </row>
    <row r="11105" spans="4:5" ht="11.25" customHeight="1">
      <c r="D11105" s="78"/>
      <c r="E11105" s="79"/>
    </row>
    <row r="11106" spans="4:5" ht="11.25" customHeight="1">
      <c r="D11106" s="78"/>
      <c r="E11106" s="79"/>
    </row>
    <row r="11107" spans="4:5" ht="11.25" customHeight="1">
      <c r="D11107" s="78"/>
      <c r="E11107" s="79"/>
    </row>
    <row r="11108" spans="4:5" ht="11.25" customHeight="1">
      <c r="D11108" s="78"/>
      <c r="E11108" s="79"/>
    </row>
    <row r="11109" spans="4:5" ht="11.25" customHeight="1">
      <c r="D11109" s="78"/>
      <c r="E11109" s="79"/>
    </row>
    <row r="11110" spans="4:5" ht="11.25" customHeight="1">
      <c r="D11110" s="78"/>
      <c r="E11110" s="79"/>
    </row>
    <row r="11111" spans="4:5" ht="11.25" customHeight="1">
      <c r="D11111" s="78"/>
      <c r="E11111" s="79"/>
    </row>
    <row r="11112" spans="4:5" ht="11.25" customHeight="1">
      <c r="D11112" s="78"/>
      <c r="E11112" s="79"/>
    </row>
    <row r="11113" spans="4:5" ht="11.25" customHeight="1">
      <c r="D11113" s="78"/>
      <c r="E11113" s="79"/>
    </row>
    <row r="11114" spans="4:5" ht="11.25" customHeight="1">
      <c r="D11114" s="78"/>
      <c r="E11114" s="79"/>
    </row>
    <row r="11115" spans="4:5" ht="11.25" customHeight="1">
      <c r="D11115" s="78"/>
      <c r="E11115" s="79"/>
    </row>
    <row r="11116" spans="4:5" ht="11.25" customHeight="1">
      <c r="D11116" s="78"/>
      <c r="E11116" s="79"/>
    </row>
    <row r="11117" spans="4:5" ht="11.25" customHeight="1">
      <c r="D11117" s="78"/>
      <c r="E11117" s="79"/>
    </row>
    <row r="11118" spans="4:5" ht="11.25" customHeight="1">
      <c r="D11118" s="78"/>
      <c r="E11118" s="79"/>
    </row>
    <row r="11119" spans="4:5" ht="11.25" customHeight="1">
      <c r="D11119" s="78"/>
      <c r="E11119" s="79"/>
    </row>
    <row r="11120" spans="4:5" ht="11.25" customHeight="1">
      <c r="D11120" s="78"/>
      <c r="E11120" s="79"/>
    </row>
    <row r="11121" spans="4:5" ht="11.25" customHeight="1">
      <c r="D11121" s="78"/>
      <c r="E11121" s="79"/>
    </row>
    <row r="11122" spans="4:5" ht="11.25" customHeight="1">
      <c r="D11122" s="78"/>
      <c r="E11122" s="79"/>
    </row>
    <row r="11123" spans="4:5" ht="11.25" customHeight="1">
      <c r="D11123" s="78"/>
      <c r="E11123" s="79"/>
    </row>
    <row r="11124" spans="4:5" ht="11.25" customHeight="1">
      <c r="D11124" s="78"/>
      <c r="E11124" s="79"/>
    </row>
    <row r="11125" spans="4:5" ht="11.25" customHeight="1">
      <c r="D11125" s="78"/>
      <c r="E11125" s="79"/>
    </row>
    <row r="11126" spans="4:5" ht="11.25" customHeight="1">
      <c r="D11126" s="78"/>
      <c r="E11126" s="79"/>
    </row>
    <row r="11127" spans="4:5" ht="11.25" customHeight="1">
      <c r="D11127" s="78"/>
      <c r="E11127" s="79"/>
    </row>
    <row r="11128" spans="4:5" ht="11.25" customHeight="1">
      <c r="D11128" s="78"/>
      <c r="E11128" s="79"/>
    </row>
    <row r="11129" spans="4:5" ht="11.25" customHeight="1">
      <c r="D11129" s="78"/>
      <c r="E11129" s="79"/>
    </row>
    <row r="11130" spans="4:5" ht="11.25" customHeight="1">
      <c r="D11130" s="78"/>
      <c r="E11130" s="79"/>
    </row>
    <row r="11131" spans="4:5" ht="11.25" customHeight="1">
      <c r="D11131" s="78"/>
      <c r="E11131" s="79"/>
    </row>
    <row r="11132" spans="4:5" ht="11.25" customHeight="1">
      <c r="D11132" s="78"/>
      <c r="E11132" s="79"/>
    </row>
    <row r="11133" spans="4:5" ht="11.25" customHeight="1">
      <c r="D11133" s="78"/>
      <c r="E11133" s="79"/>
    </row>
    <row r="11134" spans="4:5" ht="11.25" customHeight="1">
      <c r="D11134" s="78"/>
      <c r="E11134" s="79"/>
    </row>
    <row r="11135" spans="4:5" ht="11.25" customHeight="1">
      <c r="D11135" s="78"/>
      <c r="E11135" s="79"/>
    </row>
    <row r="11136" spans="4:5" ht="11.25" customHeight="1">
      <c r="D11136" s="78"/>
      <c r="E11136" s="79"/>
    </row>
    <row r="11137" spans="4:5" ht="11.25" customHeight="1">
      <c r="D11137" s="78"/>
      <c r="E11137" s="79"/>
    </row>
    <row r="11138" spans="4:5" ht="11.25" customHeight="1">
      <c r="D11138" s="78"/>
      <c r="E11138" s="79"/>
    </row>
    <row r="11139" spans="4:5" ht="11.25" customHeight="1">
      <c r="D11139" s="78"/>
      <c r="E11139" s="79"/>
    </row>
    <row r="11140" spans="4:5" ht="11.25" customHeight="1">
      <c r="D11140" s="78"/>
      <c r="E11140" s="79"/>
    </row>
    <row r="11141" spans="4:5" ht="11.25" customHeight="1">
      <c r="D11141" s="78"/>
      <c r="E11141" s="79"/>
    </row>
    <row r="11142" spans="4:5" ht="11.25" customHeight="1">
      <c r="D11142" s="78"/>
      <c r="E11142" s="79"/>
    </row>
    <row r="11143" spans="4:5" ht="11.25" customHeight="1">
      <c r="D11143" s="78"/>
      <c r="E11143" s="79"/>
    </row>
    <row r="11144" spans="4:5" ht="11.25" customHeight="1">
      <c r="D11144" s="78"/>
      <c r="E11144" s="79"/>
    </row>
    <row r="11145" spans="4:5" ht="11.25" customHeight="1">
      <c r="D11145" s="78"/>
      <c r="E11145" s="79"/>
    </row>
    <row r="11146" spans="4:5" ht="11.25" customHeight="1">
      <c r="D11146" s="78"/>
      <c r="E11146" s="79"/>
    </row>
    <row r="11147" spans="4:5" ht="11.25" customHeight="1">
      <c r="D11147" s="78"/>
      <c r="E11147" s="79"/>
    </row>
    <row r="11148" spans="4:5" ht="11.25" customHeight="1">
      <c r="D11148" s="78"/>
      <c r="E11148" s="79"/>
    </row>
    <row r="11149" spans="4:5" ht="11.25" customHeight="1">
      <c r="D11149" s="78"/>
      <c r="E11149" s="79"/>
    </row>
    <row r="11150" spans="4:5" ht="11.25" customHeight="1">
      <c r="D11150" s="78"/>
      <c r="E11150" s="79"/>
    </row>
    <row r="11151" spans="4:5" ht="11.25" customHeight="1">
      <c r="D11151" s="78"/>
      <c r="E11151" s="79"/>
    </row>
    <row r="11152" spans="4:5" ht="11.25" customHeight="1">
      <c r="D11152" s="78"/>
      <c r="E11152" s="79"/>
    </row>
    <row r="11153" spans="4:5" ht="11.25" customHeight="1">
      <c r="D11153" s="78"/>
      <c r="E11153" s="79"/>
    </row>
    <row r="11154" spans="4:5" ht="11.25" customHeight="1">
      <c r="D11154" s="78"/>
      <c r="E11154" s="79"/>
    </row>
    <row r="11155" spans="4:5" ht="11.25" customHeight="1">
      <c r="D11155" s="78"/>
      <c r="E11155" s="79"/>
    </row>
    <row r="11156" spans="4:5" ht="11.25" customHeight="1">
      <c r="D11156" s="78"/>
      <c r="E11156" s="79"/>
    </row>
    <row r="11157" spans="4:5" ht="11.25" customHeight="1">
      <c r="D11157" s="78"/>
      <c r="E11157" s="79"/>
    </row>
    <row r="11158" spans="4:5" ht="11.25" customHeight="1">
      <c r="D11158" s="78"/>
      <c r="E11158" s="79"/>
    </row>
    <row r="11159" spans="4:5" ht="11.25" customHeight="1">
      <c r="D11159" s="78"/>
      <c r="E11159" s="79"/>
    </row>
    <row r="11160" spans="4:5" ht="11.25" customHeight="1">
      <c r="D11160" s="78"/>
      <c r="E11160" s="79"/>
    </row>
    <row r="11161" spans="4:5" ht="11.25" customHeight="1">
      <c r="D11161" s="78"/>
      <c r="E11161" s="79"/>
    </row>
    <row r="11162" spans="4:5" ht="11.25" customHeight="1">
      <c r="D11162" s="78"/>
      <c r="E11162" s="79"/>
    </row>
    <row r="11163" spans="4:5" ht="11.25" customHeight="1">
      <c r="D11163" s="78"/>
      <c r="E11163" s="79"/>
    </row>
    <row r="11164" spans="4:5" ht="11.25" customHeight="1">
      <c r="D11164" s="78"/>
      <c r="E11164" s="79"/>
    </row>
    <row r="11165" spans="4:5" ht="11.25" customHeight="1">
      <c r="D11165" s="78"/>
      <c r="E11165" s="79"/>
    </row>
    <row r="11166" spans="4:5" ht="11.25" customHeight="1">
      <c r="D11166" s="78"/>
      <c r="E11166" s="79"/>
    </row>
    <row r="11167" spans="4:5" ht="11.25" customHeight="1">
      <c r="D11167" s="78"/>
      <c r="E11167" s="79"/>
    </row>
    <row r="11168" spans="4:5" ht="11.25" customHeight="1">
      <c r="D11168" s="78"/>
      <c r="E11168" s="79"/>
    </row>
    <row r="11169" spans="4:5" ht="11.25" customHeight="1">
      <c r="D11169" s="78"/>
      <c r="E11169" s="79"/>
    </row>
    <row r="11170" spans="4:5" ht="11.25" customHeight="1">
      <c r="D11170" s="78"/>
      <c r="E11170" s="79"/>
    </row>
    <row r="11171" spans="4:5" ht="11.25" customHeight="1">
      <c r="D11171" s="78"/>
      <c r="E11171" s="79"/>
    </row>
    <row r="11172" spans="4:5" ht="11.25" customHeight="1">
      <c r="D11172" s="78"/>
      <c r="E11172" s="79"/>
    </row>
    <row r="11173" spans="4:5" ht="11.25" customHeight="1">
      <c r="D11173" s="78"/>
      <c r="E11173" s="79"/>
    </row>
    <row r="11174" spans="4:5" ht="11.25" customHeight="1">
      <c r="D11174" s="78"/>
      <c r="E11174" s="79"/>
    </row>
    <row r="11175" spans="4:5" ht="11.25" customHeight="1">
      <c r="D11175" s="78"/>
      <c r="E11175" s="79"/>
    </row>
    <row r="11176" spans="4:5" ht="11.25" customHeight="1">
      <c r="D11176" s="78"/>
      <c r="E11176" s="79"/>
    </row>
    <row r="11177" spans="4:5" ht="11.25" customHeight="1">
      <c r="D11177" s="78"/>
      <c r="E11177" s="79"/>
    </row>
    <row r="11178" spans="4:5" ht="11.25" customHeight="1">
      <c r="D11178" s="78"/>
      <c r="E11178" s="79"/>
    </row>
    <row r="11179" spans="4:5" ht="11.25" customHeight="1">
      <c r="D11179" s="78"/>
      <c r="E11179" s="79"/>
    </row>
    <row r="11180" spans="4:5" ht="11.25" customHeight="1">
      <c r="D11180" s="78"/>
      <c r="E11180" s="79"/>
    </row>
    <row r="11181" spans="4:5" ht="11.25" customHeight="1">
      <c r="D11181" s="78"/>
      <c r="E11181" s="79"/>
    </row>
    <row r="11182" spans="4:5" ht="11.25" customHeight="1">
      <c r="D11182" s="78"/>
      <c r="E11182" s="79"/>
    </row>
    <row r="11183" spans="4:5" ht="11.25" customHeight="1">
      <c r="D11183" s="78"/>
      <c r="E11183" s="79"/>
    </row>
    <row r="11184" spans="4:5" ht="11.25" customHeight="1">
      <c r="D11184" s="78"/>
      <c r="E11184" s="79"/>
    </row>
    <row r="11185" spans="4:5" ht="11.25" customHeight="1">
      <c r="D11185" s="78"/>
      <c r="E11185" s="79"/>
    </row>
    <row r="11186" spans="4:5" ht="11.25" customHeight="1">
      <c r="D11186" s="78"/>
      <c r="E11186" s="79"/>
    </row>
    <row r="11187" spans="4:5" ht="11.25" customHeight="1">
      <c r="D11187" s="78"/>
      <c r="E11187" s="79"/>
    </row>
    <row r="11188" spans="4:5" ht="11.25" customHeight="1">
      <c r="D11188" s="78"/>
      <c r="E11188" s="79"/>
    </row>
    <row r="11189" spans="4:5" ht="11.25" customHeight="1">
      <c r="D11189" s="78"/>
      <c r="E11189" s="79"/>
    </row>
    <row r="11190" spans="4:5" ht="11.25" customHeight="1">
      <c r="D11190" s="78"/>
      <c r="E11190" s="79"/>
    </row>
    <row r="11191" spans="4:5" ht="11.25" customHeight="1">
      <c r="D11191" s="78"/>
      <c r="E11191" s="79"/>
    </row>
    <row r="11192" spans="4:5" ht="11.25" customHeight="1">
      <c r="D11192" s="78"/>
      <c r="E11192" s="79"/>
    </row>
    <row r="11193" spans="4:5" ht="11.25" customHeight="1">
      <c r="D11193" s="78"/>
      <c r="E11193" s="79"/>
    </row>
    <row r="11194" spans="4:5" ht="11.25" customHeight="1">
      <c r="D11194" s="78"/>
      <c r="E11194" s="79"/>
    </row>
    <row r="11195" spans="4:5" ht="11.25" customHeight="1">
      <c r="D11195" s="78"/>
      <c r="E11195" s="79"/>
    </row>
    <row r="11196" spans="4:5" ht="11.25" customHeight="1">
      <c r="D11196" s="78"/>
      <c r="E11196" s="79"/>
    </row>
    <row r="11197" spans="4:5" ht="11.25" customHeight="1">
      <c r="D11197" s="78"/>
      <c r="E11197" s="79"/>
    </row>
    <row r="11198" spans="4:5" ht="11.25" customHeight="1">
      <c r="D11198" s="78"/>
      <c r="E11198" s="79"/>
    </row>
    <row r="11199" spans="4:5" ht="11.25" customHeight="1">
      <c r="D11199" s="78"/>
      <c r="E11199" s="79"/>
    </row>
    <row r="11200" spans="4:5" ht="11.25" customHeight="1">
      <c r="D11200" s="78"/>
      <c r="E11200" s="79"/>
    </row>
    <row r="11201" spans="4:5" ht="11.25" customHeight="1">
      <c r="D11201" s="78"/>
      <c r="E11201" s="79"/>
    </row>
    <row r="11202" spans="4:5" ht="11.25" customHeight="1">
      <c r="D11202" s="78"/>
      <c r="E11202" s="79"/>
    </row>
    <row r="11203" spans="4:5" ht="11.25" customHeight="1">
      <c r="D11203" s="78"/>
      <c r="E11203" s="79"/>
    </row>
    <row r="11204" spans="4:5" ht="11.25" customHeight="1">
      <c r="D11204" s="78"/>
      <c r="E11204" s="79"/>
    </row>
    <row r="11205" spans="4:5" ht="11.25" customHeight="1">
      <c r="D11205" s="78"/>
      <c r="E11205" s="79"/>
    </row>
    <row r="11206" spans="4:5" ht="11.25" customHeight="1">
      <c r="D11206" s="78"/>
      <c r="E11206" s="79"/>
    </row>
    <row r="11207" spans="4:5" ht="11.25" customHeight="1">
      <c r="D11207" s="78"/>
      <c r="E11207" s="79"/>
    </row>
    <row r="11208" spans="4:5" ht="11.25" customHeight="1">
      <c r="D11208" s="78"/>
      <c r="E11208" s="79"/>
    </row>
    <row r="11209" spans="4:5" ht="11.25" customHeight="1">
      <c r="D11209" s="78"/>
      <c r="E11209" s="79"/>
    </row>
    <row r="11210" spans="4:5" ht="11.25" customHeight="1">
      <c r="D11210" s="78"/>
      <c r="E11210" s="79"/>
    </row>
    <row r="11211" spans="4:5" ht="11.25" customHeight="1">
      <c r="D11211" s="78"/>
      <c r="E11211" s="79"/>
    </row>
    <row r="11212" spans="4:5" ht="11.25" customHeight="1">
      <c r="D11212" s="78"/>
      <c r="E11212" s="79"/>
    </row>
    <row r="11213" spans="4:5" ht="11.25" customHeight="1">
      <c r="D11213" s="78"/>
      <c r="E11213" s="79"/>
    </row>
    <row r="11214" spans="4:5" ht="11.25" customHeight="1">
      <c r="D11214" s="78"/>
      <c r="E11214" s="79"/>
    </row>
    <row r="11215" spans="4:5" ht="11.25" customHeight="1">
      <c r="D11215" s="78"/>
      <c r="E11215" s="79"/>
    </row>
    <row r="11216" spans="4:5" ht="11.25" customHeight="1">
      <c r="D11216" s="78"/>
      <c r="E11216" s="79"/>
    </row>
    <row r="11217" spans="4:5" ht="11.25" customHeight="1">
      <c r="D11217" s="78"/>
      <c r="E11217" s="79"/>
    </row>
    <row r="11218" spans="4:5" ht="11.25" customHeight="1">
      <c r="D11218" s="78"/>
      <c r="E11218" s="79"/>
    </row>
    <row r="11219" spans="4:5" ht="11.25" customHeight="1">
      <c r="D11219" s="78"/>
      <c r="E11219" s="79"/>
    </row>
    <row r="11220" spans="4:5" ht="11.25" customHeight="1">
      <c r="D11220" s="78"/>
      <c r="E11220" s="79"/>
    </row>
    <row r="11221" spans="4:5" ht="11.25" customHeight="1">
      <c r="D11221" s="78"/>
      <c r="E11221" s="79"/>
    </row>
    <row r="11222" spans="4:5" ht="11.25" customHeight="1">
      <c r="D11222" s="78"/>
      <c r="E11222" s="79"/>
    </row>
    <row r="11223" spans="4:5" ht="11.25" customHeight="1">
      <c r="D11223" s="78"/>
      <c r="E11223" s="79"/>
    </row>
    <row r="11224" spans="4:5" ht="11.25" customHeight="1">
      <c r="D11224" s="78"/>
      <c r="E11224" s="79"/>
    </row>
    <row r="11225" spans="4:5" ht="11.25" customHeight="1">
      <c r="D11225" s="78"/>
      <c r="E11225" s="79"/>
    </row>
    <row r="11226" spans="4:5" ht="11.25" customHeight="1">
      <c r="D11226" s="78"/>
      <c r="E11226" s="79"/>
    </row>
    <row r="11227" spans="4:5" ht="11.25" customHeight="1">
      <c r="D11227" s="78"/>
      <c r="E11227" s="79"/>
    </row>
    <row r="11228" spans="4:5" ht="11.25" customHeight="1">
      <c r="D11228" s="78"/>
      <c r="E11228" s="79"/>
    </row>
    <row r="11229" spans="4:5" ht="11.25" customHeight="1">
      <c r="D11229" s="78"/>
      <c r="E11229" s="79"/>
    </row>
    <row r="11230" spans="4:5" ht="11.25" customHeight="1">
      <c r="D11230" s="78"/>
      <c r="E11230" s="79"/>
    </row>
    <row r="11231" spans="4:5" ht="11.25" customHeight="1">
      <c r="D11231" s="78"/>
      <c r="E11231" s="79"/>
    </row>
    <row r="11232" spans="4:5" ht="11.25" customHeight="1">
      <c r="D11232" s="78"/>
      <c r="E11232" s="79"/>
    </row>
    <row r="11233" spans="4:5" ht="11.25" customHeight="1">
      <c r="D11233" s="78"/>
      <c r="E11233" s="79"/>
    </row>
    <row r="11234" spans="4:5" ht="11.25" customHeight="1">
      <c r="D11234" s="78"/>
      <c r="E11234" s="79"/>
    </row>
    <row r="11235" spans="4:5" ht="11.25" customHeight="1">
      <c r="D11235" s="78"/>
      <c r="E11235" s="79"/>
    </row>
    <row r="11236" spans="4:5" ht="11.25" customHeight="1">
      <c r="D11236" s="78"/>
      <c r="E11236" s="79"/>
    </row>
    <row r="11237" spans="4:5" ht="11.25" customHeight="1">
      <c r="D11237" s="78"/>
      <c r="E11237" s="79"/>
    </row>
    <row r="11238" spans="4:5" ht="11.25" customHeight="1">
      <c r="D11238" s="78"/>
      <c r="E11238" s="79"/>
    </row>
    <row r="11239" spans="4:5" ht="11.25" customHeight="1">
      <c r="D11239" s="78"/>
      <c r="E11239" s="79"/>
    </row>
    <row r="11240" spans="4:5" ht="11.25" customHeight="1">
      <c r="D11240" s="78"/>
      <c r="E11240" s="79"/>
    </row>
    <row r="11241" spans="4:5" ht="11.25" customHeight="1">
      <c r="D11241" s="78"/>
      <c r="E11241" s="79"/>
    </row>
    <row r="11242" spans="4:5" ht="11.25" customHeight="1">
      <c r="D11242" s="78"/>
      <c r="E11242" s="79"/>
    </row>
    <row r="11243" spans="4:5" ht="11.25" customHeight="1">
      <c r="D11243" s="78"/>
      <c r="E11243" s="79"/>
    </row>
    <row r="11244" spans="4:5" ht="11.25" customHeight="1">
      <c r="D11244" s="78"/>
      <c r="E11244" s="79"/>
    </row>
    <row r="11245" spans="4:5" ht="11.25" customHeight="1">
      <c r="D11245" s="78"/>
      <c r="E11245" s="79"/>
    </row>
    <row r="11246" spans="4:5" ht="11.25" customHeight="1">
      <c r="D11246" s="78"/>
      <c r="E11246" s="79"/>
    </row>
    <row r="11247" spans="4:5" ht="11.25" customHeight="1">
      <c r="D11247" s="78"/>
      <c r="E11247" s="79"/>
    </row>
    <row r="11248" spans="4:5" ht="11.25" customHeight="1">
      <c r="D11248" s="78"/>
      <c r="E11248" s="79"/>
    </row>
    <row r="11249" spans="4:5" ht="11.25" customHeight="1">
      <c r="D11249" s="78"/>
      <c r="E11249" s="79"/>
    </row>
    <row r="11250" spans="4:5" ht="11.25" customHeight="1">
      <c r="D11250" s="78"/>
      <c r="E11250" s="79"/>
    </row>
    <row r="11251" spans="4:5" ht="11.25" customHeight="1">
      <c r="D11251" s="78"/>
      <c r="E11251" s="79"/>
    </row>
    <row r="11252" spans="4:5" ht="11.25" customHeight="1">
      <c r="D11252" s="78"/>
      <c r="E11252" s="79"/>
    </row>
    <row r="11253" spans="4:5" ht="11.25" customHeight="1">
      <c r="D11253" s="78"/>
      <c r="E11253" s="79"/>
    </row>
    <row r="11254" spans="4:5" ht="11.25" customHeight="1">
      <c r="D11254" s="78"/>
      <c r="E11254" s="79"/>
    </row>
    <row r="11255" spans="4:5" ht="11.25" customHeight="1">
      <c r="D11255" s="78"/>
      <c r="E11255" s="79"/>
    </row>
    <row r="11256" spans="4:5" ht="11.25" customHeight="1">
      <c r="D11256" s="78"/>
      <c r="E11256" s="79"/>
    </row>
    <row r="11257" spans="4:5" ht="11.25" customHeight="1">
      <c r="D11257" s="78"/>
      <c r="E11257" s="79"/>
    </row>
    <row r="11258" spans="4:5" ht="11.25" customHeight="1">
      <c r="D11258" s="78"/>
      <c r="E11258" s="79"/>
    </row>
    <row r="11259" spans="4:5" ht="11.25" customHeight="1">
      <c r="D11259" s="78"/>
      <c r="E11259" s="79"/>
    </row>
    <row r="11260" spans="4:5" ht="11.25" customHeight="1">
      <c r="D11260" s="78"/>
      <c r="E11260" s="79"/>
    </row>
    <row r="11261" spans="4:5" ht="11.25" customHeight="1">
      <c r="D11261" s="78"/>
      <c r="E11261" s="79"/>
    </row>
    <row r="11262" spans="4:5" ht="11.25" customHeight="1">
      <c r="D11262" s="78"/>
      <c r="E11262" s="79"/>
    </row>
    <row r="11263" spans="4:5" ht="11.25" customHeight="1">
      <c r="D11263" s="78"/>
      <c r="E11263" s="79"/>
    </row>
    <row r="11264" spans="4:5" ht="11.25" customHeight="1">
      <c r="D11264" s="78"/>
      <c r="E11264" s="79"/>
    </row>
    <row r="11265" spans="4:5" ht="11.25" customHeight="1">
      <c r="D11265" s="78"/>
      <c r="E11265" s="79"/>
    </row>
    <row r="11266" spans="4:5" ht="11.25" customHeight="1">
      <c r="D11266" s="78"/>
      <c r="E11266" s="79"/>
    </row>
    <row r="11267" spans="4:5" ht="11.25" customHeight="1">
      <c r="D11267" s="78"/>
      <c r="E11267" s="79"/>
    </row>
    <row r="11268" spans="4:5" ht="11.25" customHeight="1">
      <c r="D11268" s="78"/>
      <c r="E11268" s="79"/>
    </row>
    <row r="11269" spans="4:5" ht="11.25" customHeight="1">
      <c r="D11269" s="78"/>
      <c r="E11269" s="79"/>
    </row>
    <row r="11270" spans="4:5" ht="11.25" customHeight="1">
      <c r="D11270" s="78"/>
      <c r="E11270" s="79"/>
    </row>
    <row r="11271" spans="4:5" ht="11.25" customHeight="1">
      <c r="D11271" s="78"/>
      <c r="E11271" s="79"/>
    </row>
    <row r="11272" spans="4:5" ht="11.25" customHeight="1">
      <c r="D11272" s="78"/>
      <c r="E11272" s="79"/>
    </row>
    <row r="11273" spans="4:5" ht="11.25" customHeight="1">
      <c r="D11273" s="78"/>
      <c r="E11273" s="79"/>
    </row>
    <row r="11274" spans="4:5" ht="11.25" customHeight="1">
      <c r="D11274" s="78"/>
      <c r="E11274" s="79"/>
    </row>
    <row r="11275" spans="4:5" ht="11.25" customHeight="1">
      <c r="D11275" s="78"/>
      <c r="E11275" s="79"/>
    </row>
    <row r="11276" spans="4:5" ht="11.25" customHeight="1">
      <c r="D11276" s="78"/>
      <c r="E11276" s="79"/>
    </row>
    <row r="11277" spans="4:5" ht="11.25" customHeight="1">
      <c r="D11277" s="78"/>
      <c r="E11277" s="79"/>
    </row>
    <row r="11278" spans="4:5" ht="11.25" customHeight="1">
      <c r="D11278" s="78"/>
      <c r="E11278" s="79"/>
    </row>
    <row r="11279" spans="4:5" ht="11.25" customHeight="1">
      <c r="D11279" s="78"/>
      <c r="E11279" s="79"/>
    </row>
    <row r="11280" spans="4:5" ht="11.25" customHeight="1">
      <c r="D11280" s="78"/>
      <c r="E11280" s="79"/>
    </row>
    <row r="11281" spans="4:5" ht="11.25" customHeight="1">
      <c r="D11281" s="78"/>
      <c r="E11281" s="79"/>
    </row>
    <row r="11282" spans="4:5" ht="11.25" customHeight="1">
      <c r="D11282" s="78"/>
      <c r="E11282" s="79"/>
    </row>
    <row r="11283" spans="4:5" ht="11.25" customHeight="1">
      <c r="D11283" s="78"/>
      <c r="E11283" s="79"/>
    </row>
    <row r="11284" spans="4:5" ht="11.25" customHeight="1">
      <c r="D11284" s="78"/>
      <c r="E11284" s="79"/>
    </row>
    <row r="11285" spans="4:5" ht="11.25" customHeight="1">
      <c r="D11285" s="78"/>
      <c r="E11285" s="79"/>
    </row>
    <row r="11286" spans="4:5" ht="11.25" customHeight="1">
      <c r="D11286" s="78"/>
      <c r="E11286" s="79"/>
    </row>
    <row r="11287" spans="4:5" ht="11.25" customHeight="1">
      <c r="D11287" s="78"/>
      <c r="E11287" s="79"/>
    </row>
    <row r="11288" spans="4:5" ht="11.25" customHeight="1">
      <c r="D11288" s="78"/>
      <c r="E11288" s="79"/>
    </row>
    <row r="11289" spans="4:5" ht="11.25" customHeight="1">
      <c r="D11289" s="78"/>
      <c r="E11289" s="79"/>
    </row>
    <row r="11290" spans="4:5" ht="11.25" customHeight="1">
      <c r="D11290" s="78"/>
      <c r="E11290" s="79"/>
    </row>
    <row r="11291" spans="4:5" ht="11.25" customHeight="1">
      <c r="D11291" s="78"/>
      <c r="E11291" s="79"/>
    </row>
    <row r="11292" spans="4:5" ht="11.25" customHeight="1">
      <c r="D11292" s="78"/>
      <c r="E11292" s="79"/>
    </row>
    <row r="11293" spans="4:5" ht="11.25" customHeight="1">
      <c r="D11293" s="78"/>
      <c r="E11293" s="79"/>
    </row>
    <row r="11294" spans="4:5" ht="11.25" customHeight="1">
      <c r="D11294" s="78"/>
      <c r="E11294" s="79"/>
    </row>
    <row r="11295" spans="4:5" ht="11.25" customHeight="1">
      <c r="D11295" s="78"/>
      <c r="E11295" s="79"/>
    </row>
    <row r="11296" spans="4:5" ht="11.25" customHeight="1">
      <c r="D11296" s="78"/>
      <c r="E11296" s="79"/>
    </row>
    <row r="11297" spans="4:5" ht="11.25" customHeight="1">
      <c r="D11297" s="78"/>
      <c r="E11297" s="79"/>
    </row>
    <row r="11298" spans="4:5" ht="11.25" customHeight="1">
      <c r="D11298" s="78"/>
      <c r="E11298" s="79"/>
    </row>
    <row r="11299" spans="4:5" ht="11.25" customHeight="1">
      <c r="D11299" s="78"/>
      <c r="E11299" s="79"/>
    </row>
    <row r="11300" spans="4:5" ht="11.25" customHeight="1">
      <c r="D11300" s="78"/>
      <c r="E11300" s="79"/>
    </row>
    <row r="11301" spans="4:5" ht="11.25" customHeight="1">
      <c r="D11301" s="78"/>
      <c r="E11301" s="79"/>
    </row>
    <row r="11302" spans="4:5" ht="11.25" customHeight="1">
      <c r="D11302" s="78"/>
      <c r="E11302" s="79"/>
    </row>
    <row r="11303" spans="4:5" ht="11.25" customHeight="1">
      <c r="D11303" s="78"/>
      <c r="E11303" s="79"/>
    </row>
    <row r="11304" spans="4:5" ht="11.25" customHeight="1">
      <c r="D11304" s="78"/>
      <c r="E11304" s="79"/>
    </row>
    <row r="11305" spans="4:5" ht="11.25" customHeight="1">
      <c r="D11305" s="78"/>
      <c r="E11305" s="79"/>
    </row>
    <row r="11306" spans="4:5" ht="11.25" customHeight="1">
      <c r="D11306" s="78"/>
      <c r="E11306" s="79"/>
    </row>
    <row r="11307" spans="4:5" ht="11.25" customHeight="1">
      <c r="D11307" s="78"/>
      <c r="E11307" s="79"/>
    </row>
    <row r="11308" spans="4:5" ht="11.25" customHeight="1">
      <c r="D11308" s="78"/>
      <c r="E11308" s="79"/>
    </row>
    <row r="11309" spans="4:5" ht="11.25" customHeight="1">
      <c r="D11309" s="78"/>
      <c r="E11309" s="79"/>
    </row>
    <row r="11310" spans="4:5" ht="11.25" customHeight="1">
      <c r="D11310" s="78"/>
      <c r="E11310" s="79"/>
    </row>
    <row r="11311" spans="4:5" ht="11.25" customHeight="1">
      <c r="D11311" s="78"/>
      <c r="E11311" s="79"/>
    </row>
    <row r="11312" spans="4:5" ht="11.25" customHeight="1">
      <c r="D11312" s="78"/>
      <c r="E11312" s="79"/>
    </row>
    <row r="11313" spans="4:5" ht="11.25" customHeight="1">
      <c r="D11313" s="78"/>
      <c r="E11313" s="79"/>
    </row>
    <row r="11314" spans="4:5" ht="11.25" customHeight="1">
      <c r="D11314" s="78"/>
      <c r="E11314" s="79"/>
    </row>
    <row r="11315" spans="4:5" ht="11.25" customHeight="1">
      <c r="D11315" s="78"/>
      <c r="E11315" s="79"/>
    </row>
    <row r="11316" spans="4:5" ht="11.25" customHeight="1">
      <c r="D11316" s="78"/>
      <c r="E11316" s="79"/>
    </row>
    <row r="11317" spans="4:5" ht="11.25" customHeight="1">
      <c r="D11317" s="78"/>
      <c r="E11317" s="79"/>
    </row>
    <row r="11318" spans="4:5" ht="11.25" customHeight="1">
      <c r="D11318" s="78"/>
      <c r="E11318" s="79"/>
    </row>
    <row r="11319" spans="4:5" ht="11.25" customHeight="1">
      <c r="D11319" s="78"/>
      <c r="E11319" s="79"/>
    </row>
    <row r="11320" spans="4:5" ht="11.25" customHeight="1">
      <c r="D11320" s="78"/>
      <c r="E11320" s="79"/>
    </row>
    <row r="11321" spans="4:5" ht="11.25" customHeight="1">
      <c r="D11321" s="78"/>
      <c r="E11321" s="79"/>
    </row>
    <row r="11322" spans="4:5" ht="11.25" customHeight="1">
      <c r="D11322" s="78"/>
      <c r="E11322" s="79"/>
    </row>
    <row r="11323" spans="4:5" ht="11.25" customHeight="1">
      <c r="D11323" s="78"/>
      <c r="E11323" s="79"/>
    </row>
    <row r="11324" spans="4:5" ht="11.25" customHeight="1">
      <c r="D11324" s="78"/>
      <c r="E11324" s="79"/>
    </row>
    <row r="11325" spans="4:5" ht="11.25" customHeight="1">
      <c r="D11325" s="78"/>
      <c r="E11325" s="79"/>
    </row>
    <row r="11326" spans="4:5" ht="11.25" customHeight="1">
      <c r="D11326" s="78"/>
      <c r="E11326" s="79"/>
    </row>
    <row r="11327" spans="4:5" ht="11.25" customHeight="1">
      <c r="D11327" s="78"/>
      <c r="E11327" s="79"/>
    </row>
    <row r="11328" spans="4:5" ht="11.25" customHeight="1">
      <c r="D11328" s="78"/>
      <c r="E11328" s="79"/>
    </row>
    <row r="11329" spans="4:5" ht="11.25" customHeight="1">
      <c r="D11329" s="78"/>
      <c r="E11329" s="79"/>
    </row>
    <row r="11330" spans="4:5" ht="11.25" customHeight="1">
      <c r="D11330" s="78"/>
      <c r="E11330" s="79"/>
    </row>
    <row r="11331" spans="4:5" ht="11.25" customHeight="1">
      <c r="D11331" s="78"/>
      <c r="E11331" s="79"/>
    </row>
    <row r="11332" spans="4:5" ht="11.25" customHeight="1">
      <c r="D11332" s="78"/>
      <c r="E11332" s="79"/>
    </row>
    <row r="11333" spans="4:5" ht="11.25" customHeight="1">
      <c r="D11333" s="78"/>
      <c r="E11333" s="79"/>
    </row>
    <row r="11334" spans="4:5" ht="11.25" customHeight="1">
      <c r="D11334" s="78"/>
      <c r="E11334" s="79"/>
    </row>
    <row r="11335" spans="4:5" ht="11.25" customHeight="1">
      <c r="D11335" s="78"/>
      <c r="E11335" s="79"/>
    </row>
    <row r="11336" spans="4:5" ht="11.25" customHeight="1">
      <c r="D11336" s="78"/>
      <c r="E11336" s="79"/>
    </row>
    <row r="11337" spans="4:5" ht="11.25" customHeight="1">
      <c r="D11337" s="78"/>
      <c r="E11337" s="79"/>
    </row>
    <row r="11338" spans="4:5" ht="11.25" customHeight="1">
      <c r="D11338" s="78"/>
      <c r="E11338" s="79"/>
    </row>
    <row r="11339" spans="4:5" ht="11.25" customHeight="1">
      <c r="D11339" s="78"/>
      <c r="E11339" s="79"/>
    </row>
    <row r="11340" spans="4:5" ht="11.25" customHeight="1">
      <c r="D11340" s="78"/>
      <c r="E11340" s="79"/>
    </row>
    <row r="11341" spans="4:5" ht="11.25" customHeight="1">
      <c r="D11341" s="78"/>
      <c r="E11341" s="79"/>
    </row>
    <row r="11342" spans="4:5" ht="11.25" customHeight="1">
      <c r="D11342" s="78"/>
      <c r="E11342" s="79"/>
    </row>
    <row r="11343" spans="4:5" ht="11.25" customHeight="1">
      <c r="D11343" s="78"/>
      <c r="E11343" s="79"/>
    </row>
    <row r="11344" spans="4:5" ht="11.25" customHeight="1">
      <c r="D11344" s="78"/>
      <c r="E11344" s="79"/>
    </row>
    <row r="11345" spans="4:5" ht="11.25" customHeight="1">
      <c r="D11345" s="78"/>
      <c r="E11345" s="79"/>
    </row>
    <row r="11346" spans="4:5" ht="11.25" customHeight="1">
      <c r="D11346" s="78"/>
      <c r="E11346" s="79"/>
    </row>
    <row r="11347" spans="4:5" ht="11.25" customHeight="1">
      <c r="D11347" s="78"/>
      <c r="E11347" s="79"/>
    </row>
    <row r="11348" spans="4:5" ht="11.25" customHeight="1">
      <c r="D11348" s="78"/>
      <c r="E11348" s="79"/>
    </row>
    <row r="11349" spans="4:5" ht="11.25" customHeight="1">
      <c r="D11349" s="78"/>
      <c r="E11349" s="79"/>
    </row>
    <row r="11350" spans="4:5" ht="11.25" customHeight="1">
      <c r="D11350" s="78"/>
      <c r="E11350" s="79"/>
    </row>
    <row r="11351" spans="4:5" ht="11.25" customHeight="1">
      <c r="D11351" s="78"/>
      <c r="E11351" s="79"/>
    </row>
    <row r="11352" spans="4:5" ht="11.25" customHeight="1">
      <c r="D11352" s="78"/>
      <c r="E11352" s="79"/>
    </row>
    <row r="11353" spans="4:5" ht="11.25" customHeight="1">
      <c r="D11353" s="78"/>
      <c r="E11353" s="79"/>
    </row>
    <row r="11354" spans="4:5" ht="11.25" customHeight="1">
      <c r="D11354" s="78"/>
      <c r="E11354" s="79"/>
    </row>
    <row r="11355" spans="4:5" ht="11.25" customHeight="1">
      <c r="D11355" s="78"/>
      <c r="E11355" s="79"/>
    </row>
    <row r="11356" spans="4:5" ht="11.25" customHeight="1">
      <c r="D11356" s="78"/>
      <c r="E11356" s="79"/>
    </row>
    <row r="11357" spans="4:5" ht="11.25" customHeight="1">
      <c r="D11357" s="78"/>
      <c r="E11357" s="79"/>
    </row>
    <row r="11358" spans="4:5" ht="11.25" customHeight="1">
      <c r="D11358" s="78"/>
      <c r="E11358" s="79"/>
    </row>
    <row r="11359" spans="4:5" ht="11.25" customHeight="1">
      <c r="D11359" s="78"/>
      <c r="E11359" s="79"/>
    </row>
    <row r="11360" spans="4:5" ht="11.25" customHeight="1">
      <c r="D11360" s="78"/>
      <c r="E11360" s="79"/>
    </row>
    <row r="11361" spans="4:5" ht="11.25" customHeight="1">
      <c r="D11361" s="78"/>
      <c r="E11361" s="79"/>
    </row>
    <row r="11362" spans="4:5" ht="11.25" customHeight="1">
      <c r="D11362" s="78"/>
      <c r="E11362" s="79"/>
    </row>
    <row r="11363" spans="4:5" ht="11.25" customHeight="1">
      <c r="D11363" s="78"/>
      <c r="E11363" s="79"/>
    </row>
    <row r="11364" spans="4:5" ht="11.25" customHeight="1">
      <c r="D11364" s="78"/>
      <c r="E11364" s="79"/>
    </row>
    <row r="11365" spans="4:5" ht="11.25" customHeight="1">
      <c r="D11365" s="78"/>
      <c r="E11365" s="79"/>
    </row>
    <row r="11366" spans="4:5" ht="11.25" customHeight="1">
      <c r="D11366" s="78"/>
      <c r="E11366" s="79"/>
    </row>
    <row r="11367" spans="4:5" ht="11.25" customHeight="1">
      <c r="D11367" s="78"/>
      <c r="E11367" s="79"/>
    </row>
    <row r="11368" spans="4:5" ht="11.25" customHeight="1">
      <c r="D11368" s="78"/>
      <c r="E11368" s="79"/>
    </row>
    <row r="11369" spans="4:5" ht="11.25" customHeight="1">
      <c r="D11369" s="78"/>
      <c r="E11369" s="79"/>
    </row>
    <row r="11370" spans="4:5" ht="11.25" customHeight="1">
      <c r="D11370" s="78"/>
      <c r="E11370" s="79"/>
    </row>
    <row r="11371" spans="4:5" ht="11.25" customHeight="1">
      <c r="D11371" s="78"/>
      <c r="E11371" s="79"/>
    </row>
    <row r="11372" spans="4:5" ht="11.25" customHeight="1">
      <c r="D11372" s="78"/>
      <c r="E11372" s="79"/>
    </row>
    <row r="11373" spans="4:5" ht="11.25" customHeight="1">
      <c r="D11373" s="78"/>
      <c r="E11373" s="79"/>
    </row>
    <row r="11374" spans="4:5" ht="11.25" customHeight="1">
      <c r="D11374" s="78"/>
      <c r="E11374" s="79"/>
    </row>
    <row r="11375" spans="4:5" ht="11.25" customHeight="1">
      <c r="D11375" s="78"/>
      <c r="E11375" s="79"/>
    </row>
    <row r="11376" spans="4:5" ht="11.25" customHeight="1">
      <c r="D11376" s="78"/>
      <c r="E11376" s="79"/>
    </row>
    <row r="11377" spans="4:5" ht="11.25" customHeight="1">
      <c r="D11377" s="78"/>
      <c r="E11377" s="79"/>
    </row>
    <row r="11378" spans="4:5" ht="11.25" customHeight="1">
      <c r="D11378" s="78"/>
      <c r="E11378" s="79"/>
    </row>
    <row r="11379" spans="4:5" ht="11.25" customHeight="1">
      <c r="D11379" s="78"/>
      <c r="E11379" s="79"/>
    </row>
    <row r="11380" spans="4:5" ht="11.25" customHeight="1">
      <c r="D11380" s="78"/>
      <c r="E11380" s="79"/>
    </row>
    <row r="11381" spans="4:5" ht="11.25" customHeight="1">
      <c r="D11381" s="78"/>
      <c r="E11381" s="79"/>
    </row>
    <row r="11382" spans="4:5" ht="11.25" customHeight="1">
      <c r="D11382" s="78"/>
      <c r="E11382" s="79"/>
    </row>
    <row r="11383" spans="4:5" ht="11.25" customHeight="1">
      <c r="D11383" s="78"/>
      <c r="E11383" s="79"/>
    </row>
    <row r="11384" spans="4:5" ht="11.25" customHeight="1">
      <c r="D11384" s="78"/>
      <c r="E11384" s="79"/>
    </row>
    <row r="11385" spans="4:5" ht="11.25" customHeight="1">
      <c r="D11385" s="78"/>
      <c r="E11385" s="79"/>
    </row>
    <row r="11386" spans="4:5" ht="11.25" customHeight="1">
      <c r="D11386" s="78"/>
      <c r="E11386" s="79"/>
    </row>
    <row r="11387" spans="4:5" ht="11.25" customHeight="1">
      <c r="D11387" s="78"/>
      <c r="E11387" s="79"/>
    </row>
    <row r="11388" spans="4:5" ht="11.25" customHeight="1">
      <c r="D11388" s="78"/>
      <c r="E11388" s="79"/>
    </row>
    <row r="11389" spans="4:5" ht="11.25" customHeight="1">
      <c r="D11389" s="78"/>
      <c r="E11389" s="79"/>
    </row>
    <row r="11390" spans="4:5" ht="11.25" customHeight="1">
      <c r="D11390" s="78"/>
      <c r="E11390" s="79"/>
    </row>
    <row r="11391" spans="4:5" ht="11.25" customHeight="1">
      <c r="D11391" s="78"/>
      <c r="E11391" s="79"/>
    </row>
    <row r="11392" spans="4:5" ht="11.25" customHeight="1">
      <c r="D11392" s="78"/>
      <c r="E11392" s="79"/>
    </row>
    <row r="11393" spans="4:5" ht="11.25" customHeight="1">
      <c r="D11393" s="78"/>
      <c r="E11393" s="79"/>
    </row>
    <row r="11394" spans="4:5" ht="11.25" customHeight="1">
      <c r="D11394" s="78"/>
      <c r="E11394" s="79"/>
    </row>
    <row r="11395" spans="4:5" ht="11.25" customHeight="1">
      <c r="D11395" s="78"/>
      <c r="E11395" s="79"/>
    </row>
    <row r="11396" spans="4:5" ht="11.25" customHeight="1">
      <c r="D11396" s="78"/>
      <c r="E11396" s="79"/>
    </row>
    <row r="11397" spans="4:5" ht="11.25" customHeight="1">
      <c r="D11397" s="78"/>
      <c r="E11397" s="79"/>
    </row>
    <row r="11398" spans="4:5" ht="11.25" customHeight="1">
      <c r="D11398" s="78"/>
      <c r="E11398" s="79"/>
    </row>
    <row r="11399" spans="4:5" ht="11.25" customHeight="1">
      <c r="D11399" s="78"/>
      <c r="E11399" s="79"/>
    </row>
    <row r="11400" spans="4:5" ht="11.25" customHeight="1">
      <c r="D11400" s="78"/>
      <c r="E11400" s="79"/>
    </row>
    <row r="11401" spans="4:5" ht="11.25" customHeight="1">
      <c r="D11401" s="78"/>
      <c r="E11401" s="79"/>
    </row>
    <row r="11402" spans="4:5" ht="11.25" customHeight="1">
      <c r="D11402" s="78"/>
      <c r="E11402" s="79"/>
    </row>
    <row r="11403" spans="4:5" ht="11.25" customHeight="1">
      <c r="D11403" s="78"/>
      <c r="E11403" s="79"/>
    </row>
    <row r="11404" spans="4:5" ht="11.25" customHeight="1">
      <c r="D11404" s="78"/>
      <c r="E11404" s="79"/>
    </row>
    <row r="11405" spans="4:5" ht="11.25" customHeight="1">
      <c r="D11405" s="78"/>
      <c r="E11405" s="79"/>
    </row>
    <row r="11406" spans="4:5" ht="11.25" customHeight="1">
      <c r="D11406" s="78"/>
      <c r="E11406" s="79"/>
    </row>
    <row r="11407" spans="4:5" ht="11.25" customHeight="1">
      <c r="D11407" s="78"/>
      <c r="E11407" s="79"/>
    </row>
    <row r="11408" spans="4:5" ht="11.25" customHeight="1">
      <c r="D11408" s="78"/>
      <c r="E11408" s="79"/>
    </row>
    <row r="11409" spans="4:5" ht="11.25" customHeight="1">
      <c r="D11409" s="78"/>
      <c r="E11409" s="79"/>
    </row>
    <row r="11410" spans="4:5" ht="11.25" customHeight="1">
      <c r="D11410" s="78"/>
      <c r="E11410" s="79"/>
    </row>
    <row r="11411" spans="4:5" ht="11.25" customHeight="1">
      <c r="D11411" s="78"/>
      <c r="E11411" s="79"/>
    </row>
    <row r="11412" spans="4:5" ht="11.25" customHeight="1">
      <c r="D11412" s="78"/>
      <c r="E11412" s="79"/>
    </row>
    <row r="11413" spans="4:5" ht="11.25" customHeight="1">
      <c r="D11413" s="78"/>
      <c r="E11413" s="79"/>
    </row>
    <row r="11414" spans="4:5" ht="11.25" customHeight="1">
      <c r="D11414" s="78"/>
      <c r="E11414" s="79"/>
    </row>
    <row r="11415" spans="4:5" ht="11.25" customHeight="1">
      <c r="D11415" s="78"/>
      <c r="E11415" s="79"/>
    </row>
    <row r="11416" spans="4:5" ht="11.25" customHeight="1">
      <c r="D11416" s="78"/>
      <c r="E11416" s="79"/>
    </row>
    <row r="11417" spans="4:5" ht="11.25" customHeight="1">
      <c r="D11417" s="78"/>
      <c r="E11417" s="79"/>
    </row>
    <row r="11418" spans="4:5" ht="11.25" customHeight="1">
      <c r="D11418" s="78"/>
      <c r="E11418" s="79"/>
    </row>
    <row r="11419" spans="4:5" ht="11.25" customHeight="1">
      <c r="D11419" s="78"/>
      <c r="E11419" s="79"/>
    </row>
    <row r="11420" spans="4:5" ht="11.25" customHeight="1">
      <c r="D11420" s="78"/>
      <c r="E11420" s="79"/>
    </row>
    <row r="11421" spans="4:5" ht="11.25" customHeight="1">
      <c r="D11421" s="78"/>
      <c r="E11421" s="79"/>
    </row>
    <row r="11422" spans="4:5" ht="11.25" customHeight="1">
      <c r="D11422" s="78"/>
      <c r="E11422" s="79"/>
    </row>
    <row r="11423" spans="4:5" ht="11.25" customHeight="1">
      <c r="D11423" s="78"/>
      <c r="E11423" s="79"/>
    </row>
    <row r="11424" spans="4:5" ht="11.25" customHeight="1">
      <c r="D11424" s="78"/>
      <c r="E11424" s="79"/>
    </row>
    <row r="11425" spans="4:5" ht="11.25" customHeight="1">
      <c r="D11425" s="78"/>
      <c r="E11425" s="79"/>
    </row>
    <row r="11426" spans="4:5" ht="11.25" customHeight="1">
      <c r="D11426" s="78"/>
      <c r="E11426" s="79"/>
    </row>
    <row r="11427" spans="4:5" ht="11.25" customHeight="1">
      <c r="D11427" s="78"/>
      <c r="E11427" s="79"/>
    </row>
    <row r="11428" spans="4:5" ht="11.25" customHeight="1">
      <c r="D11428" s="78"/>
      <c r="E11428" s="79"/>
    </row>
    <row r="11429" spans="4:5" ht="11.25" customHeight="1">
      <c r="D11429" s="78"/>
      <c r="E11429" s="79"/>
    </row>
    <row r="11430" spans="4:5" ht="11.25" customHeight="1">
      <c r="D11430" s="78"/>
      <c r="E11430" s="79"/>
    </row>
    <row r="11431" spans="4:5" ht="11.25" customHeight="1">
      <c r="D11431" s="78"/>
      <c r="E11431" s="79"/>
    </row>
    <row r="11432" spans="4:5" ht="11.25" customHeight="1">
      <c r="D11432" s="78"/>
      <c r="E11432" s="79"/>
    </row>
    <row r="11433" spans="4:5" ht="11.25" customHeight="1">
      <c r="D11433" s="78"/>
      <c r="E11433" s="79"/>
    </row>
    <row r="11434" spans="4:5" ht="11.25" customHeight="1">
      <c r="D11434" s="78"/>
      <c r="E11434" s="79"/>
    </row>
    <row r="11435" spans="4:5" ht="11.25" customHeight="1">
      <c r="D11435" s="78"/>
      <c r="E11435" s="79"/>
    </row>
    <row r="11436" spans="4:5" ht="11.25" customHeight="1">
      <c r="D11436" s="78"/>
      <c r="E11436" s="79"/>
    </row>
    <row r="11437" spans="4:5" ht="11.25" customHeight="1">
      <c r="D11437" s="78"/>
      <c r="E11437" s="79"/>
    </row>
    <row r="11438" spans="4:5" ht="11.25" customHeight="1">
      <c r="D11438" s="78"/>
      <c r="E11438" s="79"/>
    </row>
    <row r="11439" spans="4:5" ht="11.25" customHeight="1">
      <c r="D11439" s="78"/>
      <c r="E11439" s="79"/>
    </row>
    <row r="11440" spans="4:5" ht="11.25" customHeight="1">
      <c r="D11440" s="78"/>
      <c r="E11440" s="79"/>
    </row>
    <row r="11441" spans="4:5" ht="11.25" customHeight="1">
      <c r="D11441" s="78"/>
      <c r="E11441" s="79"/>
    </row>
    <row r="11442" spans="4:5" ht="11.25" customHeight="1">
      <c r="D11442" s="78"/>
      <c r="E11442" s="79"/>
    </row>
    <row r="11443" spans="4:5" ht="11.25" customHeight="1">
      <c r="D11443" s="78"/>
      <c r="E11443" s="79"/>
    </row>
    <row r="11444" spans="4:5" ht="11.25" customHeight="1">
      <c r="D11444" s="78"/>
      <c r="E11444" s="79"/>
    </row>
    <row r="11445" spans="4:5" ht="11.25" customHeight="1">
      <c r="D11445" s="78"/>
      <c r="E11445" s="79"/>
    </row>
    <row r="11446" spans="4:5" ht="11.25" customHeight="1">
      <c r="D11446" s="78"/>
      <c r="E11446" s="79"/>
    </row>
    <row r="11447" spans="4:5" ht="11.25" customHeight="1">
      <c r="D11447" s="78"/>
      <c r="E11447" s="79"/>
    </row>
    <row r="11448" spans="4:5" ht="11.25" customHeight="1">
      <c r="D11448" s="78"/>
      <c r="E11448" s="79"/>
    </row>
    <row r="11449" spans="4:5" ht="11.25" customHeight="1">
      <c r="D11449" s="78"/>
      <c r="E11449" s="79"/>
    </row>
    <row r="11450" spans="4:5" ht="11.25" customHeight="1">
      <c r="D11450" s="78"/>
      <c r="E11450" s="79"/>
    </row>
    <row r="11451" spans="4:5" ht="11.25" customHeight="1">
      <c r="D11451" s="78"/>
      <c r="E11451" s="79"/>
    </row>
    <row r="11452" spans="4:5" ht="11.25" customHeight="1">
      <c r="D11452" s="78"/>
      <c r="E11452" s="79"/>
    </row>
    <row r="11453" spans="4:5" ht="11.25" customHeight="1">
      <c r="D11453" s="78"/>
      <c r="E11453" s="79"/>
    </row>
    <row r="11454" spans="4:5" ht="11.25" customHeight="1">
      <c r="D11454" s="78"/>
      <c r="E11454" s="79"/>
    </row>
    <row r="11455" spans="4:5" ht="11.25" customHeight="1">
      <c r="D11455" s="78"/>
      <c r="E11455" s="79"/>
    </row>
    <row r="11456" spans="4:5" ht="11.25" customHeight="1">
      <c r="D11456" s="78"/>
      <c r="E11456" s="79"/>
    </row>
    <row r="11457" spans="4:5" ht="11.25" customHeight="1">
      <c r="D11457" s="78"/>
      <c r="E11457" s="79"/>
    </row>
    <row r="11458" spans="4:5" ht="11.25" customHeight="1">
      <c r="D11458" s="78"/>
      <c r="E11458" s="79"/>
    </row>
    <row r="11459" spans="4:5" ht="11.25" customHeight="1">
      <c r="D11459" s="78"/>
      <c r="E11459" s="79"/>
    </row>
    <row r="11460" spans="4:5" ht="11.25" customHeight="1">
      <c r="D11460" s="78"/>
      <c r="E11460" s="79"/>
    </row>
    <row r="11461" spans="4:5" ht="11.25" customHeight="1">
      <c r="D11461" s="78"/>
      <c r="E11461" s="79"/>
    </row>
    <row r="11462" spans="4:5" ht="11.25" customHeight="1">
      <c r="D11462" s="78"/>
      <c r="E11462" s="79"/>
    </row>
    <row r="11463" spans="4:5" ht="11.25" customHeight="1">
      <c r="D11463" s="78"/>
      <c r="E11463" s="79"/>
    </row>
    <row r="11464" spans="4:5" ht="11.25" customHeight="1">
      <c r="D11464" s="78"/>
      <c r="E11464" s="79"/>
    </row>
    <row r="11465" spans="4:5" ht="11.25" customHeight="1">
      <c r="D11465" s="78"/>
      <c r="E11465" s="79"/>
    </row>
    <row r="11466" spans="4:5" ht="11.25" customHeight="1">
      <c r="D11466" s="78"/>
      <c r="E11466" s="79"/>
    </row>
    <row r="11467" spans="4:5" ht="11.25" customHeight="1">
      <c r="D11467" s="78"/>
      <c r="E11467" s="79"/>
    </row>
    <row r="11468" spans="4:5" ht="11.25" customHeight="1">
      <c r="D11468" s="78"/>
      <c r="E11468" s="79"/>
    </row>
    <row r="11469" spans="4:5" ht="11.25" customHeight="1">
      <c r="D11469" s="78"/>
      <c r="E11469" s="79"/>
    </row>
    <row r="11470" spans="4:5" ht="11.25" customHeight="1">
      <c r="D11470" s="78"/>
      <c r="E11470" s="79"/>
    </row>
    <row r="11471" spans="4:5" ht="11.25" customHeight="1">
      <c r="D11471" s="78"/>
      <c r="E11471" s="79"/>
    </row>
    <row r="11472" spans="4:5" ht="11.25" customHeight="1">
      <c r="D11472" s="78"/>
      <c r="E11472" s="79"/>
    </row>
    <row r="11473" spans="4:5" ht="11.25" customHeight="1">
      <c r="D11473" s="78"/>
      <c r="E11473" s="79"/>
    </row>
    <row r="11474" spans="4:5" ht="11.25" customHeight="1">
      <c r="D11474" s="78"/>
      <c r="E11474" s="79"/>
    </row>
    <row r="11475" spans="4:5" ht="11.25" customHeight="1">
      <c r="D11475" s="78"/>
      <c r="E11475" s="79"/>
    </row>
    <row r="11476" spans="4:5" ht="11.25" customHeight="1">
      <c r="D11476" s="78"/>
      <c r="E11476" s="79"/>
    </row>
    <row r="11477" spans="4:5" ht="11.25" customHeight="1">
      <c r="D11477" s="78"/>
      <c r="E11477" s="79"/>
    </row>
    <row r="11478" spans="4:5" ht="11.25" customHeight="1">
      <c r="D11478" s="78"/>
      <c r="E11478" s="79"/>
    </row>
    <row r="11479" spans="4:5" ht="11.25" customHeight="1">
      <c r="D11479" s="78"/>
      <c r="E11479" s="79"/>
    </row>
    <row r="11480" spans="4:5" ht="11.25" customHeight="1">
      <c r="D11480" s="78"/>
      <c r="E11480" s="79"/>
    </row>
    <row r="11481" spans="4:5" ht="11.25" customHeight="1">
      <c r="D11481" s="78"/>
      <c r="E11481" s="79"/>
    </row>
    <row r="11482" spans="4:5" ht="11.25" customHeight="1">
      <c r="D11482" s="78"/>
      <c r="E11482" s="79"/>
    </row>
    <row r="11483" spans="4:5" ht="11.25" customHeight="1">
      <c r="D11483" s="78"/>
      <c r="E11483" s="79"/>
    </row>
    <row r="11484" spans="4:5" ht="11.25" customHeight="1">
      <c r="D11484" s="78"/>
      <c r="E11484" s="79"/>
    </row>
    <row r="11485" spans="4:5" ht="11.25" customHeight="1">
      <c r="D11485" s="78"/>
      <c r="E11485" s="79"/>
    </row>
    <row r="11486" spans="4:5" ht="11.25" customHeight="1">
      <c r="D11486" s="78"/>
      <c r="E11486" s="79"/>
    </row>
    <row r="11487" spans="4:5" ht="11.25" customHeight="1">
      <c r="D11487" s="78"/>
      <c r="E11487" s="79"/>
    </row>
    <row r="11488" spans="4:5" ht="11.25" customHeight="1">
      <c r="D11488" s="78"/>
      <c r="E11488" s="79"/>
    </row>
    <row r="11489" spans="4:5" ht="11.25" customHeight="1">
      <c r="D11489" s="78"/>
      <c r="E11489" s="79"/>
    </row>
    <row r="11490" spans="4:5" ht="11.25" customHeight="1">
      <c r="D11490" s="78"/>
      <c r="E11490" s="79"/>
    </row>
    <row r="11491" spans="4:5" ht="11.25" customHeight="1">
      <c r="D11491" s="78"/>
      <c r="E11491" s="79"/>
    </row>
    <row r="11492" spans="4:5" ht="11.25" customHeight="1">
      <c r="D11492" s="78"/>
      <c r="E11492" s="79"/>
    </row>
    <row r="11493" spans="4:5" ht="11.25" customHeight="1">
      <c r="D11493" s="78"/>
      <c r="E11493" s="79"/>
    </row>
    <row r="11494" spans="4:5" ht="11.25" customHeight="1">
      <c r="D11494" s="78"/>
      <c r="E11494" s="79"/>
    </row>
    <row r="11495" spans="4:5" ht="11.25" customHeight="1">
      <c r="D11495" s="78"/>
      <c r="E11495" s="79"/>
    </row>
    <row r="11496" spans="4:5" ht="11.25" customHeight="1">
      <c r="D11496" s="78"/>
      <c r="E11496" s="79"/>
    </row>
    <row r="11497" spans="4:5" ht="11.25" customHeight="1">
      <c r="D11497" s="78"/>
      <c r="E11497" s="79"/>
    </row>
    <row r="11498" spans="4:5" ht="11.25" customHeight="1">
      <c r="D11498" s="78"/>
      <c r="E11498" s="79"/>
    </row>
    <row r="11499" spans="4:5" ht="11.25" customHeight="1">
      <c r="D11499" s="78"/>
      <c r="E11499" s="79"/>
    </row>
    <row r="11500" spans="4:5" ht="11.25" customHeight="1">
      <c r="D11500" s="78"/>
      <c r="E11500" s="79"/>
    </row>
    <row r="11501" spans="4:5" ht="11.25" customHeight="1">
      <c r="D11501" s="78"/>
      <c r="E11501" s="79"/>
    </row>
    <row r="11502" spans="4:5" ht="11.25" customHeight="1">
      <c r="D11502" s="78"/>
      <c r="E11502" s="79"/>
    </row>
    <row r="11503" spans="4:5" ht="11.25" customHeight="1">
      <c r="D11503" s="78"/>
      <c r="E11503" s="79"/>
    </row>
    <row r="11504" spans="4:5" ht="11.25" customHeight="1">
      <c r="D11504" s="78"/>
      <c r="E11504" s="79"/>
    </row>
    <row r="11505" spans="4:5" ht="11.25" customHeight="1">
      <c r="D11505" s="78"/>
      <c r="E11505" s="79"/>
    </row>
    <row r="11506" spans="4:5" ht="11.25" customHeight="1">
      <c r="D11506" s="78"/>
      <c r="E11506" s="79"/>
    </row>
    <row r="11507" spans="4:5" ht="11.25" customHeight="1">
      <c r="D11507" s="78"/>
      <c r="E11507" s="79"/>
    </row>
    <row r="11508" spans="4:5" ht="11.25" customHeight="1">
      <c r="D11508" s="78"/>
      <c r="E11508" s="79"/>
    </row>
    <row r="11509" spans="4:5" ht="11.25" customHeight="1">
      <c r="D11509" s="78"/>
      <c r="E11509" s="79"/>
    </row>
    <row r="11510" spans="4:5" ht="11.25" customHeight="1">
      <c r="D11510" s="78"/>
      <c r="E11510" s="79"/>
    </row>
    <row r="11511" spans="4:5" ht="11.25" customHeight="1">
      <c r="D11511" s="78"/>
      <c r="E11511" s="79"/>
    </row>
    <row r="11512" spans="4:5" ht="11.25" customHeight="1">
      <c r="D11512" s="78"/>
      <c r="E11512" s="79"/>
    </row>
    <row r="11513" spans="4:5" ht="11.25" customHeight="1">
      <c r="D11513" s="78"/>
      <c r="E11513" s="79"/>
    </row>
    <row r="11514" spans="4:5" ht="11.25" customHeight="1">
      <c r="D11514" s="78"/>
      <c r="E11514" s="79"/>
    </row>
    <row r="11515" spans="4:5" ht="11.25" customHeight="1">
      <c r="D11515" s="78"/>
      <c r="E11515" s="79"/>
    </row>
    <row r="11516" spans="4:5" ht="11.25" customHeight="1">
      <c r="D11516" s="78"/>
      <c r="E11516" s="79"/>
    </row>
    <row r="11517" spans="4:5" ht="11.25" customHeight="1">
      <c r="D11517" s="78"/>
      <c r="E11517" s="79"/>
    </row>
    <row r="11518" spans="4:5" ht="11.25" customHeight="1">
      <c r="D11518" s="78"/>
      <c r="E11518" s="79"/>
    </row>
    <row r="11519" spans="4:5" ht="11.25" customHeight="1">
      <c r="D11519" s="78"/>
      <c r="E11519" s="79"/>
    </row>
    <row r="11520" spans="4:5" ht="11.25" customHeight="1">
      <c r="D11520" s="78"/>
      <c r="E11520" s="79"/>
    </row>
    <row r="11521" spans="4:5" ht="11.25" customHeight="1">
      <c r="D11521" s="78"/>
      <c r="E11521" s="79"/>
    </row>
    <row r="11522" spans="4:5" ht="11.25" customHeight="1">
      <c r="D11522" s="78"/>
      <c r="E11522" s="79"/>
    </row>
    <row r="11523" spans="4:5" ht="11.25" customHeight="1">
      <c r="D11523" s="78"/>
      <c r="E11523" s="79"/>
    </row>
    <row r="11524" spans="4:5" ht="11.25" customHeight="1">
      <c r="D11524" s="78"/>
      <c r="E11524" s="79"/>
    </row>
    <row r="11525" spans="4:5" ht="11.25" customHeight="1">
      <c r="D11525" s="78"/>
      <c r="E11525" s="79"/>
    </row>
    <row r="11526" spans="4:5" ht="11.25" customHeight="1">
      <c r="D11526" s="78"/>
      <c r="E11526" s="79"/>
    </row>
    <row r="11527" spans="4:5" ht="11.25" customHeight="1">
      <c r="D11527" s="78"/>
      <c r="E11527" s="79"/>
    </row>
    <row r="11528" spans="4:5" ht="11.25" customHeight="1">
      <c r="D11528" s="78"/>
      <c r="E11528" s="79"/>
    </row>
    <row r="11529" spans="4:5" ht="11.25" customHeight="1">
      <c r="D11529" s="78"/>
      <c r="E11529" s="79"/>
    </row>
    <row r="11530" spans="4:5" ht="11.25" customHeight="1">
      <c r="D11530" s="78"/>
      <c r="E11530" s="79"/>
    </row>
    <row r="11531" spans="4:5" ht="11.25" customHeight="1">
      <c r="D11531" s="78"/>
      <c r="E11531" s="79"/>
    </row>
    <row r="11532" spans="4:5" ht="11.25" customHeight="1">
      <c r="D11532" s="78"/>
      <c r="E11532" s="79"/>
    </row>
    <row r="11533" spans="4:5" ht="11.25" customHeight="1">
      <c r="D11533" s="78"/>
      <c r="E11533" s="79"/>
    </row>
    <row r="11534" spans="4:5" ht="11.25" customHeight="1">
      <c r="D11534" s="78"/>
      <c r="E11534" s="79"/>
    </row>
    <row r="11535" spans="4:5" ht="11.25" customHeight="1">
      <c r="D11535" s="78"/>
      <c r="E11535" s="79"/>
    </row>
    <row r="11536" spans="4:5" ht="11.25" customHeight="1">
      <c r="D11536" s="78"/>
      <c r="E11536" s="79"/>
    </row>
    <row r="11537" spans="4:5" ht="11.25" customHeight="1">
      <c r="D11537" s="78"/>
      <c r="E11537" s="79"/>
    </row>
    <row r="11538" spans="4:5" ht="11.25" customHeight="1">
      <c r="D11538" s="78"/>
      <c r="E11538" s="79"/>
    </row>
    <row r="11539" spans="4:5" ht="11.25" customHeight="1">
      <c r="D11539" s="78"/>
      <c r="E11539" s="79"/>
    </row>
    <row r="11540" spans="4:5" ht="11.25" customHeight="1">
      <c r="D11540" s="78"/>
      <c r="E11540" s="79"/>
    </row>
    <row r="11541" spans="4:5" ht="11.25" customHeight="1">
      <c r="D11541" s="78"/>
      <c r="E11541" s="79"/>
    </row>
    <row r="11542" spans="4:5" ht="11.25" customHeight="1">
      <c r="D11542" s="78"/>
      <c r="E11542" s="79"/>
    </row>
    <row r="11543" spans="4:5" ht="11.25" customHeight="1">
      <c r="D11543" s="78"/>
      <c r="E11543" s="79"/>
    </row>
    <row r="11544" spans="4:5" ht="11.25" customHeight="1">
      <c r="D11544" s="78"/>
      <c r="E11544" s="79"/>
    </row>
    <row r="11545" spans="4:5" ht="11.25" customHeight="1">
      <c r="D11545" s="78"/>
      <c r="E11545" s="79"/>
    </row>
    <row r="11546" spans="4:5" ht="11.25" customHeight="1">
      <c r="D11546" s="78"/>
      <c r="E11546" s="79"/>
    </row>
    <row r="11547" spans="4:5" ht="11.25" customHeight="1">
      <c r="D11547" s="78"/>
      <c r="E11547" s="79"/>
    </row>
    <row r="11548" spans="4:5" ht="11.25" customHeight="1">
      <c r="D11548" s="78"/>
      <c r="E11548" s="79"/>
    </row>
    <row r="11549" spans="4:5" ht="11.25" customHeight="1">
      <c r="D11549" s="78"/>
      <c r="E11549" s="79"/>
    </row>
    <row r="11550" spans="4:5" ht="11.25" customHeight="1">
      <c r="D11550" s="78"/>
      <c r="E11550" s="79"/>
    </row>
    <row r="11551" spans="4:5" ht="11.25" customHeight="1">
      <c r="D11551" s="78"/>
      <c r="E11551" s="79"/>
    </row>
    <row r="11552" spans="4:5" ht="11.25" customHeight="1">
      <c r="D11552" s="78"/>
      <c r="E11552" s="79"/>
    </row>
    <row r="11553" spans="4:5" ht="11.25" customHeight="1">
      <c r="D11553" s="78"/>
      <c r="E11553" s="79"/>
    </row>
    <row r="11554" spans="4:5" ht="11.25" customHeight="1">
      <c r="D11554" s="78"/>
      <c r="E11554" s="79"/>
    </row>
    <row r="11555" spans="4:5" ht="11.25" customHeight="1">
      <c r="D11555" s="78"/>
      <c r="E11555" s="79"/>
    </row>
    <row r="11556" spans="4:5" ht="11.25" customHeight="1">
      <c r="D11556" s="78"/>
      <c r="E11556" s="79"/>
    </row>
    <row r="11557" spans="4:5" ht="11.25" customHeight="1">
      <c r="D11557" s="78"/>
      <c r="E11557" s="79"/>
    </row>
    <row r="11558" spans="4:5" ht="11.25" customHeight="1">
      <c r="D11558" s="78"/>
      <c r="E11558" s="79"/>
    </row>
    <row r="11559" spans="4:5" ht="11.25" customHeight="1">
      <c r="D11559" s="78"/>
      <c r="E11559" s="79"/>
    </row>
    <row r="11560" spans="4:5" ht="11.25" customHeight="1">
      <c r="D11560" s="78"/>
      <c r="E11560" s="79"/>
    </row>
    <row r="11561" spans="4:5" ht="11.25" customHeight="1">
      <c r="D11561" s="78"/>
      <c r="E11561" s="79"/>
    </row>
    <row r="11562" spans="4:5" ht="11.25" customHeight="1">
      <c r="D11562" s="78"/>
      <c r="E11562" s="79"/>
    </row>
    <row r="11563" spans="4:5" ht="11.25" customHeight="1">
      <c r="D11563" s="78"/>
      <c r="E11563" s="79"/>
    </row>
    <row r="11564" spans="4:5" ht="11.25" customHeight="1">
      <c r="D11564" s="78"/>
      <c r="E11564" s="79"/>
    </row>
    <row r="11565" spans="4:5" ht="11.25" customHeight="1">
      <c r="D11565" s="78"/>
      <c r="E11565" s="79"/>
    </row>
    <row r="11566" spans="4:5" ht="11.25" customHeight="1">
      <c r="D11566" s="78"/>
      <c r="E11566" s="79"/>
    </row>
    <row r="11567" spans="4:5" ht="11.25" customHeight="1">
      <c r="D11567" s="78"/>
      <c r="E11567" s="79"/>
    </row>
    <row r="11568" spans="4:5" ht="11.25" customHeight="1">
      <c r="D11568" s="78"/>
      <c r="E11568" s="79"/>
    </row>
    <row r="11569" spans="4:5" ht="11.25" customHeight="1">
      <c r="D11569" s="78"/>
      <c r="E11569" s="79"/>
    </row>
    <row r="11570" spans="4:5" ht="11.25" customHeight="1">
      <c r="D11570" s="78"/>
      <c r="E11570" s="79"/>
    </row>
    <row r="11571" spans="4:5" ht="11.25" customHeight="1">
      <c r="D11571" s="78"/>
      <c r="E11571" s="79"/>
    </row>
    <row r="11572" spans="4:5" ht="11.25" customHeight="1">
      <c r="D11572" s="78"/>
      <c r="E11572" s="79"/>
    </row>
    <row r="11573" spans="4:5" ht="11.25" customHeight="1">
      <c r="D11573" s="78"/>
      <c r="E11573" s="79"/>
    </row>
    <row r="11574" spans="4:5" ht="11.25" customHeight="1">
      <c r="D11574" s="78"/>
      <c r="E11574" s="79"/>
    </row>
    <row r="11575" spans="4:5" ht="11.25" customHeight="1">
      <c r="D11575" s="78"/>
      <c r="E11575" s="79"/>
    </row>
    <row r="11576" spans="4:5" ht="11.25" customHeight="1">
      <c r="D11576" s="78"/>
      <c r="E11576" s="79"/>
    </row>
    <row r="11577" spans="4:5" ht="11.25" customHeight="1">
      <c r="D11577" s="78"/>
      <c r="E11577" s="79"/>
    </row>
    <row r="11578" spans="4:5" ht="11.25" customHeight="1">
      <c r="D11578" s="78"/>
      <c r="E11578" s="79"/>
    </row>
    <row r="11579" spans="4:5" ht="11.25" customHeight="1">
      <c r="D11579" s="78"/>
      <c r="E11579" s="79"/>
    </row>
    <row r="11580" spans="4:5" ht="11.25" customHeight="1">
      <c r="D11580" s="78"/>
      <c r="E11580" s="79"/>
    </row>
    <row r="11581" spans="4:5" ht="11.25" customHeight="1">
      <c r="D11581" s="78"/>
      <c r="E11581" s="79"/>
    </row>
    <row r="11582" spans="4:5" ht="11.25" customHeight="1">
      <c r="D11582" s="78"/>
      <c r="E11582" s="79"/>
    </row>
    <row r="11583" spans="4:5" ht="11.25" customHeight="1">
      <c r="D11583" s="78"/>
      <c r="E11583" s="79"/>
    </row>
    <row r="11584" spans="4:5" ht="11.25" customHeight="1">
      <c r="D11584" s="78"/>
      <c r="E11584" s="79"/>
    </row>
    <row r="11585" spans="4:5" ht="11.25" customHeight="1">
      <c r="D11585" s="78"/>
      <c r="E11585" s="79"/>
    </row>
    <row r="11586" spans="4:5" ht="11.25" customHeight="1">
      <c r="D11586" s="78"/>
      <c r="E11586" s="79"/>
    </row>
    <row r="11587" spans="4:5" ht="11.25" customHeight="1">
      <c r="D11587" s="78"/>
      <c r="E11587" s="79"/>
    </row>
    <row r="11588" spans="4:5" ht="11.25" customHeight="1">
      <c r="D11588" s="78"/>
      <c r="E11588" s="79"/>
    </row>
    <row r="11589" spans="4:5" ht="11.25" customHeight="1">
      <c r="D11589" s="78"/>
      <c r="E11589" s="79"/>
    </row>
    <row r="11590" spans="4:5" ht="11.25" customHeight="1">
      <c r="D11590" s="78"/>
      <c r="E11590" s="79"/>
    </row>
    <row r="11591" spans="4:5" ht="11.25" customHeight="1">
      <c r="D11591" s="78"/>
      <c r="E11591" s="79"/>
    </row>
    <row r="11592" spans="4:5" ht="11.25" customHeight="1">
      <c r="D11592" s="78"/>
      <c r="E11592" s="79"/>
    </row>
    <row r="11593" spans="4:5" ht="11.25" customHeight="1">
      <c r="D11593" s="78"/>
      <c r="E11593" s="79"/>
    </row>
    <row r="11594" spans="4:5" ht="11.25" customHeight="1">
      <c r="D11594" s="78"/>
      <c r="E11594" s="79"/>
    </row>
    <row r="11595" spans="4:5" ht="11.25" customHeight="1">
      <c r="D11595" s="78"/>
      <c r="E11595" s="79"/>
    </row>
    <row r="11596" spans="4:5" ht="11.25" customHeight="1">
      <c r="D11596" s="78"/>
      <c r="E11596" s="79"/>
    </row>
    <row r="11597" spans="4:5" ht="11.25" customHeight="1">
      <c r="D11597" s="78"/>
      <c r="E11597" s="79"/>
    </row>
    <row r="11598" spans="4:5" ht="11.25" customHeight="1">
      <c r="D11598" s="78"/>
      <c r="E11598" s="79"/>
    </row>
    <row r="11599" spans="4:5" ht="11.25" customHeight="1">
      <c r="D11599" s="78"/>
      <c r="E11599" s="79"/>
    </row>
    <row r="11600" spans="4:5" ht="11.25" customHeight="1">
      <c r="D11600" s="78"/>
      <c r="E11600" s="79"/>
    </row>
    <row r="11601" spans="4:5" ht="11.25" customHeight="1">
      <c r="D11601" s="78"/>
      <c r="E11601" s="79"/>
    </row>
    <row r="11602" spans="4:5" ht="11.25" customHeight="1">
      <c r="D11602" s="78"/>
      <c r="E11602" s="79"/>
    </row>
    <row r="11603" spans="4:5" ht="11.25" customHeight="1">
      <c r="D11603" s="78"/>
      <c r="E11603" s="79"/>
    </row>
    <row r="11604" spans="4:5" ht="11.25" customHeight="1">
      <c r="D11604" s="78"/>
      <c r="E11604" s="79"/>
    </row>
    <row r="11605" spans="4:5" ht="11.25" customHeight="1">
      <c r="D11605" s="78"/>
      <c r="E11605" s="79"/>
    </row>
    <row r="11606" spans="4:5" ht="11.25" customHeight="1">
      <c r="D11606" s="78"/>
      <c r="E11606" s="79"/>
    </row>
    <row r="11607" spans="4:5" ht="11.25" customHeight="1">
      <c r="D11607" s="78"/>
      <c r="E11607" s="79"/>
    </row>
    <row r="11608" spans="4:5" ht="11.25" customHeight="1">
      <c r="D11608" s="78"/>
      <c r="E11608" s="79"/>
    </row>
    <row r="11609" spans="4:5" ht="11.25" customHeight="1">
      <c r="D11609" s="78"/>
      <c r="E11609" s="79"/>
    </row>
    <row r="11610" spans="4:5" ht="11.25" customHeight="1">
      <c r="D11610" s="78"/>
      <c r="E11610" s="79"/>
    </row>
    <row r="11611" spans="4:5" ht="11.25" customHeight="1">
      <c r="D11611" s="78"/>
      <c r="E11611" s="79"/>
    </row>
    <row r="11612" spans="4:5" ht="11.25" customHeight="1">
      <c r="D11612" s="78"/>
      <c r="E11612" s="79"/>
    </row>
    <row r="11613" spans="4:5" ht="11.25" customHeight="1">
      <c r="D11613" s="78"/>
      <c r="E11613" s="79"/>
    </row>
    <row r="11614" spans="4:5" ht="11.25" customHeight="1">
      <c r="D11614" s="78"/>
      <c r="E11614" s="79"/>
    </row>
    <row r="11615" spans="4:5" ht="11.25" customHeight="1">
      <c r="D11615" s="78"/>
      <c r="E11615" s="79"/>
    </row>
    <row r="11616" spans="4:5" ht="11.25" customHeight="1">
      <c r="D11616" s="78"/>
      <c r="E11616" s="79"/>
    </row>
    <row r="11617" spans="4:5" ht="11.25" customHeight="1">
      <c r="D11617" s="78"/>
      <c r="E11617" s="79"/>
    </row>
    <row r="11618" spans="4:5" ht="11.25" customHeight="1">
      <c r="D11618" s="78"/>
      <c r="E11618" s="79"/>
    </row>
    <row r="11619" spans="4:5" ht="11.25" customHeight="1">
      <c r="D11619" s="78"/>
      <c r="E11619" s="79"/>
    </row>
    <row r="11620" spans="4:5" ht="11.25" customHeight="1">
      <c r="D11620" s="78"/>
      <c r="E11620" s="79"/>
    </row>
    <row r="11621" spans="4:5" ht="11.25" customHeight="1">
      <c r="D11621" s="78"/>
      <c r="E11621" s="79"/>
    </row>
    <row r="11622" spans="4:5" ht="11.25" customHeight="1">
      <c r="D11622" s="78"/>
      <c r="E11622" s="79"/>
    </row>
    <row r="11623" spans="4:5" ht="11.25" customHeight="1">
      <c r="D11623" s="78"/>
      <c r="E11623" s="79"/>
    </row>
    <row r="11624" spans="4:5" ht="11.25" customHeight="1">
      <c r="D11624" s="78"/>
      <c r="E11624" s="79"/>
    </row>
    <row r="11625" spans="4:5" ht="11.25" customHeight="1">
      <c r="D11625" s="78"/>
      <c r="E11625" s="79"/>
    </row>
    <row r="11626" spans="4:5" ht="11.25" customHeight="1">
      <c r="D11626" s="78"/>
      <c r="E11626" s="79"/>
    </row>
    <row r="11627" spans="4:5" ht="11.25" customHeight="1">
      <c r="D11627" s="78"/>
      <c r="E11627" s="79"/>
    </row>
    <row r="11628" spans="4:5" ht="11.25" customHeight="1">
      <c r="D11628" s="78"/>
      <c r="E11628" s="79"/>
    </row>
    <row r="11629" spans="4:5" ht="11.25" customHeight="1">
      <c r="D11629" s="78"/>
      <c r="E11629" s="79"/>
    </row>
    <row r="11630" spans="4:5" ht="11.25" customHeight="1">
      <c r="D11630" s="78"/>
      <c r="E11630" s="79"/>
    </row>
    <row r="11631" spans="4:5" ht="11.25" customHeight="1">
      <c r="D11631" s="78"/>
      <c r="E11631" s="79"/>
    </row>
    <row r="11632" spans="4:5" ht="11.25" customHeight="1">
      <c r="D11632" s="78"/>
      <c r="E11632" s="79"/>
    </row>
    <row r="11633" spans="4:5" ht="11.25" customHeight="1">
      <c r="D11633" s="78"/>
      <c r="E11633" s="79"/>
    </row>
    <row r="11634" spans="4:5" ht="11.25" customHeight="1">
      <c r="D11634" s="78"/>
      <c r="E11634" s="79"/>
    </row>
    <row r="11635" spans="4:5" ht="11.25" customHeight="1">
      <c r="D11635" s="78"/>
      <c r="E11635" s="79"/>
    </row>
    <row r="11636" spans="4:5" ht="11.25" customHeight="1">
      <c r="D11636" s="78"/>
      <c r="E11636" s="79"/>
    </row>
    <row r="11637" spans="4:5" ht="11.25" customHeight="1">
      <c r="D11637" s="78"/>
      <c r="E11637" s="79"/>
    </row>
    <row r="11638" spans="4:5" ht="11.25" customHeight="1">
      <c r="D11638" s="78"/>
      <c r="E11638" s="79"/>
    </row>
    <row r="11639" spans="4:5" ht="11.25" customHeight="1">
      <c r="D11639" s="78"/>
      <c r="E11639" s="79"/>
    </row>
    <row r="11640" spans="4:5" ht="11.25" customHeight="1">
      <c r="D11640" s="78"/>
      <c r="E11640" s="79"/>
    </row>
    <row r="11641" spans="4:5" ht="11.25" customHeight="1">
      <c r="D11641" s="78"/>
      <c r="E11641" s="79"/>
    </row>
    <row r="11642" spans="4:5" ht="11.25" customHeight="1">
      <c r="D11642" s="78"/>
      <c r="E11642" s="79"/>
    </row>
    <row r="11643" spans="4:5" ht="11.25" customHeight="1">
      <c r="D11643" s="78"/>
      <c r="E11643" s="79"/>
    </row>
    <row r="11644" spans="4:5" ht="11.25" customHeight="1">
      <c r="D11644" s="78"/>
      <c r="E11644" s="79"/>
    </row>
    <row r="11645" spans="4:5" ht="11.25" customHeight="1">
      <c r="D11645" s="78"/>
      <c r="E11645" s="79"/>
    </row>
    <row r="11646" spans="4:5" ht="11.25" customHeight="1">
      <c r="D11646" s="78"/>
      <c r="E11646" s="79"/>
    </row>
    <row r="11647" spans="4:5" ht="11.25" customHeight="1">
      <c r="D11647" s="78"/>
      <c r="E11647" s="79"/>
    </row>
    <row r="11648" spans="4:5" ht="11.25" customHeight="1">
      <c r="D11648" s="78"/>
      <c r="E11648" s="79"/>
    </row>
    <row r="11649" spans="4:5" ht="11.25" customHeight="1">
      <c r="D11649" s="78"/>
      <c r="E11649" s="79"/>
    </row>
    <row r="11650" spans="4:5" ht="11.25" customHeight="1">
      <c r="D11650" s="78"/>
      <c r="E11650" s="79"/>
    </row>
    <row r="11651" spans="4:5" ht="11.25" customHeight="1">
      <c r="D11651" s="78"/>
      <c r="E11651" s="79"/>
    </row>
    <row r="11652" spans="4:5" ht="11.25" customHeight="1">
      <c r="D11652" s="78"/>
      <c r="E11652" s="79"/>
    </row>
    <row r="11653" spans="4:5" ht="11.25" customHeight="1">
      <c r="D11653" s="78"/>
      <c r="E11653" s="79"/>
    </row>
    <row r="11654" spans="4:5" ht="11.25" customHeight="1">
      <c r="D11654" s="78"/>
      <c r="E11654" s="79"/>
    </row>
    <row r="11655" spans="4:5" ht="11.25" customHeight="1">
      <c r="D11655" s="78"/>
      <c r="E11655" s="79"/>
    </row>
    <row r="11656" spans="4:5" ht="11.25" customHeight="1">
      <c r="D11656" s="78"/>
      <c r="E11656" s="79"/>
    </row>
    <row r="11657" spans="4:5" ht="11.25" customHeight="1">
      <c r="D11657" s="78"/>
      <c r="E11657" s="79"/>
    </row>
    <row r="11658" spans="4:5" ht="11.25" customHeight="1">
      <c r="D11658" s="78"/>
      <c r="E11658" s="79"/>
    </row>
    <row r="11659" spans="4:5" ht="11.25" customHeight="1">
      <c r="D11659" s="78"/>
      <c r="E11659" s="79"/>
    </row>
    <row r="11660" spans="4:5" ht="11.25" customHeight="1">
      <c r="D11660" s="78"/>
      <c r="E11660" s="79"/>
    </row>
    <row r="11661" spans="4:5" ht="11.25" customHeight="1">
      <c r="D11661" s="78"/>
      <c r="E11661" s="79"/>
    </row>
    <row r="11662" spans="4:5" ht="11.25" customHeight="1">
      <c r="D11662" s="78"/>
      <c r="E11662" s="79"/>
    </row>
    <row r="11663" spans="4:5" ht="11.25" customHeight="1">
      <c r="D11663" s="78"/>
      <c r="E11663" s="79"/>
    </row>
    <row r="11664" spans="4:5" ht="11.25" customHeight="1">
      <c r="D11664" s="78"/>
      <c r="E11664" s="79"/>
    </row>
    <row r="11665" spans="4:5" ht="11.25" customHeight="1">
      <c r="D11665" s="78"/>
      <c r="E11665" s="79"/>
    </row>
    <row r="11666" spans="4:5" ht="11.25" customHeight="1">
      <c r="D11666" s="78"/>
      <c r="E11666" s="79"/>
    </row>
    <row r="11667" spans="4:5" ht="11.25" customHeight="1">
      <c r="D11667" s="78"/>
      <c r="E11667" s="79"/>
    </row>
    <row r="11668" spans="4:5" ht="11.25" customHeight="1">
      <c r="D11668" s="78"/>
      <c r="E11668" s="79"/>
    </row>
    <row r="11669" spans="4:5" ht="11.25" customHeight="1">
      <c r="D11669" s="78"/>
      <c r="E11669" s="79"/>
    </row>
    <row r="11670" spans="4:5" ht="11.25" customHeight="1">
      <c r="D11670" s="78"/>
      <c r="E11670" s="79"/>
    </row>
    <row r="11671" spans="4:5" ht="11.25" customHeight="1">
      <c r="D11671" s="78"/>
      <c r="E11671" s="79"/>
    </row>
    <row r="11672" spans="4:5" ht="11.25" customHeight="1">
      <c r="D11672" s="78"/>
      <c r="E11672" s="79"/>
    </row>
    <row r="11673" spans="4:5" ht="11.25" customHeight="1">
      <c r="D11673" s="78"/>
      <c r="E11673" s="79"/>
    </row>
    <row r="11674" spans="4:5" ht="11.25" customHeight="1">
      <c r="D11674" s="78"/>
      <c r="E11674" s="79"/>
    </row>
    <row r="11675" spans="4:5" ht="11.25" customHeight="1">
      <c r="D11675" s="78"/>
      <c r="E11675" s="79"/>
    </row>
    <row r="11676" spans="4:5" ht="11.25" customHeight="1">
      <c r="D11676" s="78"/>
      <c r="E11676" s="79"/>
    </row>
    <row r="11677" spans="4:5" ht="11.25" customHeight="1">
      <c r="D11677" s="78"/>
      <c r="E11677" s="79"/>
    </row>
    <row r="11678" spans="4:5" ht="11.25" customHeight="1">
      <c r="D11678" s="78"/>
      <c r="E11678" s="79"/>
    </row>
    <row r="11679" spans="4:5" ht="11.25" customHeight="1">
      <c r="D11679" s="78"/>
      <c r="E11679" s="79"/>
    </row>
    <row r="11680" spans="4:5" ht="11.25" customHeight="1">
      <c r="D11680" s="78"/>
      <c r="E11680" s="79"/>
    </row>
    <row r="11681" spans="4:5" ht="11.25" customHeight="1">
      <c r="D11681" s="78"/>
      <c r="E11681" s="79"/>
    </row>
    <row r="11682" spans="4:5" ht="11.25" customHeight="1">
      <c r="D11682" s="78"/>
      <c r="E11682" s="79"/>
    </row>
    <row r="11683" spans="4:5" ht="11.25" customHeight="1">
      <c r="D11683" s="78"/>
      <c r="E11683" s="79"/>
    </row>
    <row r="11684" spans="4:5" ht="11.25" customHeight="1">
      <c r="D11684" s="78"/>
      <c r="E11684" s="79"/>
    </row>
    <row r="11685" spans="4:5" ht="11.25" customHeight="1">
      <c r="D11685" s="78"/>
      <c r="E11685" s="79"/>
    </row>
    <row r="11686" spans="4:5" ht="11.25" customHeight="1">
      <c r="D11686" s="78"/>
      <c r="E11686" s="79"/>
    </row>
    <row r="11687" spans="4:5" ht="11.25" customHeight="1">
      <c r="D11687" s="78"/>
      <c r="E11687" s="79"/>
    </row>
    <row r="11688" spans="4:5" ht="11.25" customHeight="1">
      <c r="D11688" s="78"/>
      <c r="E11688" s="79"/>
    </row>
    <row r="11689" spans="4:5" ht="11.25" customHeight="1">
      <c r="D11689" s="78"/>
      <c r="E11689" s="79"/>
    </row>
    <row r="11690" spans="4:5" ht="11.25" customHeight="1">
      <c r="D11690" s="78"/>
      <c r="E11690" s="79"/>
    </row>
    <row r="11691" spans="4:5" ht="11.25" customHeight="1">
      <c r="D11691" s="78"/>
      <c r="E11691" s="79"/>
    </row>
    <row r="11692" spans="4:5" ht="11.25" customHeight="1">
      <c r="D11692" s="78"/>
      <c r="E11692" s="79"/>
    </row>
    <row r="11693" spans="4:5" ht="11.25" customHeight="1">
      <c r="D11693" s="78"/>
      <c r="E11693" s="79"/>
    </row>
    <row r="11694" spans="4:5" ht="11.25" customHeight="1">
      <c r="D11694" s="78"/>
      <c r="E11694" s="79"/>
    </row>
    <row r="11695" spans="4:5" ht="11.25" customHeight="1">
      <c r="D11695" s="78"/>
      <c r="E11695" s="79"/>
    </row>
    <row r="11696" spans="4:5" ht="11.25" customHeight="1">
      <c r="D11696" s="78"/>
      <c r="E11696" s="79"/>
    </row>
    <row r="11697" spans="4:5" ht="11.25" customHeight="1">
      <c r="D11697" s="78"/>
      <c r="E11697" s="79"/>
    </row>
    <row r="11698" spans="4:5" ht="11.25" customHeight="1">
      <c r="D11698" s="78"/>
      <c r="E11698" s="79"/>
    </row>
    <row r="11699" spans="4:5" ht="11.25" customHeight="1">
      <c r="D11699" s="78"/>
      <c r="E11699" s="79"/>
    </row>
    <row r="11700" spans="4:5" ht="11.25" customHeight="1">
      <c r="D11700" s="78"/>
      <c r="E11700" s="79"/>
    </row>
    <row r="11701" spans="4:5" ht="11.25" customHeight="1">
      <c r="D11701" s="78"/>
      <c r="E11701" s="79"/>
    </row>
    <row r="11702" spans="4:5" ht="11.25" customHeight="1">
      <c r="D11702" s="78"/>
      <c r="E11702" s="79"/>
    </row>
    <row r="11703" spans="4:5" ht="11.25" customHeight="1">
      <c r="D11703" s="78"/>
      <c r="E11703" s="79"/>
    </row>
    <row r="11704" spans="4:5" ht="11.25" customHeight="1">
      <c r="D11704" s="78"/>
      <c r="E11704" s="79"/>
    </row>
    <row r="11705" spans="4:5" ht="11.25" customHeight="1">
      <c r="D11705" s="78"/>
      <c r="E11705" s="79"/>
    </row>
    <row r="11706" spans="4:5" ht="11.25" customHeight="1">
      <c r="D11706" s="78"/>
      <c r="E11706" s="79"/>
    </row>
    <row r="11707" spans="4:5" ht="11.25" customHeight="1">
      <c r="D11707" s="78"/>
      <c r="E11707" s="79"/>
    </row>
    <row r="11708" spans="4:5" ht="11.25" customHeight="1">
      <c r="D11708" s="78"/>
      <c r="E11708" s="79"/>
    </row>
    <row r="11709" spans="4:5" ht="11.25" customHeight="1">
      <c r="D11709" s="78"/>
      <c r="E11709" s="79"/>
    </row>
    <row r="11710" spans="4:5" ht="11.25" customHeight="1">
      <c r="D11710" s="78"/>
      <c r="E11710" s="79"/>
    </row>
    <row r="11711" spans="4:5" ht="11.25" customHeight="1">
      <c r="D11711" s="78"/>
      <c r="E11711" s="79"/>
    </row>
    <row r="11712" spans="4:5" ht="11.25" customHeight="1">
      <c r="D11712" s="78"/>
      <c r="E11712" s="79"/>
    </row>
    <row r="11713" spans="4:5" ht="11.25" customHeight="1">
      <c r="D11713" s="78"/>
      <c r="E11713" s="79"/>
    </row>
    <row r="11714" spans="4:5" ht="11.25" customHeight="1">
      <c r="D11714" s="78"/>
      <c r="E11714" s="79"/>
    </row>
    <row r="11715" spans="4:5" ht="11.25" customHeight="1">
      <c r="D11715" s="78"/>
      <c r="E11715" s="79"/>
    </row>
    <row r="11716" spans="4:5" ht="11.25" customHeight="1">
      <c r="D11716" s="78"/>
      <c r="E11716" s="79"/>
    </row>
    <row r="11717" spans="4:5" ht="11.25" customHeight="1">
      <c r="D11717" s="78"/>
      <c r="E11717" s="79"/>
    </row>
    <row r="11718" spans="4:5" ht="11.25" customHeight="1">
      <c r="D11718" s="78"/>
      <c r="E11718" s="79"/>
    </row>
    <row r="11719" spans="4:5" ht="11.25" customHeight="1">
      <c r="D11719" s="78"/>
      <c r="E11719" s="79"/>
    </row>
    <row r="11720" spans="4:5" ht="11.25" customHeight="1">
      <c r="D11720" s="78"/>
      <c r="E11720" s="79"/>
    </row>
    <row r="11721" spans="4:5" ht="11.25" customHeight="1">
      <c r="D11721" s="78"/>
      <c r="E11721" s="79"/>
    </row>
    <row r="11722" spans="4:5" ht="11.25" customHeight="1">
      <c r="D11722" s="78"/>
      <c r="E11722" s="79"/>
    </row>
    <row r="11723" spans="4:5" ht="11.25" customHeight="1">
      <c r="D11723" s="78"/>
      <c r="E11723" s="79"/>
    </row>
    <row r="11724" spans="4:5" ht="11.25" customHeight="1">
      <c r="D11724" s="78"/>
      <c r="E11724" s="79"/>
    </row>
    <row r="11725" spans="4:5" ht="11.25" customHeight="1">
      <c r="D11725" s="78"/>
      <c r="E11725" s="79"/>
    </row>
    <row r="11726" spans="4:5" ht="11.25" customHeight="1">
      <c r="D11726" s="78"/>
      <c r="E11726" s="79"/>
    </row>
    <row r="11727" spans="4:5" ht="11.25" customHeight="1">
      <c r="D11727" s="78"/>
      <c r="E11727" s="79"/>
    </row>
    <row r="11728" spans="4:5" ht="11.25" customHeight="1">
      <c r="D11728" s="78"/>
      <c r="E11728" s="79"/>
    </row>
    <row r="11729" spans="4:5" ht="11.25" customHeight="1">
      <c r="D11729" s="78"/>
      <c r="E11729" s="79"/>
    </row>
    <row r="11730" spans="4:5" ht="11.25" customHeight="1">
      <c r="D11730" s="78"/>
      <c r="E11730" s="79"/>
    </row>
    <row r="11731" spans="4:5" ht="11.25" customHeight="1">
      <c r="D11731" s="78"/>
      <c r="E11731" s="79"/>
    </row>
    <row r="11732" spans="4:5" ht="11.25" customHeight="1">
      <c r="D11732" s="78"/>
      <c r="E11732" s="79"/>
    </row>
    <row r="11733" spans="4:5" ht="11.25" customHeight="1">
      <c r="D11733" s="78"/>
      <c r="E11733" s="79"/>
    </row>
    <row r="11734" spans="4:5" ht="11.25" customHeight="1">
      <c r="D11734" s="78"/>
      <c r="E11734" s="79"/>
    </row>
    <row r="11735" spans="4:5" ht="11.25" customHeight="1">
      <c r="D11735" s="78"/>
      <c r="E11735" s="79"/>
    </row>
    <row r="11736" spans="4:5" ht="11.25" customHeight="1">
      <c r="D11736" s="78"/>
      <c r="E11736" s="79"/>
    </row>
    <row r="11737" spans="4:5" ht="11.25" customHeight="1">
      <c r="D11737" s="78"/>
      <c r="E11737" s="79"/>
    </row>
    <row r="11738" spans="4:5" ht="11.25" customHeight="1">
      <c r="D11738" s="78"/>
      <c r="E11738" s="79"/>
    </row>
    <row r="11739" spans="4:5" ht="11.25" customHeight="1">
      <c r="D11739" s="78"/>
      <c r="E11739" s="79"/>
    </row>
    <row r="11740" spans="4:5" ht="11.25" customHeight="1">
      <c r="D11740" s="78"/>
      <c r="E11740" s="79"/>
    </row>
    <row r="11741" spans="4:5" ht="11.25" customHeight="1">
      <c r="D11741" s="78"/>
      <c r="E11741" s="79"/>
    </row>
    <row r="11742" spans="4:5" ht="11.25" customHeight="1">
      <c r="D11742" s="78"/>
      <c r="E11742" s="79"/>
    </row>
    <row r="11743" spans="4:5" ht="11.25" customHeight="1">
      <c r="D11743" s="78"/>
      <c r="E11743" s="79"/>
    </row>
    <row r="11744" spans="4:5" ht="11.25" customHeight="1">
      <c r="D11744" s="78"/>
      <c r="E11744" s="79"/>
    </row>
    <row r="11745" spans="4:5" ht="11.25" customHeight="1">
      <c r="D11745" s="78"/>
      <c r="E11745" s="79"/>
    </row>
    <row r="11746" spans="4:5" ht="11.25" customHeight="1">
      <c r="D11746" s="78"/>
      <c r="E11746" s="79"/>
    </row>
    <row r="11747" spans="4:5" ht="11.25" customHeight="1">
      <c r="D11747" s="78"/>
      <c r="E11747" s="79"/>
    </row>
    <row r="11748" spans="4:5" ht="11.25" customHeight="1">
      <c r="D11748" s="78"/>
      <c r="E11748" s="79"/>
    </row>
    <row r="11749" spans="4:5" ht="11.25" customHeight="1">
      <c r="D11749" s="78"/>
      <c r="E11749" s="79"/>
    </row>
    <row r="11750" spans="4:5" ht="11.25" customHeight="1">
      <c r="D11750" s="78"/>
      <c r="E11750" s="79"/>
    </row>
    <row r="11751" spans="4:5" ht="11.25" customHeight="1">
      <c r="D11751" s="78"/>
      <c r="E11751" s="79"/>
    </row>
    <row r="11752" spans="4:5" ht="11.25" customHeight="1">
      <c r="D11752" s="78"/>
      <c r="E11752" s="79"/>
    </row>
    <row r="11753" spans="4:5" ht="11.25" customHeight="1">
      <c r="D11753" s="78"/>
      <c r="E11753" s="79"/>
    </row>
    <row r="11754" spans="4:5" ht="11.25" customHeight="1">
      <c r="D11754" s="78"/>
      <c r="E11754" s="79"/>
    </row>
    <row r="11755" spans="4:5" ht="11.25" customHeight="1">
      <c r="D11755" s="78"/>
      <c r="E11755" s="79"/>
    </row>
    <row r="11756" spans="4:5" ht="11.25" customHeight="1">
      <c r="D11756" s="78"/>
      <c r="E11756" s="79"/>
    </row>
    <row r="11757" spans="4:5" ht="11.25" customHeight="1">
      <c r="D11757" s="78"/>
      <c r="E11757" s="79"/>
    </row>
    <row r="11758" spans="4:5" ht="11.25" customHeight="1">
      <c r="D11758" s="78"/>
      <c r="E11758" s="79"/>
    </row>
    <row r="11759" spans="4:5" ht="11.25" customHeight="1">
      <c r="D11759" s="78"/>
      <c r="E11759" s="79"/>
    </row>
    <row r="11760" spans="4:5" ht="11.25" customHeight="1">
      <c r="D11760" s="78"/>
      <c r="E11760" s="79"/>
    </row>
    <row r="11761" spans="4:5" ht="11.25" customHeight="1">
      <c r="D11761" s="78"/>
      <c r="E11761" s="79"/>
    </row>
    <row r="11762" spans="4:5" ht="11.25" customHeight="1">
      <c r="D11762" s="78"/>
      <c r="E11762" s="79"/>
    </row>
    <row r="11763" spans="4:5" ht="11.25" customHeight="1">
      <c r="D11763" s="78"/>
      <c r="E11763" s="79"/>
    </row>
    <row r="11764" spans="4:5" ht="11.25" customHeight="1">
      <c r="D11764" s="78"/>
      <c r="E11764" s="79"/>
    </row>
    <row r="11765" spans="4:5" ht="11.25" customHeight="1">
      <c r="D11765" s="78"/>
      <c r="E11765" s="79"/>
    </row>
    <row r="11766" spans="4:5" ht="11.25" customHeight="1">
      <c r="D11766" s="78"/>
      <c r="E11766" s="79"/>
    </row>
    <row r="11767" spans="4:5" ht="11.25" customHeight="1">
      <c r="D11767" s="78"/>
      <c r="E11767" s="79"/>
    </row>
    <row r="11768" spans="4:5" ht="11.25" customHeight="1">
      <c r="D11768" s="78"/>
      <c r="E11768" s="79"/>
    </row>
    <row r="11769" spans="4:5" ht="11.25" customHeight="1">
      <c r="D11769" s="78"/>
      <c r="E11769" s="79"/>
    </row>
    <row r="11770" spans="4:5" ht="11.25" customHeight="1">
      <c r="D11770" s="78"/>
      <c r="E11770" s="79"/>
    </row>
    <row r="11771" spans="4:5" ht="11.25" customHeight="1">
      <c r="D11771" s="78"/>
      <c r="E11771" s="79"/>
    </row>
    <row r="11772" spans="4:5" ht="11.25" customHeight="1">
      <c r="D11772" s="78"/>
      <c r="E11772" s="79"/>
    </row>
    <row r="11773" spans="4:5" ht="11.25" customHeight="1">
      <c r="D11773" s="78"/>
      <c r="E11773" s="79"/>
    </row>
    <row r="11774" spans="4:5" ht="11.25" customHeight="1">
      <c r="D11774" s="78"/>
      <c r="E11774" s="79"/>
    </row>
    <row r="11775" spans="4:5" ht="11.25" customHeight="1">
      <c r="D11775" s="78"/>
      <c r="E11775" s="79"/>
    </row>
    <row r="11776" spans="4:5" ht="11.25" customHeight="1">
      <c r="D11776" s="78"/>
      <c r="E11776" s="79"/>
    </row>
    <row r="11777" spans="4:5" ht="11.25" customHeight="1">
      <c r="D11777" s="78"/>
      <c r="E11777" s="79"/>
    </row>
    <row r="11778" spans="4:5" ht="11.25" customHeight="1">
      <c r="D11778" s="78"/>
      <c r="E11778" s="79"/>
    </row>
    <row r="11779" spans="4:5" ht="11.25" customHeight="1">
      <c r="D11779" s="78"/>
      <c r="E11779" s="79"/>
    </row>
    <row r="11780" spans="4:5" ht="11.25" customHeight="1">
      <c r="D11780" s="78"/>
      <c r="E11780" s="79"/>
    </row>
    <row r="11781" spans="4:5" ht="11.25" customHeight="1">
      <c r="D11781" s="78"/>
      <c r="E11781" s="79"/>
    </row>
    <row r="11782" spans="4:5" ht="11.25" customHeight="1">
      <c r="D11782" s="78"/>
      <c r="E11782" s="79"/>
    </row>
    <row r="11783" spans="4:5" ht="11.25" customHeight="1">
      <c r="D11783" s="78"/>
      <c r="E11783" s="79"/>
    </row>
    <row r="11784" spans="4:5" ht="11.25" customHeight="1">
      <c r="D11784" s="78"/>
      <c r="E11784" s="79"/>
    </row>
    <row r="11785" spans="4:5" ht="11.25" customHeight="1">
      <c r="D11785" s="78"/>
      <c r="E11785" s="79"/>
    </row>
    <row r="11786" spans="4:5" ht="11.25" customHeight="1">
      <c r="D11786" s="78"/>
      <c r="E11786" s="79"/>
    </row>
    <row r="11787" spans="4:5" ht="11.25" customHeight="1">
      <c r="D11787" s="78"/>
      <c r="E11787" s="79"/>
    </row>
    <row r="11788" spans="4:5" ht="11.25" customHeight="1">
      <c r="D11788" s="78"/>
      <c r="E11788" s="79"/>
    </row>
    <row r="11789" spans="4:5" ht="11.25" customHeight="1">
      <c r="D11789" s="78"/>
      <c r="E11789" s="79"/>
    </row>
    <row r="11790" spans="4:5" ht="11.25" customHeight="1">
      <c r="D11790" s="78"/>
      <c r="E11790" s="79"/>
    </row>
    <row r="11791" spans="4:5" ht="11.25" customHeight="1">
      <c r="D11791" s="78"/>
      <c r="E11791" s="79"/>
    </row>
    <row r="11792" spans="4:5" ht="11.25" customHeight="1">
      <c r="D11792" s="78"/>
      <c r="E11792" s="79"/>
    </row>
    <row r="11793" spans="4:5" ht="11.25" customHeight="1">
      <c r="D11793" s="78"/>
      <c r="E11793" s="79"/>
    </row>
    <row r="11794" spans="4:5" ht="11.25" customHeight="1">
      <c r="D11794" s="78"/>
      <c r="E11794" s="79"/>
    </row>
    <row r="11795" spans="4:5" ht="11.25" customHeight="1">
      <c r="D11795" s="78"/>
      <c r="E11795" s="79"/>
    </row>
    <row r="11796" spans="4:5" ht="11.25" customHeight="1">
      <c r="D11796" s="78"/>
      <c r="E11796" s="79"/>
    </row>
    <row r="11797" spans="4:5" ht="11.25" customHeight="1">
      <c r="D11797" s="78"/>
      <c r="E11797" s="79"/>
    </row>
    <row r="11798" spans="4:5" ht="11.25" customHeight="1">
      <c r="D11798" s="78"/>
      <c r="E11798" s="79"/>
    </row>
    <row r="11799" spans="4:5" ht="11.25" customHeight="1">
      <c r="D11799" s="78"/>
      <c r="E11799" s="79"/>
    </row>
    <row r="11800" spans="4:5" ht="11.25" customHeight="1">
      <c r="D11800" s="78"/>
      <c r="E11800" s="79"/>
    </row>
    <row r="11801" spans="4:5" ht="11.25" customHeight="1">
      <c r="D11801" s="78"/>
      <c r="E11801" s="79"/>
    </row>
    <row r="11802" spans="4:5" ht="11.25" customHeight="1">
      <c r="D11802" s="78"/>
      <c r="E11802" s="79"/>
    </row>
    <row r="11803" spans="4:5" ht="11.25" customHeight="1">
      <c r="D11803" s="78"/>
      <c r="E11803" s="79"/>
    </row>
    <row r="11804" spans="4:5" ht="11.25" customHeight="1">
      <c r="D11804" s="78"/>
      <c r="E11804" s="79"/>
    </row>
    <row r="11805" spans="4:5" ht="11.25" customHeight="1">
      <c r="D11805" s="78"/>
      <c r="E11805" s="79"/>
    </row>
    <row r="11806" spans="4:5" ht="11.25" customHeight="1">
      <c r="D11806" s="78"/>
      <c r="E11806" s="79"/>
    </row>
    <row r="11807" spans="4:5" ht="11.25" customHeight="1">
      <c r="D11807" s="78"/>
      <c r="E11807" s="79"/>
    </row>
    <row r="11808" spans="4:5" ht="11.25" customHeight="1">
      <c r="D11808" s="78"/>
      <c r="E11808" s="79"/>
    </row>
    <row r="11809" spans="4:5" ht="11.25" customHeight="1">
      <c r="D11809" s="78"/>
      <c r="E11809" s="79"/>
    </row>
    <row r="11810" spans="4:5" ht="11.25" customHeight="1">
      <c r="D11810" s="78"/>
      <c r="E11810" s="79"/>
    </row>
    <row r="11811" spans="4:5" ht="11.25" customHeight="1">
      <c r="D11811" s="78"/>
      <c r="E11811" s="79"/>
    </row>
    <row r="11812" spans="4:5" ht="11.25" customHeight="1">
      <c r="D11812" s="78"/>
      <c r="E11812" s="79"/>
    </row>
    <row r="11813" spans="4:5" ht="11.25" customHeight="1">
      <c r="D11813" s="78"/>
      <c r="E11813" s="79"/>
    </row>
    <row r="11814" spans="4:5" ht="11.25" customHeight="1">
      <c r="D11814" s="78"/>
      <c r="E11814" s="79"/>
    </row>
    <row r="11815" spans="4:5" ht="11.25" customHeight="1">
      <c r="D11815" s="78"/>
      <c r="E11815" s="79"/>
    </row>
    <row r="11816" spans="4:5" ht="11.25" customHeight="1">
      <c r="D11816" s="78"/>
      <c r="E11816" s="79"/>
    </row>
    <row r="11817" spans="4:5" ht="11.25" customHeight="1">
      <c r="D11817" s="78"/>
      <c r="E11817" s="79"/>
    </row>
    <row r="11818" spans="4:5" ht="11.25" customHeight="1">
      <c r="D11818" s="78"/>
      <c r="E11818" s="79"/>
    </row>
    <row r="11819" spans="4:5" ht="11.25" customHeight="1">
      <c r="D11819" s="78"/>
      <c r="E11819" s="79"/>
    </row>
    <row r="11820" spans="4:5" ht="11.25" customHeight="1">
      <c r="D11820" s="78"/>
      <c r="E11820" s="79"/>
    </row>
    <row r="11821" spans="4:5" ht="11.25" customHeight="1">
      <c r="D11821" s="78"/>
      <c r="E11821" s="79"/>
    </row>
    <row r="11822" spans="4:5" ht="11.25" customHeight="1">
      <c r="D11822" s="78"/>
      <c r="E11822" s="79"/>
    </row>
    <row r="11823" spans="4:5" ht="11.25" customHeight="1">
      <c r="D11823" s="78"/>
      <c r="E11823" s="79"/>
    </row>
    <row r="11824" spans="4:5" ht="11.25" customHeight="1">
      <c r="D11824" s="78"/>
      <c r="E11824" s="79"/>
    </row>
    <row r="11825" spans="4:5" ht="11.25" customHeight="1">
      <c r="D11825" s="78"/>
      <c r="E11825" s="79"/>
    </row>
    <row r="11826" spans="4:5" ht="11.25" customHeight="1">
      <c r="D11826" s="78"/>
      <c r="E11826" s="79"/>
    </row>
    <row r="11827" spans="4:5" ht="11.25" customHeight="1">
      <c r="D11827" s="78"/>
      <c r="E11827" s="79"/>
    </row>
    <row r="11828" spans="4:5" ht="11.25" customHeight="1">
      <c r="D11828" s="78"/>
      <c r="E11828" s="79"/>
    </row>
    <row r="11829" spans="4:5" ht="11.25" customHeight="1">
      <c r="D11829" s="78"/>
      <c r="E11829" s="79"/>
    </row>
    <row r="11830" spans="4:5" ht="11.25" customHeight="1">
      <c r="D11830" s="78"/>
      <c r="E11830" s="79"/>
    </row>
    <row r="11831" spans="4:5" ht="11.25" customHeight="1">
      <c r="D11831" s="78"/>
      <c r="E11831" s="79"/>
    </row>
    <row r="11832" spans="4:5" ht="11.25" customHeight="1">
      <c r="D11832" s="78"/>
      <c r="E11832" s="79"/>
    </row>
    <row r="11833" spans="4:5" ht="11.25" customHeight="1">
      <c r="D11833" s="78"/>
      <c r="E11833" s="79"/>
    </row>
    <row r="11834" spans="4:5" ht="11.25" customHeight="1">
      <c r="D11834" s="78"/>
      <c r="E11834" s="79"/>
    </row>
    <row r="11835" spans="4:5" ht="11.25" customHeight="1">
      <c r="D11835" s="78"/>
      <c r="E11835" s="79"/>
    </row>
    <row r="11836" spans="4:5" ht="11.25" customHeight="1">
      <c r="D11836" s="78"/>
      <c r="E11836" s="79"/>
    </row>
    <row r="11837" spans="4:5" ht="11.25" customHeight="1">
      <c r="D11837" s="78"/>
      <c r="E11837" s="79"/>
    </row>
    <row r="11838" spans="4:5" ht="11.25" customHeight="1">
      <c r="D11838" s="78"/>
      <c r="E11838" s="79"/>
    </row>
    <row r="11839" spans="4:5" ht="11.25" customHeight="1">
      <c r="D11839" s="78"/>
      <c r="E11839" s="79"/>
    </row>
    <row r="11840" spans="4:5" ht="11.25" customHeight="1">
      <c r="D11840" s="78"/>
      <c r="E11840" s="79"/>
    </row>
    <row r="11841" spans="4:5" ht="11.25" customHeight="1">
      <c r="D11841" s="78"/>
      <c r="E11841" s="79"/>
    </row>
    <row r="11842" spans="4:5" ht="11.25" customHeight="1">
      <c r="D11842" s="78"/>
      <c r="E11842" s="79"/>
    </row>
    <row r="11843" spans="4:5" ht="11.25" customHeight="1">
      <c r="D11843" s="78"/>
      <c r="E11843" s="79"/>
    </row>
    <row r="11844" spans="4:5" ht="11.25" customHeight="1">
      <c r="D11844" s="78"/>
      <c r="E11844" s="79"/>
    </row>
    <row r="11845" spans="4:5" ht="11.25" customHeight="1">
      <c r="D11845" s="78"/>
      <c r="E11845" s="79"/>
    </row>
    <row r="11846" spans="4:5" ht="11.25" customHeight="1">
      <c r="D11846" s="78"/>
      <c r="E11846" s="79"/>
    </row>
    <row r="11847" spans="4:5" ht="11.25" customHeight="1">
      <c r="D11847" s="78"/>
      <c r="E11847" s="79"/>
    </row>
    <row r="11848" spans="4:5" ht="11.25" customHeight="1">
      <c r="D11848" s="78"/>
      <c r="E11848" s="79"/>
    </row>
    <row r="11849" spans="4:5" ht="11.25" customHeight="1">
      <c r="D11849" s="78"/>
      <c r="E11849" s="79"/>
    </row>
    <row r="11850" spans="4:5" ht="11.25" customHeight="1">
      <c r="D11850" s="78"/>
      <c r="E11850" s="79"/>
    </row>
    <row r="11851" spans="4:5" ht="11.25" customHeight="1">
      <c r="D11851" s="78"/>
      <c r="E11851" s="79"/>
    </row>
    <row r="11852" spans="4:5" ht="11.25" customHeight="1">
      <c r="D11852" s="78"/>
      <c r="E11852" s="79"/>
    </row>
    <row r="11853" spans="4:5" ht="11.25" customHeight="1">
      <c r="D11853" s="78"/>
      <c r="E11853" s="79"/>
    </row>
    <row r="11854" spans="4:5" ht="11.25" customHeight="1">
      <c r="D11854" s="78"/>
      <c r="E11854" s="79"/>
    </row>
    <row r="11855" spans="4:5" ht="11.25" customHeight="1">
      <c r="D11855" s="78"/>
      <c r="E11855" s="79"/>
    </row>
    <row r="11856" spans="4:5" ht="11.25" customHeight="1">
      <c r="D11856" s="78"/>
      <c r="E11856" s="79"/>
    </row>
    <row r="11857" spans="4:5" ht="11.25" customHeight="1">
      <c r="D11857" s="78"/>
      <c r="E11857" s="79"/>
    </row>
    <row r="11858" spans="4:5" ht="11.25" customHeight="1">
      <c r="D11858" s="78"/>
      <c r="E11858" s="79"/>
    </row>
    <row r="11859" spans="4:5" ht="11.25" customHeight="1">
      <c r="D11859" s="78"/>
      <c r="E11859" s="79"/>
    </row>
    <row r="11860" spans="4:5" ht="11.25" customHeight="1">
      <c r="D11860" s="78"/>
      <c r="E11860" s="79"/>
    </row>
    <row r="11861" spans="4:5" ht="11.25" customHeight="1">
      <c r="D11861" s="78"/>
      <c r="E11861" s="79"/>
    </row>
    <row r="11862" spans="4:5" ht="11.25" customHeight="1">
      <c r="D11862" s="78"/>
      <c r="E11862" s="79"/>
    </row>
    <row r="11863" spans="4:5" ht="11.25" customHeight="1">
      <c r="D11863" s="78"/>
      <c r="E11863" s="79"/>
    </row>
    <row r="11864" spans="4:5" ht="11.25" customHeight="1">
      <c r="D11864" s="78"/>
      <c r="E11864" s="79"/>
    </row>
    <row r="11865" spans="4:5" ht="11.25" customHeight="1">
      <c r="D11865" s="78"/>
      <c r="E11865" s="79"/>
    </row>
    <row r="11866" spans="4:5" ht="11.25" customHeight="1">
      <c r="D11866" s="78"/>
      <c r="E11866" s="79"/>
    </row>
    <row r="11867" spans="4:5" ht="11.25" customHeight="1">
      <c r="D11867" s="78"/>
      <c r="E11867" s="79"/>
    </row>
    <row r="11868" spans="4:5" ht="11.25" customHeight="1">
      <c r="D11868" s="78"/>
      <c r="E11868" s="79"/>
    </row>
    <row r="11869" spans="4:5" ht="11.25" customHeight="1">
      <c r="D11869" s="78"/>
      <c r="E11869" s="79"/>
    </row>
    <row r="11870" spans="4:5" ht="11.25" customHeight="1">
      <c r="D11870" s="78"/>
      <c r="E11870" s="79"/>
    </row>
    <row r="11871" spans="4:5" ht="11.25" customHeight="1">
      <c r="D11871" s="78"/>
      <c r="E11871" s="79"/>
    </row>
    <row r="11872" spans="4:5" ht="11.25" customHeight="1">
      <c r="D11872" s="78"/>
      <c r="E11872" s="79"/>
    </row>
    <row r="11873" spans="4:5" ht="11.25" customHeight="1">
      <c r="D11873" s="78"/>
      <c r="E11873" s="79"/>
    </row>
    <row r="11874" spans="4:5" ht="11.25" customHeight="1">
      <c r="D11874" s="78"/>
      <c r="E11874" s="79"/>
    </row>
    <row r="11875" spans="4:5" ht="11.25" customHeight="1">
      <c r="D11875" s="78"/>
      <c r="E11875" s="79"/>
    </row>
    <row r="11876" spans="4:5" ht="11.25" customHeight="1">
      <c r="D11876" s="78"/>
      <c r="E11876" s="79"/>
    </row>
    <row r="11877" spans="4:5" ht="11.25" customHeight="1">
      <c r="D11877" s="78"/>
      <c r="E11877" s="79"/>
    </row>
    <row r="11878" spans="4:5" ht="11.25" customHeight="1">
      <c r="D11878" s="78"/>
      <c r="E11878" s="79"/>
    </row>
    <row r="11879" spans="4:5" ht="11.25" customHeight="1">
      <c r="D11879" s="78"/>
      <c r="E11879" s="79"/>
    </row>
    <row r="11880" spans="4:5" ht="11.25" customHeight="1">
      <c r="D11880" s="78"/>
      <c r="E11880" s="79"/>
    </row>
    <row r="11881" spans="4:5" ht="11.25" customHeight="1">
      <c r="D11881" s="78"/>
      <c r="E11881" s="79"/>
    </row>
    <row r="11882" spans="4:5" ht="11.25" customHeight="1">
      <c r="D11882" s="78"/>
      <c r="E11882" s="79"/>
    </row>
    <row r="11883" spans="4:5" ht="11.25" customHeight="1">
      <c r="D11883" s="78"/>
      <c r="E11883" s="79"/>
    </row>
    <row r="11884" spans="4:5" ht="11.25" customHeight="1">
      <c r="D11884" s="78"/>
      <c r="E11884" s="79"/>
    </row>
    <row r="11885" spans="4:5" ht="11.25" customHeight="1">
      <c r="D11885" s="78"/>
      <c r="E11885" s="79"/>
    </row>
    <row r="11886" spans="4:5" ht="11.25" customHeight="1">
      <c r="D11886" s="78"/>
      <c r="E11886" s="79"/>
    </row>
    <row r="11887" spans="4:5" ht="11.25" customHeight="1">
      <c r="D11887" s="78"/>
      <c r="E11887" s="79"/>
    </row>
    <row r="11888" spans="4:5" ht="11.25" customHeight="1">
      <c r="D11888" s="78"/>
      <c r="E11888" s="79"/>
    </row>
    <row r="11889" spans="4:5" ht="11.25" customHeight="1">
      <c r="D11889" s="78"/>
      <c r="E11889" s="79"/>
    </row>
    <row r="11890" spans="4:5" ht="11.25" customHeight="1">
      <c r="D11890" s="78"/>
      <c r="E11890" s="79"/>
    </row>
    <row r="11891" spans="4:5" ht="11.25" customHeight="1">
      <c r="D11891" s="78"/>
      <c r="E11891" s="79"/>
    </row>
    <row r="11892" spans="4:5" ht="11.25" customHeight="1">
      <c r="D11892" s="78"/>
      <c r="E11892" s="79"/>
    </row>
    <row r="11893" spans="4:5" ht="11.25" customHeight="1">
      <c r="D11893" s="78"/>
      <c r="E11893" s="79"/>
    </row>
    <row r="11894" spans="4:5" ht="11.25" customHeight="1">
      <c r="D11894" s="78"/>
      <c r="E11894" s="79"/>
    </row>
    <row r="11895" spans="4:5" ht="11.25" customHeight="1">
      <c r="D11895" s="78"/>
      <c r="E11895" s="79"/>
    </row>
    <row r="11896" spans="4:5" ht="11.25" customHeight="1">
      <c r="D11896" s="78"/>
      <c r="E11896" s="79"/>
    </row>
    <row r="11897" spans="4:5" ht="11.25" customHeight="1">
      <c r="D11897" s="78"/>
      <c r="E11897" s="79"/>
    </row>
    <row r="11898" spans="4:5" ht="11.25" customHeight="1">
      <c r="D11898" s="78"/>
      <c r="E11898" s="79"/>
    </row>
    <row r="11899" spans="4:5" ht="11.25" customHeight="1">
      <c r="D11899" s="78"/>
      <c r="E11899" s="79"/>
    </row>
    <row r="11900" spans="4:5" ht="11.25" customHeight="1">
      <c r="D11900" s="78"/>
      <c r="E11900" s="79"/>
    </row>
    <row r="11901" spans="4:5" ht="11.25" customHeight="1">
      <c r="D11901" s="78"/>
      <c r="E11901" s="79"/>
    </row>
    <row r="11902" spans="4:5" ht="11.25" customHeight="1">
      <c r="D11902" s="78"/>
      <c r="E11902" s="79"/>
    </row>
    <row r="11903" spans="4:5" ht="11.25" customHeight="1">
      <c r="D11903" s="78"/>
      <c r="E11903" s="79"/>
    </row>
    <row r="11904" spans="4:5" ht="11.25" customHeight="1">
      <c r="D11904" s="78"/>
      <c r="E11904" s="79"/>
    </row>
    <row r="11905" spans="4:5" ht="11.25" customHeight="1">
      <c r="D11905" s="78"/>
      <c r="E11905" s="79"/>
    </row>
    <row r="11906" spans="4:5" ht="11.25" customHeight="1">
      <c r="D11906" s="78"/>
      <c r="E11906" s="79"/>
    </row>
    <row r="11907" spans="4:5" ht="11.25" customHeight="1">
      <c r="D11907" s="78"/>
      <c r="E11907" s="79"/>
    </row>
    <row r="11908" spans="4:5" ht="11.25" customHeight="1">
      <c r="D11908" s="78"/>
      <c r="E11908" s="79"/>
    </row>
    <row r="11909" spans="4:5" ht="11.25" customHeight="1">
      <c r="D11909" s="78"/>
      <c r="E11909" s="79"/>
    </row>
    <row r="11910" spans="4:5" ht="11.25" customHeight="1">
      <c r="D11910" s="78"/>
      <c r="E11910" s="79"/>
    </row>
    <row r="11911" spans="4:5" ht="11.25" customHeight="1">
      <c r="D11911" s="78"/>
      <c r="E11911" s="79"/>
    </row>
    <row r="11912" spans="4:5" ht="11.25" customHeight="1">
      <c r="D11912" s="78"/>
      <c r="E11912" s="79"/>
    </row>
    <row r="11913" spans="4:5" ht="11.25" customHeight="1">
      <c r="D11913" s="78"/>
      <c r="E11913" s="79"/>
    </row>
    <row r="11914" spans="4:5" ht="11.25" customHeight="1">
      <c r="D11914" s="78"/>
      <c r="E11914" s="79"/>
    </row>
    <row r="11915" spans="4:5" ht="11.25" customHeight="1">
      <c r="D11915" s="78"/>
      <c r="E11915" s="79"/>
    </row>
    <row r="11916" spans="4:5" ht="11.25" customHeight="1">
      <c r="D11916" s="78"/>
      <c r="E11916" s="79"/>
    </row>
    <row r="11917" spans="4:5" ht="11.25" customHeight="1">
      <c r="D11917" s="78"/>
      <c r="E11917" s="79"/>
    </row>
    <row r="11918" spans="4:5" ht="11.25" customHeight="1">
      <c r="D11918" s="78"/>
      <c r="E11918" s="79"/>
    </row>
    <row r="11919" spans="4:5" ht="11.25" customHeight="1">
      <c r="D11919" s="78"/>
      <c r="E11919" s="79"/>
    </row>
    <row r="11920" spans="4:5" ht="11.25" customHeight="1">
      <c r="D11920" s="78"/>
      <c r="E11920" s="79"/>
    </row>
    <row r="11921" spans="4:5" ht="11.25" customHeight="1">
      <c r="D11921" s="78"/>
      <c r="E11921" s="79"/>
    </row>
    <row r="11922" spans="4:5" ht="11.25" customHeight="1">
      <c r="D11922" s="78"/>
      <c r="E11922" s="79"/>
    </row>
    <row r="11923" spans="4:5" ht="11.25" customHeight="1">
      <c r="D11923" s="78"/>
      <c r="E11923" s="79"/>
    </row>
    <row r="11924" spans="4:5" ht="11.25" customHeight="1">
      <c r="D11924" s="78"/>
      <c r="E11924" s="79"/>
    </row>
    <row r="11925" spans="4:5" ht="11.25" customHeight="1">
      <c r="D11925" s="78"/>
      <c r="E11925" s="79"/>
    </row>
    <row r="11926" spans="4:5" ht="11.25" customHeight="1">
      <c r="D11926" s="78"/>
      <c r="E11926" s="79"/>
    </row>
    <row r="11927" spans="4:5" ht="11.25" customHeight="1">
      <c r="D11927" s="78"/>
      <c r="E11927" s="79"/>
    </row>
    <row r="11928" spans="4:5" ht="11.25" customHeight="1">
      <c r="D11928" s="78"/>
      <c r="E11928" s="79"/>
    </row>
    <row r="11929" spans="4:5" ht="11.25" customHeight="1">
      <c r="D11929" s="78"/>
      <c r="E11929" s="79"/>
    </row>
    <row r="11930" spans="4:5" ht="11.25" customHeight="1">
      <c r="D11930" s="78"/>
      <c r="E11930" s="79"/>
    </row>
    <row r="11931" spans="4:5" ht="11.25" customHeight="1">
      <c r="D11931" s="78"/>
      <c r="E11931" s="79"/>
    </row>
    <row r="11932" spans="4:5" ht="11.25" customHeight="1">
      <c r="D11932" s="78"/>
      <c r="E11932" s="79"/>
    </row>
    <row r="11933" spans="4:5" ht="11.25" customHeight="1">
      <c r="D11933" s="78"/>
      <c r="E11933" s="79"/>
    </row>
    <row r="11934" spans="4:5" ht="11.25" customHeight="1">
      <c r="D11934" s="78"/>
      <c r="E11934" s="79"/>
    </row>
    <row r="11935" spans="4:5" ht="11.25" customHeight="1">
      <c r="D11935" s="78"/>
      <c r="E11935" s="79"/>
    </row>
    <row r="11936" spans="4:5" ht="11.25" customHeight="1">
      <c r="D11936" s="78"/>
      <c r="E11936" s="79"/>
    </row>
    <row r="11937" spans="4:5" ht="11.25" customHeight="1">
      <c r="D11937" s="78"/>
      <c r="E11937" s="79"/>
    </row>
    <row r="11938" spans="4:5" ht="11.25" customHeight="1">
      <c r="D11938" s="78"/>
      <c r="E11938" s="79"/>
    </row>
    <row r="11939" spans="4:5" ht="11.25" customHeight="1">
      <c r="D11939" s="78"/>
      <c r="E11939" s="79"/>
    </row>
    <row r="11940" spans="4:5" ht="11.25" customHeight="1">
      <c r="D11940" s="78"/>
      <c r="E11940" s="79"/>
    </row>
    <row r="11941" spans="4:5" ht="11.25" customHeight="1">
      <c r="D11941" s="78"/>
      <c r="E11941" s="79"/>
    </row>
    <row r="11942" spans="4:5" ht="11.25" customHeight="1">
      <c r="D11942" s="78"/>
      <c r="E11942" s="79"/>
    </row>
    <row r="11943" spans="4:5" ht="11.25" customHeight="1">
      <c r="D11943" s="78"/>
      <c r="E11943" s="79"/>
    </row>
    <row r="11944" spans="4:5" ht="11.25" customHeight="1">
      <c r="D11944" s="78"/>
      <c r="E11944" s="79"/>
    </row>
    <row r="11945" spans="4:5" ht="11.25" customHeight="1">
      <c r="D11945" s="78"/>
      <c r="E11945" s="79"/>
    </row>
    <row r="11946" spans="4:5" ht="11.25" customHeight="1">
      <c r="D11946" s="78"/>
      <c r="E11946" s="79"/>
    </row>
    <row r="11947" spans="4:5" ht="11.25" customHeight="1">
      <c r="D11947" s="78"/>
      <c r="E11947" s="79"/>
    </row>
    <row r="11948" spans="4:5" ht="11.25" customHeight="1">
      <c r="D11948" s="78"/>
      <c r="E11948" s="79"/>
    </row>
    <row r="11949" spans="4:5" ht="11.25" customHeight="1">
      <c r="D11949" s="78"/>
      <c r="E11949" s="79"/>
    </row>
    <row r="11950" spans="4:5" ht="11.25" customHeight="1">
      <c r="D11950" s="78"/>
      <c r="E11950" s="79"/>
    </row>
    <row r="11951" spans="4:5" ht="11.25" customHeight="1">
      <c r="D11951" s="78"/>
      <c r="E11951" s="79"/>
    </row>
    <row r="11952" spans="4:5" ht="11.25" customHeight="1">
      <c r="D11952" s="78"/>
      <c r="E11952" s="79"/>
    </row>
    <row r="11953" spans="4:5" ht="11.25" customHeight="1">
      <c r="D11953" s="78"/>
      <c r="E11953" s="79"/>
    </row>
    <row r="11954" spans="4:5" ht="11.25" customHeight="1">
      <c r="D11954" s="78"/>
      <c r="E11954" s="79"/>
    </row>
    <row r="11955" spans="4:5" ht="11.25" customHeight="1">
      <c r="D11955" s="78"/>
      <c r="E11955" s="79"/>
    </row>
    <row r="11956" spans="4:5" ht="11.25" customHeight="1">
      <c r="D11956" s="78"/>
      <c r="E11956" s="79"/>
    </row>
    <row r="11957" spans="4:5" ht="11.25" customHeight="1">
      <c r="D11957" s="78"/>
      <c r="E11957" s="79"/>
    </row>
    <row r="11958" spans="4:5" ht="11.25" customHeight="1">
      <c r="D11958" s="78"/>
      <c r="E11958" s="79"/>
    </row>
    <row r="11959" spans="4:5" ht="11.25" customHeight="1">
      <c r="D11959" s="78"/>
      <c r="E11959" s="79"/>
    </row>
    <row r="11960" spans="4:5" ht="11.25" customHeight="1">
      <c r="D11960" s="78"/>
      <c r="E11960" s="79"/>
    </row>
    <row r="11961" spans="4:5" ht="11.25" customHeight="1">
      <c r="D11961" s="78"/>
      <c r="E11961" s="79"/>
    </row>
    <row r="11962" spans="4:5" ht="11.25" customHeight="1">
      <c r="D11962" s="78"/>
      <c r="E11962" s="79"/>
    </row>
    <row r="11963" spans="4:5" ht="11.25" customHeight="1">
      <c r="D11963" s="78"/>
      <c r="E11963" s="79"/>
    </row>
    <row r="11964" spans="4:5" ht="11.25" customHeight="1">
      <c r="D11964" s="78"/>
      <c r="E11964" s="79"/>
    </row>
    <row r="11965" spans="4:5" ht="11.25" customHeight="1">
      <c r="D11965" s="78"/>
      <c r="E11965" s="79"/>
    </row>
    <row r="11966" spans="4:5" ht="11.25" customHeight="1">
      <c r="D11966" s="78"/>
      <c r="E11966" s="79"/>
    </row>
    <row r="11967" spans="4:5" ht="11.25" customHeight="1">
      <c r="D11967" s="78"/>
      <c r="E11967" s="79"/>
    </row>
    <row r="11968" spans="4:5" ht="11.25" customHeight="1">
      <c r="D11968" s="78"/>
      <c r="E11968" s="79"/>
    </row>
    <row r="11969" spans="4:5" ht="11.25" customHeight="1">
      <c r="D11969" s="78"/>
      <c r="E11969" s="79"/>
    </row>
    <row r="11970" spans="4:5" ht="11.25" customHeight="1">
      <c r="D11970" s="78"/>
      <c r="E11970" s="79"/>
    </row>
    <row r="11971" spans="4:5" ht="11.25" customHeight="1">
      <c r="D11971" s="78"/>
      <c r="E11971" s="79"/>
    </row>
    <row r="11972" spans="4:5" ht="11.25" customHeight="1">
      <c r="D11972" s="78"/>
      <c r="E11972" s="79"/>
    </row>
    <row r="11973" spans="4:5" ht="11.25" customHeight="1">
      <c r="D11973" s="78"/>
      <c r="E11973" s="79"/>
    </row>
    <row r="11974" spans="4:5" ht="11.25" customHeight="1">
      <c r="D11974" s="78"/>
      <c r="E11974" s="79"/>
    </row>
    <row r="11975" spans="4:5" ht="11.25" customHeight="1">
      <c r="D11975" s="78"/>
      <c r="E11975" s="79"/>
    </row>
    <row r="11976" spans="4:5" ht="11.25" customHeight="1">
      <c r="D11976" s="78"/>
      <c r="E11976" s="79"/>
    </row>
    <row r="11977" spans="4:5" ht="11.25" customHeight="1">
      <c r="D11977" s="78"/>
      <c r="E11977" s="79"/>
    </row>
    <row r="11978" spans="4:5" ht="11.25" customHeight="1">
      <c r="D11978" s="78"/>
      <c r="E11978" s="79"/>
    </row>
    <row r="11979" spans="4:5" ht="11.25" customHeight="1">
      <c r="D11979" s="78"/>
      <c r="E11979" s="79"/>
    </row>
    <row r="11980" spans="4:5" ht="11.25" customHeight="1">
      <c r="D11980" s="78"/>
      <c r="E11980" s="79"/>
    </row>
    <row r="11981" spans="4:5" ht="11.25" customHeight="1">
      <c r="D11981" s="78"/>
      <c r="E11981" s="79"/>
    </row>
    <row r="11982" spans="4:5" ht="11.25" customHeight="1">
      <c r="D11982" s="78"/>
      <c r="E11982" s="79"/>
    </row>
    <row r="11983" spans="4:5" ht="11.25" customHeight="1">
      <c r="D11983" s="78"/>
      <c r="E11983" s="79"/>
    </row>
    <row r="11984" spans="4:5" ht="11.25" customHeight="1">
      <c r="D11984" s="78"/>
      <c r="E11984" s="79"/>
    </row>
    <row r="11985" spans="4:5" ht="11.25" customHeight="1">
      <c r="D11985" s="78"/>
      <c r="E11985" s="79"/>
    </row>
    <row r="11986" spans="4:5" ht="11.25" customHeight="1">
      <c r="D11986" s="78"/>
      <c r="E11986" s="79"/>
    </row>
    <row r="11987" spans="4:5" ht="11.25" customHeight="1">
      <c r="D11987" s="78"/>
      <c r="E11987" s="79"/>
    </row>
    <row r="11988" spans="4:5" ht="11.25" customHeight="1">
      <c r="D11988" s="78"/>
      <c r="E11988" s="79"/>
    </row>
    <row r="11989" spans="4:5" ht="11.25" customHeight="1">
      <c r="D11989" s="78"/>
      <c r="E11989" s="79"/>
    </row>
    <row r="11990" spans="4:5" ht="11.25" customHeight="1">
      <c r="D11990" s="78"/>
      <c r="E11990" s="79"/>
    </row>
    <row r="11991" spans="4:5" ht="11.25" customHeight="1">
      <c r="D11991" s="78"/>
      <c r="E11991" s="79"/>
    </row>
    <row r="11992" spans="4:5" ht="11.25" customHeight="1">
      <c r="D11992" s="78"/>
      <c r="E11992" s="79"/>
    </row>
    <row r="11993" spans="4:5" ht="11.25" customHeight="1">
      <c r="D11993" s="78"/>
      <c r="E11993" s="79"/>
    </row>
    <row r="11994" spans="4:5" ht="11.25" customHeight="1">
      <c r="D11994" s="78"/>
      <c r="E11994" s="79"/>
    </row>
    <row r="11995" spans="4:5" ht="11.25" customHeight="1">
      <c r="D11995" s="78"/>
      <c r="E11995" s="79"/>
    </row>
    <row r="11996" spans="4:5" ht="11.25" customHeight="1">
      <c r="D11996" s="78"/>
      <c r="E11996" s="79"/>
    </row>
    <row r="11997" spans="4:5" ht="11.25" customHeight="1">
      <c r="D11997" s="78"/>
      <c r="E11997" s="79"/>
    </row>
    <row r="11998" spans="4:5" ht="11.25" customHeight="1">
      <c r="D11998" s="78"/>
      <c r="E11998" s="79"/>
    </row>
    <row r="11999" spans="4:5" ht="11.25" customHeight="1">
      <c r="D11999" s="78"/>
      <c r="E11999" s="79"/>
    </row>
    <row r="12000" spans="4:5" ht="11.25" customHeight="1">
      <c r="D12000" s="78"/>
      <c r="E12000" s="79"/>
    </row>
    <row r="12001" spans="4:5" ht="11.25" customHeight="1">
      <c r="D12001" s="78"/>
      <c r="E12001" s="79"/>
    </row>
    <row r="12002" spans="4:5" ht="11.25" customHeight="1">
      <c r="D12002" s="78"/>
      <c r="E12002" s="79"/>
    </row>
    <row r="12003" spans="4:5" ht="11.25" customHeight="1">
      <c r="D12003" s="78"/>
      <c r="E12003" s="79"/>
    </row>
    <row r="12004" spans="4:5" ht="11.25" customHeight="1">
      <c r="D12004" s="78"/>
      <c r="E12004" s="79"/>
    </row>
    <row r="12005" spans="4:5" ht="11.25" customHeight="1">
      <c r="D12005" s="78"/>
      <c r="E12005" s="79"/>
    </row>
    <row r="12006" spans="4:5" ht="11.25" customHeight="1">
      <c r="D12006" s="78"/>
      <c r="E12006" s="79"/>
    </row>
    <row r="12007" spans="4:5" ht="11.25" customHeight="1">
      <c r="D12007" s="78"/>
      <c r="E12007" s="79"/>
    </row>
    <row r="12008" spans="4:5" ht="11.25" customHeight="1">
      <c r="D12008" s="78"/>
      <c r="E12008" s="79"/>
    </row>
    <row r="12009" spans="4:5" ht="11.25" customHeight="1">
      <c r="D12009" s="78"/>
      <c r="E12009" s="79"/>
    </row>
    <row r="12010" spans="4:5" ht="11.25" customHeight="1">
      <c r="D12010" s="78"/>
      <c r="E12010" s="79"/>
    </row>
    <row r="12011" spans="4:5" ht="11.25" customHeight="1">
      <c r="D12011" s="78"/>
      <c r="E12011" s="79"/>
    </row>
    <row r="12012" spans="4:5" ht="11.25" customHeight="1">
      <c r="D12012" s="78"/>
      <c r="E12012" s="79"/>
    </row>
    <row r="12013" spans="4:5" ht="11.25" customHeight="1">
      <c r="D12013" s="78"/>
      <c r="E12013" s="79"/>
    </row>
    <row r="12014" spans="4:5" ht="11.25" customHeight="1">
      <c r="D12014" s="78"/>
      <c r="E12014" s="79"/>
    </row>
    <row r="12015" spans="4:5" ht="11.25" customHeight="1">
      <c r="D12015" s="78"/>
      <c r="E12015" s="79"/>
    </row>
    <row r="12016" spans="4:5" ht="11.25" customHeight="1">
      <c r="D12016" s="78"/>
      <c r="E12016" s="79"/>
    </row>
    <row r="12017" spans="4:5" ht="11.25" customHeight="1">
      <c r="D12017" s="78"/>
      <c r="E12017" s="79"/>
    </row>
    <row r="12018" spans="4:5" ht="11.25" customHeight="1">
      <c r="D12018" s="78"/>
      <c r="E12018" s="79"/>
    </row>
    <row r="12019" spans="4:5" ht="11.25" customHeight="1">
      <c r="D12019" s="78"/>
      <c r="E12019" s="79"/>
    </row>
    <row r="12020" spans="4:5" ht="11.25" customHeight="1">
      <c r="D12020" s="78"/>
      <c r="E12020" s="79"/>
    </row>
    <row r="12021" spans="4:5" ht="11.25" customHeight="1">
      <c r="D12021" s="78"/>
      <c r="E12021" s="79"/>
    </row>
    <row r="12022" spans="4:5" ht="11.25" customHeight="1">
      <c r="D12022" s="78"/>
      <c r="E12022" s="79"/>
    </row>
    <row r="12023" spans="4:5" ht="11.25" customHeight="1">
      <c r="D12023" s="78"/>
      <c r="E12023" s="79"/>
    </row>
    <row r="12024" spans="4:5" ht="11.25" customHeight="1">
      <c r="D12024" s="78"/>
      <c r="E12024" s="79"/>
    </row>
    <row r="12025" spans="4:5" ht="11.25" customHeight="1">
      <c r="D12025" s="78"/>
      <c r="E12025" s="79"/>
    </row>
    <row r="12026" spans="4:5" ht="11.25" customHeight="1">
      <c r="D12026" s="78"/>
      <c r="E12026" s="79"/>
    </row>
    <row r="12027" spans="4:5" ht="11.25" customHeight="1">
      <c r="D12027" s="78"/>
      <c r="E12027" s="79"/>
    </row>
    <row r="12028" spans="4:5" ht="11.25" customHeight="1">
      <c r="D12028" s="78"/>
      <c r="E12028" s="79"/>
    </row>
    <row r="12029" spans="4:5" ht="11.25" customHeight="1">
      <c r="D12029" s="78"/>
      <c r="E12029" s="79"/>
    </row>
    <row r="12030" spans="4:5" ht="11.25" customHeight="1">
      <c r="D12030" s="78"/>
      <c r="E12030" s="79"/>
    </row>
    <row r="12031" spans="4:5" ht="11.25" customHeight="1">
      <c r="D12031" s="78"/>
      <c r="E12031" s="79"/>
    </row>
    <row r="12032" spans="4:5" ht="11.25" customHeight="1">
      <c r="D12032" s="78"/>
      <c r="E12032" s="79"/>
    </row>
    <row r="12033" spans="4:5" ht="11.25" customHeight="1">
      <c r="D12033" s="78"/>
      <c r="E12033" s="79"/>
    </row>
    <row r="12034" spans="4:5" ht="11.25" customHeight="1">
      <c r="D12034" s="78"/>
      <c r="E12034" s="79"/>
    </row>
    <row r="12035" spans="4:5" ht="11.25" customHeight="1">
      <c r="D12035" s="78"/>
      <c r="E12035" s="79"/>
    </row>
    <row r="12036" spans="4:5" ht="11.25" customHeight="1">
      <c r="D12036" s="78"/>
      <c r="E12036" s="79"/>
    </row>
    <row r="12037" spans="4:5" ht="11.25" customHeight="1">
      <c r="D12037" s="78"/>
      <c r="E12037" s="79"/>
    </row>
    <row r="12038" spans="4:5" ht="11.25" customHeight="1">
      <c r="D12038" s="78"/>
      <c r="E12038" s="79"/>
    </row>
    <row r="12039" spans="4:5" ht="11.25" customHeight="1">
      <c r="D12039" s="78"/>
      <c r="E12039" s="79"/>
    </row>
    <row r="12040" spans="4:5" ht="11.25" customHeight="1">
      <c r="D12040" s="78"/>
      <c r="E12040" s="79"/>
    </row>
    <row r="12041" spans="4:5" ht="11.25" customHeight="1">
      <c r="D12041" s="78"/>
      <c r="E12041" s="79"/>
    </row>
    <row r="12042" spans="4:5" ht="11.25" customHeight="1">
      <c r="D12042" s="78"/>
      <c r="E12042" s="79"/>
    </row>
    <row r="12043" spans="4:5" ht="11.25" customHeight="1">
      <c r="D12043" s="78"/>
      <c r="E12043" s="79"/>
    </row>
    <row r="12044" spans="4:5" ht="11.25" customHeight="1">
      <c r="D12044" s="78"/>
      <c r="E12044" s="79"/>
    </row>
    <row r="12045" spans="4:5" ht="11.25" customHeight="1">
      <c r="D12045" s="78"/>
      <c r="E12045" s="79"/>
    </row>
    <row r="12046" spans="4:5" ht="11.25" customHeight="1">
      <c r="D12046" s="78"/>
      <c r="E12046" s="79"/>
    </row>
    <row r="12047" spans="4:5" ht="11.25" customHeight="1">
      <c r="D12047" s="78"/>
      <c r="E12047" s="79"/>
    </row>
    <row r="12048" spans="4:5" ht="11.25" customHeight="1">
      <c r="D12048" s="78"/>
      <c r="E12048" s="79"/>
    </row>
    <row r="12049" spans="4:5" ht="11.25" customHeight="1">
      <c r="D12049" s="78"/>
      <c r="E12049" s="79"/>
    </row>
    <row r="12050" spans="4:5" ht="11.25" customHeight="1">
      <c r="D12050" s="78"/>
      <c r="E12050" s="79"/>
    </row>
    <row r="12051" spans="4:5" ht="11.25" customHeight="1">
      <c r="D12051" s="78"/>
      <c r="E12051" s="79"/>
    </row>
    <row r="12052" spans="4:5" ht="11.25" customHeight="1">
      <c r="D12052" s="78"/>
      <c r="E12052" s="79"/>
    </row>
    <row r="12053" spans="4:5" ht="11.25" customHeight="1">
      <c r="D12053" s="78"/>
      <c r="E12053" s="79"/>
    </row>
    <row r="12054" spans="4:5" ht="11.25" customHeight="1">
      <c r="D12054" s="78"/>
      <c r="E12054" s="79"/>
    </row>
    <row r="12055" spans="4:5" ht="11.25" customHeight="1">
      <c r="D12055" s="78"/>
      <c r="E12055" s="79"/>
    </row>
    <row r="12056" spans="4:5" ht="11.25" customHeight="1">
      <c r="D12056" s="78"/>
      <c r="E12056" s="79"/>
    </row>
    <row r="12057" spans="4:5" ht="11.25" customHeight="1">
      <c r="D12057" s="78"/>
      <c r="E12057" s="79"/>
    </row>
    <row r="12058" spans="4:5" ht="11.25" customHeight="1">
      <c r="D12058" s="78"/>
      <c r="E12058" s="79"/>
    </row>
    <row r="12059" spans="4:5" ht="11.25" customHeight="1">
      <c r="D12059" s="78"/>
      <c r="E12059" s="79"/>
    </row>
    <row r="12060" spans="4:5" ht="11.25" customHeight="1">
      <c r="D12060" s="78"/>
      <c r="E12060" s="79"/>
    </row>
    <row r="12061" spans="4:5" ht="11.25" customHeight="1">
      <c r="D12061" s="78"/>
      <c r="E12061" s="79"/>
    </row>
    <row r="12062" spans="4:5" ht="11.25" customHeight="1">
      <c r="D12062" s="78"/>
      <c r="E12062" s="79"/>
    </row>
    <row r="12063" spans="4:5" ht="11.25" customHeight="1">
      <c r="D12063" s="78"/>
      <c r="E12063" s="79"/>
    </row>
    <row r="12064" spans="4:5" ht="11.25" customHeight="1">
      <c r="D12064" s="78"/>
      <c r="E12064" s="79"/>
    </row>
    <row r="12065" spans="4:5" ht="11.25" customHeight="1">
      <c r="D12065" s="78"/>
      <c r="E12065" s="79"/>
    </row>
    <row r="12066" spans="4:5" ht="11.25" customHeight="1">
      <c r="D12066" s="78"/>
      <c r="E12066" s="79"/>
    </row>
    <row r="12067" spans="4:5" ht="11.25" customHeight="1">
      <c r="D12067" s="78"/>
      <c r="E12067" s="79"/>
    </row>
    <row r="12068" spans="4:5" ht="11.25" customHeight="1">
      <c r="D12068" s="78"/>
      <c r="E12068" s="79"/>
    </row>
    <row r="12069" spans="4:5" ht="11.25" customHeight="1">
      <c r="D12069" s="78"/>
      <c r="E12069" s="79"/>
    </row>
    <row r="12070" spans="4:5" ht="11.25" customHeight="1">
      <c r="D12070" s="78"/>
      <c r="E12070" s="79"/>
    </row>
    <row r="12071" spans="4:5" ht="11.25" customHeight="1">
      <c r="D12071" s="78"/>
      <c r="E12071" s="79"/>
    </row>
    <row r="12072" spans="4:5" ht="11.25" customHeight="1">
      <c r="D12072" s="78"/>
      <c r="E12072" s="79"/>
    </row>
    <row r="12073" spans="4:5" ht="11.25" customHeight="1">
      <c r="D12073" s="78"/>
      <c r="E12073" s="79"/>
    </row>
    <row r="12074" spans="4:5" ht="11.25" customHeight="1">
      <c r="D12074" s="78"/>
      <c r="E12074" s="79"/>
    </row>
    <row r="12075" spans="4:5" ht="11.25" customHeight="1">
      <c r="D12075" s="78"/>
      <c r="E12075" s="79"/>
    </row>
    <row r="12076" spans="4:5" ht="11.25" customHeight="1">
      <c r="D12076" s="78"/>
      <c r="E12076" s="79"/>
    </row>
    <row r="12077" spans="4:5" ht="11.25" customHeight="1">
      <c r="D12077" s="78"/>
      <c r="E12077" s="79"/>
    </row>
    <row r="12078" spans="4:5" ht="11.25" customHeight="1">
      <c r="D12078" s="78"/>
      <c r="E12078" s="79"/>
    </row>
    <row r="12079" spans="4:5" ht="11.25" customHeight="1">
      <c r="D12079" s="78"/>
      <c r="E12079" s="79"/>
    </row>
    <row r="12080" spans="4:5" ht="11.25" customHeight="1">
      <c r="D12080" s="78"/>
      <c r="E12080" s="79"/>
    </row>
    <row r="12081" spans="4:5" ht="11.25" customHeight="1">
      <c r="D12081" s="78"/>
      <c r="E12081" s="79"/>
    </row>
    <row r="12082" spans="4:5" ht="11.25" customHeight="1">
      <c r="D12082" s="78"/>
      <c r="E12082" s="79"/>
    </row>
    <row r="12083" spans="4:5" ht="11.25" customHeight="1">
      <c r="D12083" s="78"/>
      <c r="E12083" s="79"/>
    </row>
    <row r="12084" spans="4:5" ht="11.25" customHeight="1">
      <c r="D12084" s="78"/>
      <c r="E12084" s="79"/>
    </row>
    <row r="12085" spans="4:5" ht="11.25" customHeight="1">
      <c r="D12085" s="78"/>
      <c r="E12085" s="79"/>
    </row>
    <row r="12086" spans="4:5" ht="11.25" customHeight="1">
      <c r="D12086" s="78"/>
      <c r="E12086" s="79"/>
    </row>
    <row r="12087" spans="4:5" ht="11.25" customHeight="1">
      <c r="D12087" s="78"/>
      <c r="E12087" s="79"/>
    </row>
    <row r="12088" spans="4:5" ht="11.25" customHeight="1">
      <c r="D12088" s="78"/>
      <c r="E12088" s="79"/>
    </row>
    <row r="12089" spans="4:5" ht="11.25" customHeight="1">
      <c r="D12089" s="78"/>
      <c r="E12089" s="79"/>
    </row>
    <row r="12090" spans="4:5" ht="11.25" customHeight="1">
      <c r="D12090" s="78"/>
      <c r="E12090" s="79"/>
    </row>
    <row r="12091" spans="4:5" ht="11.25" customHeight="1">
      <c r="D12091" s="78"/>
      <c r="E12091" s="79"/>
    </row>
    <row r="12092" spans="4:5" ht="11.25" customHeight="1">
      <c r="D12092" s="78"/>
      <c r="E12092" s="79"/>
    </row>
    <row r="12093" spans="4:5" ht="11.25" customHeight="1">
      <c r="D12093" s="78"/>
      <c r="E12093" s="79"/>
    </row>
    <row r="12094" spans="4:5" ht="11.25" customHeight="1">
      <c r="D12094" s="78"/>
      <c r="E12094" s="79"/>
    </row>
    <row r="12095" spans="4:5" ht="11.25" customHeight="1">
      <c r="D12095" s="78"/>
      <c r="E12095" s="79"/>
    </row>
    <row r="12096" spans="4:5" ht="11.25" customHeight="1">
      <c r="D12096" s="78"/>
      <c r="E12096" s="79"/>
    </row>
    <row r="12097" spans="4:5" ht="11.25" customHeight="1">
      <c r="D12097" s="78"/>
      <c r="E12097" s="79"/>
    </row>
    <row r="12098" spans="4:5" ht="11.25" customHeight="1">
      <c r="D12098" s="78"/>
      <c r="E12098" s="79"/>
    </row>
    <row r="12099" spans="4:5" ht="11.25" customHeight="1">
      <c r="D12099" s="78"/>
      <c r="E12099" s="79"/>
    </row>
    <row r="12100" spans="4:5" ht="11.25" customHeight="1">
      <c r="D12100" s="78"/>
      <c r="E12100" s="79"/>
    </row>
    <row r="12101" spans="4:5" ht="11.25" customHeight="1">
      <c r="D12101" s="78"/>
      <c r="E12101" s="79"/>
    </row>
    <row r="12102" spans="4:5" ht="11.25" customHeight="1">
      <c r="D12102" s="78"/>
      <c r="E12102" s="79"/>
    </row>
    <row r="12103" spans="4:5" ht="11.25" customHeight="1">
      <c r="D12103" s="78"/>
      <c r="E12103" s="79"/>
    </row>
    <row r="12104" spans="4:5" ht="11.25" customHeight="1">
      <c r="D12104" s="78"/>
      <c r="E12104" s="79"/>
    </row>
    <row r="12105" spans="4:5" ht="11.25" customHeight="1">
      <c r="D12105" s="78"/>
      <c r="E12105" s="79"/>
    </row>
    <row r="12106" spans="4:5" ht="11.25" customHeight="1">
      <c r="D12106" s="78"/>
      <c r="E12106" s="79"/>
    </row>
    <row r="12107" spans="4:5" ht="11.25" customHeight="1">
      <c r="D12107" s="78"/>
      <c r="E12107" s="79"/>
    </row>
    <row r="12108" spans="4:5" ht="11.25" customHeight="1">
      <c r="D12108" s="78"/>
      <c r="E12108" s="79"/>
    </row>
    <row r="12109" spans="4:5" ht="11.25" customHeight="1">
      <c r="D12109" s="78"/>
      <c r="E12109" s="79"/>
    </row>
    <row r="12110" spans="4:5" ht="11.25" customHeight="1">
      <c r="D12110" s="78"/>
      <c r="E12110" s="79"/>
    </row>
    <row r="12111" spans="4:5" ht="11.25" customHeight="1">
      <c r="D12111" s="78"/>
      <c r="E12111" s="79"/>
    </row>
    <row r="12112" spans="4:5" ht="11.25" customHeight="1">
      <c r="D12112" s="78"/>
      <c r="E12112" s="79"/>
    </row>
    <row r="12113" spans="4:5" ht="11.25" customHeight="1">
      <c r="D12113" s="78"/>
      <c r="E12113" s="79"/>
    </row>
    <row r="12114" spans="4:5" ht="11.25" customHeight="1">
      <c r="D12114" s="78"/>
      <c r="E12114" s="79"/>
    </row>
    <row r="12115" spans="4:5" ht="11.25" customHeight="1">
      <c r="D12115" s="78"/>
      <c r="E12115" s="79"/>
    </row>
    <row r="12116" spans="4:5" ht="11.25" customHeight="1">
      <c r="D12116" s="78"/>
      <c r="E12116" s="79"/>
    </row>
    <row r="12117" spans="4:5" ht="11.25" customHeight="1">
      <c r="D12117" s="78"/>
      <c r="E12117" s="79"/>
    </row>
    <row r="12118" spans="4:5" ht="11.25" customHeight="1">
      <c r="D12118" s="78"/>
      <c r="E12118" s="79"/>
    </row>
    <row r="12119" spans="4:5" ht="11.25" customHeight="1">
      <c r="D12119" s="78"/>
      <c r="E12119" s="79"/>
    </row>
    <row r="12120" spans="4:5" ht="11.25" customHeight="1">
      <c r="D12120" s="78"/>
      <c r="E12120" s="79"/>
    </row>
    <row r="12121" spans="4:5" ht="11.25" customHeight="1">
      <c r="D12121" s="78"/>
      <c r="E12121" s="79"/>
    </row>
    <row r="12122" spans="4:5" ht="11.25" customHeight="1">
      <c r="D12122" s="78"/>
      <c r="E12122" s="79"/>
    </row>
    <row r="12123" spans="4:5" ht="11.25" customHeight="1">
      <c r="D12123" s="78"/>
      <c r="E12123" s="79"/>
    </row>
    <row r="12124" spans="4:5" ht="11.25" customHeight="1">
      <c r="D12124" s="78"/>
      <c r="E12124" s="79"/>
    </row>
    <row r="12125" spans="4:5" ht="11.25" customHeight="1">
      <c r="D12125" s="78"/>
      <c r="E12125" s="79"/>
    </row>
    <row r="12126" spans="4:5" ht="11.25" customHeight="1">
      <c r="D12126" s="78"/>
      <c r="E12126" s="79"/>
    </row>
    <row r="12127" spans="4:5" ht="11.25" customHeight="1">
      <c r="D12127" s="78"/>
      <c r="E12127" s="79"/>
    </row>
    <row r="12128" spans="4:5" ht="11.25" customHeight="1">
      <c r="D12128" s="78"/>
      <c r="E12128" s="79"/>
    </row>
    <row r="12129" spans="4:5" ht="11.25" customHeight="1">
      <c r="D12129" s="78"/>
      <c r="E12129" s="79"/>
    </row>
    <row r="12130" spans="4:5" ht="11.25" customHeight="1">
      <c r="D12130" s="78"/>
      <c r="E12130" s="79"/>
    </row>
    <row r="12131" spans="4:5" ht="11.25" customHeight="1">
      <c r="D12131" s="78"/>
      <c r="E12131" s="79"/>
    </row>
    <row r="12132" spans="4:5" ht="11.25" customHeight="1">
      <c r="D12132" s="78"/>
      <c r="E12132" s="79"/>
    </row>
    <row r="12133" spans="4:5" ht="11.25" customHeight="1">
      <c r="D12133" s="78"/>
      <c r="E12133" s="79"/>
    </row>
    <row r="12134" spans="4:5" ht="11.25" customHeight="1">
      <c r="D12134" s="78"/>
      <c r="E12134" s="79"/>
    </row>
    <row r="12135" spans="4:5" ht="11.25" customHeight="1">
      <c r="D12135" s="78"/>
      <c r="E12135" s="79"/>
    </row>
    <row r="12136" spans="4:5" ht="11.25" customHeight="1">
      <c r="D12136" s="78"/>
      <c r="E12136" s="79"/>
    </row>
    <row r="12137" spans="4:5" ht="11.25" customHeight="1">
      <c r="D12137" s="78"/>
      <c r="E12137" s="79"/>
    </row>
    <row r="12138" spans="4:5" ht="11.25" customHeight="1">
      <c r="D12138" s="78"/>
      <c r="E12138" s="79"/>
    </row>
    <row r="12139" spans="4:5" ht="11.25" customHeight="1">
      <c r="D12139" s="78"/>
      <c r="E12139" s="79"/>
    </row>
    <row r="12140" spans="4:5" ht="11.25" customHeight="1">
      <c r="D12140" s="78"/>
      <c r="E12140" s="79"/>
    </row>
    <row r="12141" spans="4:5" ht="11.25" customHeight="1">
      <c r="D12141" s="78"/>
      <c r="E12141" s="79"/>
    </row>
    <row r="12142" spans="4:5" ht="11.25" customHeight="1">
      <c r="D12142" s="78"/>
      <c r="E12142" s="79"/>
    </row>
    <row r="12143" spans="4:5" ht="11.25" customHeight="1">
      <c r="D12143" s="78"/>
      <c r="E12143" s="79"/>
    </row>
    <row r="12144" spans="4:5" ht="11.25" customHeight="1">
      <c r="D12144" s="78"/>
      <c r="E12144" s="79"/>
    </row>
    <row r="12145" spans="4:5" ht="11.25" customHeight="1">
      <c r="D12145" s="78"/>
      <c r="E12145" s="79"/>
    </row>
    <row r="12146" spans="4:5" ht="11.25" customHeight="1">
      <c r="D12146" s="78"/>
      <c r="E12146" s="79"/>
    </row>
    <row r="12147" spans="4:5" ht="11.25" customHeight="1">
      <c r="D12147" s="78"/>
      <c r="E12147" s="79"/>
    </row>
    <row r="12148" spans="4:5" ht="11.25" customHeight="1">
      <c r="D12148" s="78"/>
      <c r="E12148" s="79"/>
    </row>
    <row r="12149" spans="4:5" ht="11.25" customHeight="1">
      <c r="D12149" s="78"/>
      <c r="E12149" s="79"/>
    </row>
    <row r="12150" spans="4:5" ht="11.25" customHeight="1">
      <c r="D12150" s="78"/>
      <c r="E12150" s="79"/>
    </row>
    <row r="12151" spans="4:5" ht="11.25" customHeight="1">
      <c r="D12151" s="78"/>
      <c r="E12151" s="79"/>
    </row>
    <row r="12152" spans="4:5" ht="11.25" customHeight="1">
      <c r="D12152" s="78"/>
      <c r="E12152" s="79"/>
    </row>
    <row r="12153" spans="4:5" ht="11.25" customHeight="1">
      <c r="D12153" s="78"/>
      <c r="E12153" s="79"/>
    </row>
    <row r="12154" spans="4:5" ht="11.25" customHeight="1">
      <c r="D12154" s="78"/>
      <c r="E12154" s="79"/>
    </row>
    <row r="12155" spans="4:5" ht="11.25" customHeight="1">
      <c r="D12155" s="78"/>
      <c r="E12155" s="79"/>
    </row>
    <row r="12156" spans="4:5" ht="11.25" customHeight="1">
      <c r="D12156" s="78"/>
      <c r="E12156" s="79"/>
    </row>
    <row r="12157" spans="4:5" ht="11.25" customHeight="1">
      <c r="D12157" s="78"/>
      <c r="E12157" s="79"/>
    </row>
    <row r="12158" spans="4:5" ht="11.25" customHeight="1">
      <c r="D12158" s="78"/>
      <c r="E12158" s="79"/>
    </row>
    <row r="12159" spans="4:5" ht="11.25" customHeight="1">
      <c r="D12159" s="78"/>
      <c r="E12159" s="79"/>
    </row>
    <row r="12160" spans="4:5" ht="11.25" customHeight="1">
      <c r="D12160" s="78"/>
      <c r="E12160" s="79"/>
    </row>
    <row r="12161" spans="4:5" ht="11.25" customHeight="1">
      <c r="D12161" s="78"/>
      <c r="E12161" s="79"/>
    </row>
    <row r="12162" spans="4:5" ht="11.25" customHeight="1">
      <c r="D12162" s="78"/>
      <c r="E12162" s="79"/>
    </row>
    <row r="12163" spans="4:5" ht="11.25" customHeight="1">
      <c r="D12163" s="78"/>
      <c r="E12163" s="79"/>
    </row>
    <row r="12164" spans="4:5" ht="11.25" customHeight="1">
      <c r="D12164" s="78"/>
      <c r="E12164" s="79"/>
    </row>
    <row r="12165" spans="4:5" ht="11.25" customHeight="1">
      <c r="D12165" s="78"/>
      <c r="E12165" s="79"/>
    </row>
    <row r="12166" spans="4:5" ht="11.25" customHeight="1">
      <c r="D12166" s="78"/>
      <c r="E12166" s="79"/>
    </row>
    <row r="12167" spans="4:5" ht="11.25" customHeight="1">
      <c r="D12167" s="78"/>
      <c r="E12167" s="79"/>
    </row>
    <row r="12168" spans="4:5" ht="11.25" customHeight="1">
      <c r="D12168" s="78"/>
      <c r="E12168" s="79"/>
    </row>
    <row r="12169" spans="4:5" ht="11.25" customHeight="1">
      <c r="D12169" s="78"/>
      <c r="E12169" s="79"/>
    </row>
    <row r="12170" spans="4:5" ht="11.25" customHeight="1">
      <c r="D12170" s="78"/>
      <c r="E12170" s="79"/>
    </row>
    <row r="12171" spans="4:5" ht="11.25" customHeight="1">
      <c r="D12171" s="78"/>
      <c r="E12171" s="79"/>
    </row>
    <row r="12172" spans="4:5" ht="11.25" customHeight="1">
      <c r="D12172" s="78"/>
      <c r="E12172" s="79"/>
    </row>
    <row r="12173" spans="4:5" ht="11.25" customHeight="1">
      <c r="D12173" s="78"/>
      <c r="E12173" s="79"/>
    </row>
    <row r="12174" spans="4:5" ht="11.25" customHeight="1">
      <c r="D12174" s="78"/>
      <c r="E12174" s="79"/>
    </row>
    <row r="12175" spans="4:5" ht="11.25" customHeight="1">
      <c r="D12175" s="78"/>
      <c r="E12175" s="79"/>
    </row>
    <row r="12176" spans="4:5" ht="11.25" customHeight="1">
      <c r="D12176" s="78"/>
      <c r="E12176" s="79"/>
    </row>
    <row r="12177" spans="4:5" ht="11.25" customHeight="1">
      <c r="D12177" s="78"/>
      <c r="E12177" s="79"/>
    </row>
    <row r="12178" spans="4:5" ht="11.25" customHeight="1">
      <c r="D12178" s="78"/>
      <c r="E12178" s="79"/>
    </row>
    <row r="12179" spans="4:5" ht="11.25" customHeight="1">
      <c r="D12179" s="78"/>
      <c r="E12179" s="79"/>
    </row>
    <row r="12180" spans="4:5" ht="11.25" customHeight="1">
      <c r="D12180" s="78"/>
      <c r="E12180" s="79"/>
    </row>
    <row r="12181" spans="4:5" ht="11.25" customHeight="1">
      <c r="D12181" s="78"/>
      <c r="E12181" s="79"/>
    </row>
    <row r="12182" spans="4:5" ht="11.25" customHeight="1">
      <c r="D12182" s="78"/>
      <c r="E12182" s="79"/>
    </row>
    <row r="12183" spans="4:5" ht="11.25" customHeight="1">
      <c r="D12183" s="78"/>
      <c r="E12183" s="79"/>
    </row>
    <row r="12184" spans="4:5" ht="11.25" customHeight="1">
      <c r="D12184" s="78"/>
      <c r="E12184" s="79"/>
    </row>
    <row r="12185" spans="4:5" ht="11.25" customHeight="1">
      <c r="D12185" s="78"/>
      <c r="E12185" s="79"/>
    </row>
    <row r="12186" spans="4:5" ht="11.25" customHeight="1">
      <c r="D12186" s="78"/>
      <c r="E12186" s="79"/>
    </row>
    <row r="12187" spans="4:5" ht="11.25" customHeight="1">
      <c r="D12187" s="78"/>
      <c r="E12187" s="79"/>
    </row>
    <row r="12188" spans="4:5" ht="11.25" customHeight="1">
      <c r="D12188" s="78"/>
      <c r="E12188" s="79"/>
    </row>
    <row r="12189" spans="4:5" ht="11.25" customHeight="1">
      <c r="D12189" s="78"/>
      <c r="E12189" s="79"/>
    </row>
    <row r="12190" spans="4:5" ht="11.25" customHeight="1">
      <c r="D12190" s="78"/>
      <c r="E12190" s="79"/>
    </row>
    <row r="12191" spans="4:5" ht="11.25" customHeight="1">
      <c r="D12191" s="78"/>
      <c r="E12191" s="79"/>
    </row>
    <row r="12192" spans="4:5" ht="11.25" customHeight="1">
      <c r="D12192" s="78"/>
      <c r="E12192" s="79"/>
    </row>
    <row r="12193" spans="4:5" ht="11.25" customHeight="1">
      <c r="D12193" s="78"/>
      <c r="E12193" s="79"/>
    </row>
    <row r="12194" spans="4:5" ht="11.25" customHeight="1">
      <c r="D12194" s="78"/>
      <c r="E12194" s="79"/>
    </row>
    <row r="12195" spans="4:5" ht="11.25" customHeight="1">
      <c r="D12195" s="78"/>
      <c r="E12195" s="79"/>
    </row>
    <row r="12196" spans="4:5" ht="11.25" customHeight="1">
      <c r="D12196" s="78"/>
      <c r="E12196" s="79"/>
    </row>
    <row r="12197" spans="4:5" ht="11.25" customHeight="1">
      <c r="D12197" s="78"/>
      <c r="E12197" s="79"/>
    </row>
    <row r="12198" spans="4:5" ht="11.25" customHeight="1">
      <c r="D12198" s="78"/>
      <c r="E12198" s="79"/>
    </row>
    <row r="12199" spans="4:5" ht="11.25" customHeight="1">
      <c r="D12199" s="78"/>
      <c r="E12199" s="79"/>
    </row>
    <row r="12200" spans="4:5" ht="11.25" customHeight="1">
      <c r="D12200" s="78"/>
      <c r="E12200" s="79"/>
    </row>
    <row r="12201" spans="4:5" ht="11.25" customHeight="1">
      <c r="D12201" s="78"/>
      <c r="E12201" s="79"/>
    </row>
    <row r="12202" spans="4:5" ht="11.25" customHeight="1">
      <c r="D12202" s="78"/>
      <c r="E12202" s="79"/>
    </row>
    <row r="12203" spans="4:5" ht="11.25" customHeight="1">
      <c r="D12203" s="78"/>
      <c r="E12203" s="79"/>
    </row>
    <row r="12204" spans="4:5" ht="11.25" customHeight="1">
      <c r="D12204" s="78"/>
      <c r="E12204" s="79"/>
    </row>
    <row r="12205" spans="4:5" ht="11.25" customHeight="1">
      <c r="D12205" s="78"/>
      <c r="E12205" s="79"/>
    </row>
    <row r="12206" spans="4:5" ht="11.25" customHeight="1">
      <c r="D12206" s="78"/>
      <c r="E12206" s="79"/>
    </row>
    <row r="12207" spans="4:5" ht="11.25" customHeight="1">
      <c r="D12207" s="78"/>
      <c r="E12207" s="79"/>
    </row>
    <row r="12208" spans="4:5" ht="11.25" customHeight="1">
      <c r="D12208" s="78"/>
      <c r="E12208" s="79"/>
    </row>
    <row r="12209" spans="4:5" ht="11.25" customHeight="1">
      <c r="D12209" s="78"/>
      <c r="E12209" s="79"/>
    </row>
    <row r="12210" spans="4:5" ht="11.25" customHeight="1">
      <c r="D12210" s="78"/>
      <c r="E12210" s="79"/>
    </row>
    <row r="12211" spans="4:5" ht="11.25" customHeight="1">
      <c r="D12211" s="78"/>
      <c r="E12211" s="79"/>
    </row>
    <row r="12212" spans="4:5" ht="11.25" customHeight="1">
      <c r="D12212" s="78"/>
      <c r="E12212" s="79"/>
    </row>
    <row r="12213" spans="4:5" ht="11.25" customHeight="1">
      <c r="D12213" s="78"/>
      <c r="E12213" s="79"/>
    </row>
    <row r="12214" spans="4:5" ht="11.25" customHeight="1">
      <c r="D12214" s="78"/>
      <c r="E12214" s="79"/>
    </row>
    <row r="12215" spans="4:5" ht="11.25" customHeight="1">
      <c r="D12215" s="78"/>
      <c r="E12215" s="79"/>
    </row>
    <row r="12216" spans="4:5" ht="11.25" customHeight="1">
      <c r="D12216" s="78"/>
      <c r="E12216" s="79"/>
    </row>
    <row r="12217" spans="4:5" ht="11.25" customHeight="1">
      <c r="D12217" s="78"/>
      <c r="E12217" s="79"/>
    </row>
    <row r="12218" spans="4:5" ht="11.25" customHeight="1">
      <c r="D12218" s="78"/>
      <c r="E12218" s="79"/>
    </row>
    <row r="12219" spans="4:5" ht="11.25" customHeight="1">
      <c r="D12219" s="78"/>
      <c r="E12219" s="79"/>
    </row>
    <row r="12220" spans="4:5" ht="11.25" customHeight="1">
      <c r="D12220" s="78"/>
      <c r="E12220" s="79"/>
    </row>
    <row r="12221" spans="4:5" ht="11.25" customHeight="1">
      <c r="D12221" s="78"/>
      <c r="E12221" s="79"/>
    </row>
    <row r="12222" spans="4:5" ht="11.25" customHeight="1">
      <c r="D12222" s="78"/>
      <c r="E12222" s="79"/>
    </row>
    <row r="12223" spans="4:5" ht="11.25" customHeight="1">
      <c r="D12223" s="78"/>
      <c r="E12223" s="79"/>
    </row>
    <row r="12224" spans="4:5" ht="11.25" customHeight="1">
      <c r="D12224" s="78"/>
      <c r="E12224" s="79"/>
    </row>
    <row r="12225" spans="4:5" ht="11.25" customHeight="1">
      <c r="D12225" s="78"/>
      <c r="E12225" s="79"/>
    </row>
    <row r="12226" spans="4:5" ht="11.25" customHeight="1">
      <c r="D12226" s="78"/>
      <c r="E12226" s="79"/>
    </row>
    <row r="12227" spans="4:5" ht="11.25" customHeight="1">
      <c r="D12227" s="78"/>
      <c r="E12227" s="79"/>
    </row>
    <row r="12228" spans="4:5" ht="11.25" customHeight="1">
      <c r="D12228" s="78"/>
      <c r="E12228" s="79"/>
    </row>
    <row r="12229" spans="4:5" ht="11.25" customHeight="1">
      <c r="D12229" s="78"/>
      <c r="E12229" s="79"/>
    </row>
    <row r="12230" spans="4:5" ht="11.25" customHeight="1">
      <c r="D12230" s="78"/>
      <c r="E12230" s="79"/>
    </row>
    <row r="12231" spans="4:5" ht="11.25" customHeight="1">
      <c r="D12231" s="78"/>
      <c r="E12231" s="79"/>
    </row>
    <row r="12232" spans="4:5" ht="11.25" customHeight="1">
      <c r="D12232" s="78"/>
      <c r="E12232" s="79"/>
    </row>
    <row r="12233" spans="4:5" ht="11.25" customHeight="1">
      <c r="D12233" s="78"/>
      <c r="E12233" s="79"/>
    </row>
    <row r="12234" spans="4:5" ht="11.25" customHeight="1">
      <c r="D12234" s="78"/>
      <c r="E12234" s="79"/>
    </row>
    <row r="12235" spans="4:5" ht="11.25" customHeight="1">
      <c r="D12235" s="78"/>
      <c r="E12235" s="79"/>
    </row>
    <row r="12236" spans="4:5" ht="11.25" customHeight="1">
      <c r="D12236" s="78"/>
      <c r="E12236" s="79"/>
    </row>
    <row r="12237" spans="4:5" ht="11.25" customHeight="1">
      <c r="D12237" s="78"/>
      <c r="E12237" s="79"/>
    </row>
    <row r="12238" spans="4:5" ht="11.25" customHeight="1">
      <c r="D12238" s="78"/>
      <c r="E12238" s="79"/>
    </row>
    <row r="12239" spans="4:5" ht="11.25" customHeight="1">
      <c r="D12239" s="78"/>
      <c r="E12239" s="79"/>
    </row>
    <row r="12240" spans="4:5" ht="11.25" customHeight="1">
      <c r="D12240" s="78"/>
      <c r="E12240" s="79"/>
    </row>
    <row r="12241" spans="4:5" ht="11.25" customHeight="1">
      <c r="D12241" s="78"/>
      <c r="E12241" s="79"/>
    </row>
    <row r="12242" spans="4:5" ht="11.25" customHeight="1">
      <c r="D12242" s="78"/>
      <c r="E12242" s="79"/>
    </row>
    <row r="12243" spans="4:5" ht="11.25" customHeight="1">
      <c r="D12243" s="78"/>
      <c r="E12243" s="79"/>
    </row>
    <row r="12244" spans="4:5" ht="11.25" customHeight="1">
      <c r="D12244" s="78"/>
      <c r="E12244" s="79"/>
    </row>
    <row r="12245" spans="4:5" ht="11.25" customHeight="1">
      <c r="D12245" s="78"/>
      <c r="E12245" s="79"/>
    </row>
    <row r="12246" spans="4:5" ht="11.25" customHeight="1">
      <c r="D12246" s="78"/>
      <c r="E12246" s="79"/>
    </row>
    <row r="12247" spans="4:5" ht="11.25" customHeight="1">
      <c r="D12247" s="78"/>
      <c r="E12247" s="79"/>
    </row>
    <row r="12248" spans="4:5" ht="11.25" customHeight="1">
      <c r="D12248" s="78"/>
      <c r="E12248" s="79"/>
    </row>
    <row r="12249" spans="4:5" ht="11.25" customHeight="1">
      <c r="D12249" s="78"/>
      <c r="E12249" s="79"/>
    </row>
    <row r="12250" spans="4:5" ht="11.25" customHeight="1">
      <c r="D12250" s="78"/>
      <c r="E12250" s="79"/>
    </row>
    <row r="12251" spans="4:5" ht="11.25" customHeight="1">
      <c r="D12251" s="78"/>
      <c r="E12251" s="79"/>
    </row>
    <row r="12252" spans="4:5" ht="11.25" customHeight="1">
      <c r="D12252" s="78"/>
      <c r="E12252" s="79"/>
    </row>
    <row r="12253" spans="4:5" ht="11.25" customHeight="1">
      <c r="D12253" s="78"/>
      <c r="E12253" s="79"/>
    </row>
    <row r="12254" spans="4:5" ht="11.25" customHeight="1">
      <c r="D12254" s="78"/>
      <c r="E12254" s="79"/>
    </row>
    <row r="12255" spans="4:5" ht="11.25" customHeight="1">
      <c r="D12255" s="78"/>
      <c r="E12255" s="79"/>
    </row>
    <row r="12256" spans="4:5" ht="11.25" customHeight="1">
      <c r="D12256" s="78"/>
      <c r="E12256" s="79"/>
    </row>
    <row r="12257" spans="4:5" ht="11.25" customHeight="1">
      <c r="D12257" s="78"/>
      <c r="E12257" s="79"/>
    </row>
    <row r="12258" spans="4:5" ht="11.25" customHeight="1">
      <c r="D12258" s="78"/>
      <c r="E12258" s="79"/>
    </row>
    <row r="12259" spans="4:5" ht="11.25" customHeight="1">
      <c r="D12259" s="78"/>
      <c r="E12259" s="79"/>
    </row>
    <row r="12260" spans="4:5" ht="11.25" customHeight="1">
      <c r="D12260" s="78"/>
      <c r="E12260" s="79"/>
    </row>
    <row r="12261" spans="4:5" ht="11.25" customHeight="1">
      <c r="D12261" s="78"/>
      <c r="E12261" s="79"/>
    </row>
    <row r="12262" spans="4:5" ht="11.25" customHeight="1">
      <c r="D12262" s="78"/>
      <c r="E12262" s="79"/>
    </row>
    <row r="12263" spans="4:5" ht="11.25" customHeight="1">
      <c r="D12263" s="78"/>
      <c r="E12263" s="79"/>
    </row>
    <row r="12264" spans="4:5" ht="11.25" customHeight="1">
      <c r="D12264" s="78"/>
      <c r="E12264" s="79"/>
    </row>
    <row r="12265" spans="4:5" ht="11.25" customHeight="1">
      <c r="D12265" s="78"/>
      <c r="E12265" s="79"/>
    </row>
    <row r="12266" spans="4:5" ht="11.25" customHeight="1">
      <c r="D12266" s="78"/>
      <c r="E12266" s="79"/>
    </row>
    <row r="12267" spans="4:5" ht="11.25" customHeight="1">
      <c r="D12267" s="78"/>
      <c r="E12267" s="79"/>
    </row>
    <row r="12268" spans="4:5" ht="11.25" customHeight="1">
      <c r="D12268" s="78"/>
      <c r="E12268" s="79"/>
    </row>
    <row r="12269" spans="4:5" ht="11.25" customHeight="1">
      <c r="D12269" s="78"/>
      <c r="E12269" s="79"/>
    </row>
    <row r="12270" spans="4:5" ht="11.25" customHeight="1">
      <c r="D12270" s="78"/>
      <c r="E12270" s="79"/>
    </row>
    <row r="12271" spans="4:5" ht="11.25" customHeight="1">
      <c r="D12271" s="78"/>
      <c r="E12271" s="79"/>
    </row>
    <row r="12272" spans="4:5" ht="11.25" customHeight="1">
      <c r="D12272" s="78"/>
      <c r="E12272" s="79"/>
    </row>
    <row r="12273" spans="4:5" ht="11.25" customHeight="1">
      <c r="D12273" s="78"/>
      <c r="E12273" s="79"/>
    </row>
    <row r="12274" spans="4:5" ht="11.25" customHeight="1">
      <c r="D12274" s="78"/>
      <c r="E12274" s="79"/>
    </row>
    <row r="12275" spans="4:5" ht="11.25" customHeight="1">
      <c r="D12275" s="78"/>
      <c r="E12275" s="79"/>
    </row>
    <row r="12276" spans="4:5" ht="11.25" customHeight="1">
      <c r="D12276" s="78"/>
      <c r="E12276" s="79"/>
    </row>
    <row r="12277" spans="4:5" ht="11.25" customHeight="1">
      <c r="D12277" s="78"/>
      <c r="E12277" s="79"/>
    </row>
    <row r="12278" spans="4:5" ht="11.25" customHeight="1">
      <c r="D12278" s="78"/>
      <c r="E12278" s="79"/>
    </row>
    <row r="12279" spans="4:5" ht="11.25" customHeight="1">
      <c r="D12279" s="78"/>
      <c r="E12279" s="79"/>
    </row>
    <row r="12280" spans="4:5" ht="11.25" customHeight="1">
      <c r="D12280" s="78"/>
      <c r="E12280" s="79"/>
    </row>
    <row r="12281" spans="4:5" ht="11.25" customHeight="1">
      <c r="D12281" s="78"/>
      <c r="E12281" s="79"/>
    </row>
    <row r="12282" spans="4:5" ht="11.25" customHeight="1">
      <c r="D12282" s="78"/>
      <c r="E12282" s="79"/>
    </row>
    <row r="12283" spans="4:5" ht="11.25" customHeight="1">
      <c r="D12283" s="78"/>
      <c r="E12283" s="79"/>
    </row>
    <row r="12284" spans="4:5" ht="11.25" customHeight="1">
      <c r="D12284" s="78"/>
      <c r="E12284" s="79"/>
    </row>
    <row r="12285" spans="4:5" ht="11.25" customHeight="1">
      <c r="D12285" s="78"/>
      <c r="E12285" s="79"/>
    </row>
    <row r="12286" spans="4:5" ht="11.25" customHeight="1">
      <c r="D12286" s="78"/>
      <c r="E12286" s="79"/>
    </row>
    <row r="12287" spans="4:5" ht="11.25" customHeight="1">
      <c r="D12287" s="78"/>
      <c r="E12287" s="79"/>
    </row>
    <row r="12288" spans="4:5" ht="11.25" customHeight="1">
      <c r="D12288" s="78"/>
      <c r="E12288" s="79"/>
    </row>
    <row r="12289" spans="4:5" ht="11.25" customHeight="1">
      <c r="D12289" s="78"/>
      <c r="E12289" s="79"/>
    </row>
    <row r="12290" spans="4:5" ht="11.25" customHeight="1">
      <c r="D12290" s="78"/>
      <c r="E12290" s="79"/>
    </row>
    <row r="12291" spans="4:5" ht="11.25" customHeight="1">
      <c r="D12291" s="78"/>
      <c r="E12291" s="79"/>
    </row>
    <row r="12292" spans="4:5" ht="11.25" customHeight="1">
      <c r="D12292" s="78"/>
      <c r="E12292" s="79"/>
    </row>
    <row r="12293" spans="4:5" ht="11.25" customHeight="1">
      <c r="D12293" s="78"/>
      <c r="E12293" s="79"/>
    </row>
    <row r="12294" spans="4:5" ht="11.25" customHeight="1">
      <c r="D12294" s="78"/>
      <c r="E12294" s="79"/>
    </row>
    <row r="12295" spans="4:5" ht="11.25" customHeight="1">
      <c r="D12295" s="78"/>
      <c r="E12295" s="79"/>
    </row>
    <row r="12296" spans="4:5" ht="11.25" customHeight="1">
      <c r="D12296" s="78"/>
      <c r="E12296" s="79"/>
    </row>
    <row r="12297" spans="4:5" ht="11.25" customHeight="1">
      <c r="D12297" s="78"/>
      <c r="E12297" s="79"/>
    </row>
    <row r="12298" spans="4:5" ht="11.25" customHeight="1">
      <c r="D12298" s="78"/>
      <c r="E12298" s="79"/>
    </row>
    <row r="12299" spans="4:5" ht="11.25" customHeight="1">
      <c r="D12299" s="78"/>
      <c r="E12299" s="79"/>
    </row>
    <row r="12300" spans="4:5" ht="11.25" customHeight="1">
      <c r="D12300" s="78"/>
      <c r="E12300" s="79"/>
    </row>
    <row r="12301" spans="4:5" ht="11.25" customHeight="1">
      <c r="D12301" s="78"/>
      <c r="E12301" s="79"/>
    </row>
    <row r="12302" spans="4:5" ht="11.25" customHeight="1">
      <c r="D12302" s="78"/>
      <c r="E12302" s="79"/>
    </row>
    <row r="12303" spans="4:5" ht="11.25" customHeight="1">
      <c r="D12303" s="78"/>
      <c r="E12303" s="79"/>
    </row>
    <row r="12304" spans="4:5" ht="11.25" customHeight="1">
      <c r="D12304" s="78"/>
      <c r="E12304" s="79"/>
    </row>
    <row r="12305" spans="4:5" ht="11.25" customHeight="1">
      <c r="D12305" s="78"/>
      <c r="E12305" s="79"/>
    </row>
    <row r="12306" spans="4:5" ht="11.25" customHeight="1">
      <c r="D12306" s="78"/>
      <c r="E12306" s="79"/>
    </row>
    <row r="12307" spans="4:5" ht="11.25" customHeight="1">
      <c r="D12307" s="78"/>
      <c r="E12307" s="79"/>
    </row>
    <row r="12308" spans="4:5" ht="11.25" customHeight="1">
      <c r="D12308" s="78"/>
      <c r="E12308" s="79"/>
    </row>
    <row r="12309" spans="4:5" ht="11.25" customHeight="1">
      <c r="D12309" s="78"/>
      <c r="E12309" s="79"/>
    </row>
    <row r="12310" spans="4:5" ht="11.25" customHeight="1">
      <c r="D12310" s="78"/>
      <c r="E12310" s="79"/>
    </row>
    <row r="12311" spans="4:5" ht="11.25" customHeight="1">
      <c r="D12311" s="78"/>
      <c r="E12311" s="79"/>
    </row>
    <row r="12312" spans="4:5" ht="11.25" customHeight="1">
      <c r="D12312" s="78"/>
      <c r="E12312" s="79"/>
    </row>
    <row r="12313" spans="4:5" ht="11.25" customHeight="1">
      <c r="D12313" s="78"/>
      <c r="E12313" s="79"/>
    </row>
    <row r="12314" spans="4:5" ht="11.25" customHeight="1">
      <c r="D12314" s="78"/>
      <c r="E12314" s="79"/>
    </row>
    <row r="12315" spans="4:5" ht="11.25" customHeight="1">
      <c r="D12315" s="78"/>
      <c r="E12315" s="79"/>
    </row>
    <row r="12316" spans="4:5" ht="11.25" customHeight="1">
      <c r="D12316" s="78"/>
      <c r="E12316" s="79"/>
    </row>
    <row r="12317" spans="4:5" ht="11.25" customHeight="1">
      <c r="D12317" s="78"/>
      <c r="E12317" s="79"/>
    </row>
    <row r="12318" spans="4:5" ht="11.25" customHeight="1">
      <c r="D12318" s="78"/>
      <c r="E12318" s="79"/>
    </row>
    <row r="12319" spans="4:5" ht="11.25" customHeight="1">
      <c r="D12319" s="78"/>
      <c r="E12319" s="79"/>
    </row>
    <row r="12320" spans="4:5" ht="11.25" customHeight="1">
      <c r="D12320" s="78"/>
      <c r="E12320" s="79"/>
    </row>
    <row r="12321" spans="4:5" ht="11.25" customHeight="1">
      <c r="D12321" s="78"/>
      <c r="E12321" s="79"/>
    </row>
    <row r="12322" spans="4:5" ht="11.25" customHeight="1">
      <c r="D12322" s="78"/>
      <c r="E12322" s="79"/>
    </row>
    <row r="12323" spans="4:5" ht="11.25" customHeight="1">
      <c r="D12323" s="78"/>
      <c r="E12323" s="79"/>
    </row>
    <row r="12324" spans="4:5" ht="11.25" customHeight="1">
      <c r="D12324" s="78"/>
      <c r="E12324" s="79"/>
    </row>
    <row r="12325" spans="4:5" ht="11.25" customHeight="1">
      <c r="D12325" s="78"/>
      <c r="E12325" s="79"/>
    </row>
    <row r="12326" spans="4:5" ht="11.25" customHeight="1">
      <c r="D12326" s="78"/>
      <c r="E12326" s="79"/>
    </row>
    <row r="12327" spans="4:5" ht="11.25" customHeight="1">
      <c r="D12327" s="78"/>
      <c r="E12327" s="79"/>
    </row>
    <row r="12328" spans="4:5" ht="11.25" customHeight="1">
      <c r="D12328" s="78"/>
      <c r="E12328" s="79"/>
    </row>
    <row r="12329" spans="4:5" ht="11.25" customHeight="1">
      <c r="D12329" s="78"/>
      <c r="E12329" s="79"/>
    </row>
    <row r="12330" spans="4:5" ht="11.25" customHeight="1">
      <c r="D12330" s="78"/>
      <c r="E12330" s="79"/>
    </row>
    <row r="12331" spans="4:5" ht="11.25" customHeight="1">
      <c r="D12331" s="78"/>
      <c r="E12331" s="79"/>
    </row>
    <row r="12332" spans="4:5" ht="11.25" customHeight="1">
      <c r="D12332" s="78"/>
      <c r="E12332" s="79"/>
    </row>
    <row r="12333" spans="4:5" ht="11.25" customHeight="1">
      <c r="D12333" s="78"/>
      <c r="E12333" s="79"/>
    </row>
    <row r="12334" spans="4:5" ht="11.25" customHeight="1">
      <c r="D12334" s="78"/>
      <c r="E12334" s="79"/>
    </row>
    <row r="12335" spans="4:5" ht="11.25" customHeight="1">
      <c r="D12335" s="78"/>
      <c r="E12335" s="79"/>
    </row>
    <row r="12336" spans="4:5" ht="11.25" customHeight="1">
      <c r="D12336" s="78"/>
      <c r="E12336" s="79"/>
    </row>
    <row r="12337" spans="4:5" ht="11.25" customHeight="1">
      <c r="D12337" s="78"/>
      <c r="E12337" s="79"/>
    </row>
    <row r="12338" spans="4:5" ht="11.25" customHeight="1">
      <c r="D12338" s="78"/>
      <c r="E12338" s="79"/>
    </row>
    <row r="12339" spans="4:5" ht="11.25" customHeight="1">
      <c r="D12339" s="78"/>
      <c r="E12339" s="79"/>
    </row>
    <row r="12340" spans="4:5" ht="11.25" customHeight="1">
      <c r="D12340" s="78"/>
      <c r="E12340" s="79"/>
    </row>
    <row r="12341" spans="4:5" ht="11.25" customHeight="1">
      <c r="D12341" s="78"/>
      <c r="E12341" s="79"/>
    </row>
    <row r="12342" spans="4:5" ht="11.25" customHeight="1">
      <c r="D12342" s="78"/>
      <c r="E12342" s="79"/>
    </row>
    <row r="12343" spans="4:5" ht="11.25" customHeight="1">
      <c r="D12343" s="78"/>
      <c r="E12343" s="79"/>
    </row>
    <row r="12344" spans="4:5" ht="11.25" customHeight="1">
      <c r="D12344" s="78"/>
      <c r="E12344" s="79"/>
    </row>
    <row r="12345" spans="4:5" ht="11.25" customHeight="1">
      <c r="D12345" s="78"/>
      <c r="E12345" s="79"/>
    </row>
    <row r="12346" spans="4:5" ht="11.25" customHeight="1">
      <c r="D12346" s="78"/>
      <c r="E12346" s="79"/>
    </row>
    <row r="12347" spans="4:5" ht="11.25" customHeight="1">
      <c r="D12347" s="78"/>
      <c r="E12347" s="79"/>
    </row>
    <row r="12348" spans="4:5" ht="11.25" customHeight="1">
      <c r="D12348" s="78"/>
      <c r="E12348" s="79"/>
    </row>
    <row r="12349" spans="4:5" ht="11.25" customHeight="1">
      <c r="D12349" s="78"/>
      <c r="E12349" s="79"/>
    </row>
    <row r="12350" spans="4:5" ht="11.25" customHeight="1">
      <c r="D12350" s="78"/>
      <c r="E12350" s="79"/>
    </row>
    <row r="12351" spans="4:5" ht="11.25" customHeight="1">
      <c r="D12351" s="78"/>
      <c r="E12351" s="79"/>
    </row>
    <row r="12352" spans="4:5" ht="11.25" customHeight="1">
      <c r="D12352" s="78"/>
      <c r="E12352" s="79"/>
    </row>
    <row r="12353" spans="4:5" ht="11.25" customHeight="1">
      <c r="D12353" s="78"/>
      <c r="E12353" s="79"/>
    </row>
    <row r="12354" spans="4:5" ht="11.25" customHeight="1">
      <c r="D12354" s="78"/>
      <c r="E12354" s="79"/>
    </row>
    <row r="12355" spans="4:5" ht="11.25" customHeight="1">
      <c r="D12355" s="78"/>
      <c r="E12355" s="79"/>
    </row>
    <row r="12356" spans="4:5" ht="11.25" customHeight="1">
      <c r="D12356" s="78"/>
      <c r="E12356" s="79"/>
    </row>
    <row r="12357" spans="4:5" ht="11.25" customHeight="1">
      <c r="D12357" s="78"/>
      <c r="E12357" s="79"/>
    </row>
    <row r="12358" spans="4:5" ht="11.25" customHeight="1">
      <c r="D12358" s="78"/>
      <c r="E12358" s="79"/>
    </row>
    <row r="12359" spans="4:5" ht="11.25" customHeight="1">
      <c r="D12359" s="78"/>
      <c r="E12359" s="79"/>
    </row>
    <row r="12360" spans="4:5" ht="11.25" customHeight="1">
      <c r="D12360" s="78"/>
      <c r="E12360" s="79"/>
    </row>
    <row r="12361" spans="4:5" ht="11.25" customHeight="1">
      <c r="D12361" s="78"/>
      <c r="E12361" s="79"/>
    </row>
    <row r="12362" spans="4:5" ht="11.25" customHeight="1">
      <c r="D12362" s="78"/>
      <c r="E12362" s="79"/>
    </row>
    <row r="12363" spans="4:5" ht="11.25" customHeight="1">
      <c r="D12363" s="78"/>
      <c r="E12363" s="79"/>
    </row>
    <row r="12364" spans="4:5" ht="11.25" customHeight="1">
      <c r="D12364" s="78"/>
      <c r="E12364" s="79"/>
    </row>
    <row r="12365" spans="4:5" ht="11.25" customHeight="1">
      <c r="D12365" s="78"/>
      <c r="E12365" s="79"/>
    </row>
    <row r="12366" spans="4:5" ht="11.25" customHeight="1">
      <c r="D12366" s="78"/>
      <c r="E12366" s="79"/>
    </row>
    <row r="12367" spans="4:5" ht="11.25" customHeight="1">
      <c r="D12367" s="78"/>
      <c r="E12367" s="79"/>
    </row>
    <row r="12368" spans="4:5" ht="11.25" customHeight="1">
      <c r="D12368" s="78"/>
      <c r="E12368" s="79"/>
    </row>
    <row r="12369" spans="4:5" ht="11.25" customHeight="1">
      <c r="D12369" s="78"/>
      <c r="E12369" s="79"/>
    </row>
    <row r="12370" spans="4:5" ht="11.25" customHeight="1">
      <c r="D12370" s="78"/>
      <c r="E12370" s="79"/>
    </row>
    <row r="12371" spans="4:5" ht="11.25" customHeight="1">
      <c r="D12371" s="78"/>
      <c r="E12371" s="79"/>
    </row>
    <row r="12372" spans="4:5" ht="11.25" customHeight="1">
      <c r="D12372" s="78"/>
      <c r="E12372" s="79"/>
    </row>
    <row r="12373" spans="4:5" ht="11.25" customHeight="1">
      <c r="D12373" s="78"/>
      <c r="E12373" s="79"/>
    </row>
    <row r="12374" spans="4:5" ht="11.25" customHeight="1">
      <c r="D12374" s="78"/>
      <c r="E12374" s="79"/>
    </row>
    <row r="12375" spans="4:5" ht="11.25" customHeight="1">
      <c r="D12375" s="78"/>
      <c r="E12375" s="79"/>
    </row>
    <row r="12376" spans="4:5" ht="11.25" customHeight="1">
      <c r="D12376" s="78"/>
      <c r="E12376" s="79"/>
    </row>
    <row r="12377" spans="4:5" ht="11.25" customHeight="1">
      <c r="D12377" s="78"/>
      <c r="E12377" s="79"/>
    </row>
    <row r="12378" spans="4:5" ht="11.25" customHeight="1">
      <c r="D12378" s="78"/>
      <c r="E12378" s="79"/>
    </row>
    <row r="12379" spans="4:5" ht="11.25" customHeight="1">
      <c r="D12379" s="78"/>
      <c r="E12379" s="79"/>
    </row>
    <row r="12380" spans="4:5" ht="11.25" customHeight="1">
      <c r="D12380" s="78"/>
      <c r="E12380" s="79"/>
    </row>
    <row r="12381" spans="4:5" ht="11.25" customHeight="1">
      <c r="D12381" s="78"/>
      <c r="E12381" s="79"/>
    </row>
    <row r="12382" spans="4:5" ht="11.25" customHeight="1">
      <c r="D12382" s="78"/>
      <c r="E12382" s="79"/>
    </row>
    <row r="12383" spans="4:5" ht="11.25" customHeight="1">
      <c r="D12383" s="78"/>
      <c r="E12383" s="79"/>
    </row>
    <row r="12384" spans="4:5" ht="11.25" customHeight="1">
      <c r="D12384" s="78"/>
      <c r="E12384" s="79"/>
    </row>
    <row r="12385" spans="4:5" ht="11.25" customHeight="1">
      <c r="D12385" s="78"/>
      <c r="E12385" s="79"/>
    </row>
    <row r="12386" spans="4:5" ht="11.25" customHeight="1">
      <c r="D12386" s="78"/>
      <c r="E12386" s="79"/>
    </row>
    <row r="12387" spans="4:5" ht="11.25" customHeight="1">
      <c r="D12387" s="78"/>
      <c r="E12387" s="79"/>
    </row>
    <row r="12388" spans="4:5" ht="11.25" customHeight="1">
      <c r="D12388" s="78"/>
      <c r="E12388" s="79"/>
    </row>
    <row r="12389" spans="4:5" ht="11.25" customHeight="1">
      <c r="D12389" s="78"/>
      <c r="E12389" s="79"/>
    </row>
    <row r="12390" spans="4:5" ht="11.25" customHeight="1">
      <c r="D12390" s="78"/>
      <c r="E12390" s="79"/>
    </row>
    <row r="12391" spans="4:5" ht="11.25" customHeight="1">
      <c r="D12391" s="78"/>
      <c r="E12391" s="79"/>
    </row>
    <row r="12392" spans="4:5" ht="11.25" customHeight="1">
      <c r="D12392" s="78"/>
      <c r="E12392" s="79"/>
    </row>
    <row r="12393" spans="4:5" ht="11.25" customHeight="1">
      <c r="D12393" s="78"/>
      <c r="E12393" s="79"/>
    </row>
    <row r="12394" spans="4:5" ht="11.25" customHeight="1">
      <c r="D12394" s="78"/>
      <c r="E12394" s="79"/>
    </row>
    <row r="12395" spans="4:5" ht="11.25" customHeight="1">
      <c r="D12395" s="78"/>
      <c r="E12395" s="79"/>
    </row>
    <row r="12396" spans="4:5" ht="11.25" customHeight="1">
      <c r="D12396" s="78"/>
      <c r="E12396" s="79"/>
    </row>
    <row r="12397" spans="4:5" ht="11.25" customHeight="1">
      <c r="D12397" s="78"/>
      <c r="E12397" s="79"/>
    </row>
    <row r="12398" spans="4:5" ht="11.25" customHeight="1">
      <c r="D12398" s="78"/>
      <c r="E12398" s="79"/>
    </row>
    <row r="12399" spans="4:5" ht="11.25" customHeight="1">
      <c r="D12399" s="78"/>
      <c r="E12399" s="79"/>
    </row>
    <row r="12400" spans="4:5" ht="11.25" customHeight="1">
      <c r="D12400" s="78"/>
      <c r="E12400" s="79"/>
    </row>
    <row r="12401" spans="4:5" ht="11.25" customHeight="1">
      <c r="D12401" s="78"/>
      <c r="E12401" s="79"/>
    </row>
    <row r="12402" spans="4:5" ht="11.25" customHeight="1">
      <c r="D12402" s="78"/>
      <c r="E12402" s="79"/>
    </row>
    <row r="12403" spans="4:5" ht="11.25" customHeight="1">
      <c r="D12403" s="78"/>
      <c r="E12403" s="79"/>
    </row>
    <row r="12404" spans="4:5" ht="11.25" customHeight="1">
      <c r="D12404" s="78"/>
      <c r="E12404" s="79"/>
    </row>
    <row r="12405" spans="4:5" ht="11.25" customHeight="1">
      <c r="D12405" s="78"/>
      <c r="E12405" s="79"/>
    </row>
    <row r="12406" spans="4:5" ht="11.25" customHeight="1">
      <c r="D12406" s="78"/>
      <c r="E12406" s="79"/>
    </row>
    <row r="12407" spans="4:5" ht="11.25" customHeight="1">
      <c r="D12407" s="78"/>
      <c r="E12407" s="79"/>
    </row>
    <row r="12408" spans="4:5" ht="11.25" customHeight="1">
      <c r="D12408" s="78"/>
      <c r="E12408" s="79"/>
    </row>
    <row r="12409" spans="4:5" ht="11.25" customHeight="1">
      <c r="D12409" s="78"/>
      <c r="E12409" s="79"/>
    </row>
    <row r="12410" spans="4:5" ht="11.25" customHeight="1">
      <c r="D12410" s="78"/>
      <c r="E12410" s="79"/>
    </row>
    <row r="12411" spans="4:5" ht="11.25" customHeight="1">
      <c r="D12411" s="78"/>
      <c r="E12411" s="79"/>
    </row>
    <row r="12412" spans="4:5" ht="11.25" customHeight="1">
      <c r="D12412" s="78"/>
      <c r="E12412" s="79"/>
    </row>
    <row r="12413" spans="4:5" ht="11.25" customHeight="1">
      <c r="D12413" s="78"/>
      <c r="E12413" s="79"/>
    </row>
    <row r="12414" spans="4:5" ht="11.25" customHeight="1">
      <c r="D12414" s="78"/>
      <c r="E12414" s="79"/>
    </row>
    <row r="12415" spans="4:5" ht="11.25" customHeight="1">
      <c r="D12415" s="78"/>
      <c r="E12415" s="79"/>
    </row>
    <row r="12416" spans="4:5" ht="11.25" customHeight="1">
      <c r="D12416" s="78"/>
      <c r="E12416" s="79"/>
    </row>
    <row r="12417" spans="4:5" ht="11.25" customHeight="1">
      <c r="D12417" s="78"/>
      <c r="E12417" s="79"/>
    </row>
    <row r="12418" spans="4:5" ht="11.25" customHeight="1">
      <c r="D12418" s="78"/>
      <c r="E12418" s="79"/>
    </row>
    <row r="12419" spans="4:5" ht="11.25" customHeight="1">
      <c r="D12419" s="78"/>
      <c r="E12419" s="79"/>
    </row>
    <row r="12420" spans="4:5" ht="11.25" customHeight="1">
      <c r="D12420" s="78"/>
      <c r="E12420" s="79"/>
    </row>
    <row r="12421" spans="4:5" ht="11.25" customHeight="1">
      <c r="D12421" s="78"/>
      <c r="E12421" s="79"/>
    </row>
    <row r="12422" spans="4:5" ht="11.25" customHeight="1">
      <c r="D12422" s="78"/>
      <c r="E12422" s="79"/>
    </row>
    <row r="12423" spans="4:5" ht="11.25" customHeight="1">
      <c r="D12423" s="78"/>
      <c r="E12423" s="79"/>
    </row>
    <row r="12424" spans="4:5" ht="11.25" customHeight="1">
      <c r="D12424" s="78"/>
      <c r="E12424" s="79"/>
    </row>
    <row r="12425" spans="4:5" ht="11.25" customHeight="1">
      <c r="D12425" s="78"/>
      <c r="E12425" s="79"/>
    </row>
    <row r="12426" spans="4:5" ht="11.25" customHeight="1">
      <c r="D12426" s="78"/>
      <c r="E12426" s="79"/>
    </row>
    <row r="12427" spans="4:5" ht="11.25" customHeight="1">
      <c r="D12427" s="78"/>
      <c r="E12427" s="79"/>
    </row>
    <row r="12428" spans="4:5" ht="11.25" customHeight="1">
      <c r="D12428" s="78"/>
      <c r="E12428" s="79"/>
    </row>
    <row r="12429" spans="4:5" ht="11.25" customHeight="1">
      <c r="D12429" s="78"/>
      <c r="E12429" s="79"/>
    </row>
    <row r="12430" spans="4:5" ht="11.25" customHeight="1">
      <c r="D12430" s="78"/>
      <c r="E12430" s="79"/>
    </row>
    <row r="12431" spans="4:5" ht="11.25" customHeight="1">
      <c r="D12431" s="78"/>
      <c r="E12431" s="79"/>
    </row>
    <row r="12432" spans="4:5" ht="11.25" customHeight="1">
      <c r="D12432" s="78"/>
      <c r="E12432" s="79"/>
    </row>
    <row r="12433" spans="4:5" ht="11.25" customHeight="1">
      <c r="D12433" s="78"/>
      <c r="E12433" s="79"/>
    </row>
    <row r="12434" spans="4:5" ht="11.25" customHeight="1">
      <c r="D12434" s="78"/>
      <c r="E12434" s="79"/>
    </row>
    <row r="12435" spans="4:5" ht="11.25" customHeight="1">
      <c r="D12435" s="78"/>
      <c r="E12435" s="79"/>
    </row>
    <row r="12436" spans="4:5" ht="11.25" customHeight="1">
      <c r="D12436" s="78"/>
      <c r="E12436" s="79"/>
    </row>
    <row r="12437" spans="4:5" ht="11.25" customHeight="1">
      <c r="D12437" s="78"/>
      <c r="E12437" s="79"/>
    </row>
    <row r="12438" spans="4:5" ht="11.25" customHeight="1">
      <c r="D12438" s="78"/>
      <c r="E12438" s="79"/>
    </row>
    <row r="12439" spans="4:5" ht="11.25" customHeight="1">
      <c r="D12439" s="78"/>
      <c r="E12439" s="79"/>
    </row>
    <row r="12440" spans="4:5" ht="11.25" customHeight="1">
      <c r="D12440" s="78"/>
      <c r="E12440" s="79"/>
    </row>
    <row r="12441" spans="4:5" ht="11.25" customHeight="1">
      <c r="D12441" s="78"/>
      <c r="E12441" s="79"/>
    </row>
    <row r="12442" spans="4:5" ht="11.25" customHeight="1">
      <c r="D12442" s="78"/>
      <c r="E12442" s="79"/>
    </row>
    <row r="12443" spans="4:5" ht="11.25" customHeight="1">
      <c r="D12443" s="78"/>
      <c r="E12443" s="79"/>
    </row>
    <row r="12444" spans="4:5" ht="11.25" customHeight="1">
      <c r="D12444" s="78"/>
      <c r="E12444" s="79"/>
    </row>
    <row r="12445" spans="4:5" ht="11.25" customHeight="1">
      <c r="D12445" s="78"/>
      <c r="E12445" s="79"/>
    </row>
    <row r="12446" spans="4:5" ht="11.25" customHeight="1">
      <c r="D12446" s="78"/>
      <c r="E12446" s="79"/>
    </row>
    <row r="12447" spans="4:5" ht="11.25" customHeight="1">
      <c r="D12447" s="78"/>
      <c r="E12447" s="79"/>
    </row>
    <row r="12448" spans="4:5" ht="11.25" customHeight="1">
      <c r="D12448" s="78"/>
      <c r="E12448" s="79"/>
    </row>
    <row r="12449" spans="4:5" ht="11.25" customHeight="1">
      <c r="D12449" s="78"/>
      <c r="E12449" s="79"/>
    </row>
    <row r="12450" spans="4:5" ht="11.25" customHeight="1">
      <c r="D12450" s="78"/>
      <c r="E12450" s="79"/>
    </row>
    <row r="12451" spans="4:5" ht="11.25" customHeight="1">
      <c r="D12451" s="78"/>
      <c r="E12451" s="79"/>
    </row>
    <row r="12452" spans="4:5" ht="11.25" customHeight="1">
      <c r="D12452" s="78"/>
      <c r="E12452" s="79"/>
    </row>
    <row r="12453" spans="4:5" ht="11.25" customHeight="1">
      <c r="D12453" s="78"/>
      <c r="E12453" s="79"/>
    </row>
    <row r="12454" spans="4:5" ht="11.25" customHeight="1">
      <c r="D12454" s="78"/>
      <c r="E12454" s="79"/>
    </row>
    <row r="12455" spans="4:5" ht="11.25" customHeight="1">
      <c r="D12455" s="78"/>
      <c r="E12455" s="79"/>
    </row>
    <row r="12456" spans="4:5" ht="11.25" customHeight="1">
      <c r="D12456" s="78"/>
      <c r="E12456" s="79"/>
    </row>
    <row r="12457" spans="4:5" ht="11.25" customHeight="1">
      <c r="D12457" s="78"/>
      <c r="E12457" s="79"/>
    </row>
    <row r="12458" spans="4:5" ht="11.25" customHeight="1">
      <c r="D12458" s="78"/>
      <c r="E12458" s="79"/>
    </row>
    <row r="12459" spans="4:5" ht="11.25" customHeight="1">
      <c r="D12459" s="78"/>
      <c r="E12459" s="79"/>
    </row>
    <row r="12460" spans="4:5" ht="11.25" customHeight="1">
      <c r="D12460" s="78"/>
      <c r="E12460" s="79"/>
    </row>
    <row r="12461" spans="4:5" ht="11.25" customHeight="1">
      <c r="D12461" s="78"/>
      <c r="E12461" s="79"/>
    </row>
    <row r="12462" spans="4:5" ht="11.25" customHeight="1">
      <c r="D12462" s="78"/>
      <c r="E12462" s="79"/>
    </row>
    <row r="12463" spans="4:5" ht="11.25" customHeight="1">
      <c r="D12463" s="78"/>
      <c r="E12463" s="79"/>
    </row>
    <row r="12464" spans="4:5" ht="11.25" customHeight="1">
      <c r="D12464" s="78"/>
      <c r="E12464" s="79"/>
    </row>
    <row r="12465" spans="4:5" ht="11.25" customHeight="1">
      <c r="D12465" s="78"/>
      <c r="E12465" s="79"/>
    </row>
    <row r="12466" spans="4:5" ht="11.25" customHeight="1">
      <c r="D12466" s="78"/>
      <c r="E12466" s="79"/>
    </row>
    <row r="12467" spans="4:5" ht="11.25" customHeight="1">
      <c r="D12467" s="78"/>
      <c r="E12467" s="79"/>
    </row>
    <row r="12468" spans="4:5" ht="11.25" customHeight="1">
      <c r="D12468" s="78"/>
      <c r="E12468" s="79"/>
    </row>
    <row r="12469" spans="4:5" ht="11.25" customHeight="1">
      <c r="D12469" s="78"/>
      <c r="E12469" s="79"/>
    </row>
    <row r="12470" spans="4:5" ht="11.25" customHeight="1">
      <c r="D12470" s="78"/>
      <c r="E12470" s="79"/>
    </row>
    <row r="12471" spans="4:5" ht="11.25" customHeight="1">
      <c r="D12471" s="78"/>
      <c r="E12471" s="79"/>
    </row>
    <row r="12472" spans="4:5" ht="11.25" customHeight="1">
      <c r="D12472" s="78"/>
      <c r="E12472" s="79"/>
    </row>
    <row r="12473" spans="4:5" ht="11.25" customHeight="1">
      <c r="D12473" s="78"/>
      <c r="E12473" s="79"/>
    </row>
    <row r="12474" spans="4:5" ht="11.25" customHeight="1">
      <c r="D12474" s="78"/>
      <c r="E12474" s="79"/>
    </row>
    <row r="12475" spans="4:5" ht="11.25" customHeight="1">
      <c r="D12475" s="78"/>
      <c r="E12475" s="79"/>
    </row>
    <row r="12476" spans="4:5" ht="11.25" customHeight="1">
      <c r="D12476" s="78"/>
      <c r="E12476" s="79"/>
    </row>
    <row r="12477" spans="4:5" ht="11.25" customHeight="1">
      <c r="D12477" s="78"/>
      <c r="E12477" s="79"/>
    </row>
    <row r="12478" spans="4:5" ht="11.25" customHeight="1">
      <c r="D12478" s="78"/>
      <c r="E12478" s="79"/>
    </row>
    <row r="12479" spans="4:5" ht="11.25" customHeight="1">
      <c r="D12479" s="78"/>
      <c r="E12479" s="79"/>
    </row>
    <row r="12480" spans="4:5" ht="11.25" customHeight="1">
      <c r="D12480" s="78"/>
      <c r="E12480" s="79"/>
    </row>
    <row r="12481" spans="4:5" ht="11.25" customHeight="1">
      <c r="D12481" s="78"/>
      <c r="E12481" s="79"/>
    </row>
    <row r="12482" spans="4:5" ht="11.25" customHeight="1">
      <c r="D12482" s="78"/>
      <c r="E12482" s="79"/>
    </row>
    <row r="12483" spans="4:5" ht="11.25" customHeight="1">
      <c r="D12483" s="78"/>
      <c r="E12483" s="79"/>
    </row>
    <row r="12484" spans="4:5" ht="11.25" customHeight="1">
      <c r="D12484" s="78"/>
      <c r="E12484" s="79"/>
    </row>
    <row r="12485" spans="4:5" ht="11.25" customHeight="1">
      <c r="D12485" s="78"/>
      <c r="E12485" s="79"/>
    </row>
    <row r="12486" spans="4:5" ht="11.25" customHeight="1">
      <c r="D12486" s="78"/>
      <c r="E12486" s="79"/>
    </row>
    <row r="12487" spans="4:5" ht="11.25" customHeight="1">
      <c r="D12487" s="78"/>
      <c r="E12487" s="79"/>
    </row>
    <row r="12488" spans="4:5" ht="11.25" customHeight="1">
      <c r="D12488" s="78"/>
      <c r="E12488" s="79"/>
    </row>
    <row r="12489" spans="4:5" ht="11.25" customHeight="1">
      <c r="D12489" s="78"/>
      <c r="E12489" s="79"/>
    </row>
    <row r="12490" spans="4:5" ht="11.25" customHeight="1">
      <c r="D12490" s="78"/>
      <c r="E12490" s="79"/>
    </row>
    <row r="12491" spans="4:5" ht="11.25" customHeight="1">
      <c r="D12491" s="78"/>
      <c r="E12491" s="79"/>
    </row>
    <row r="12492" spans="4:5" ht="11.25" customHeight="1">
      <c r="D12492" s="78"/>
      <c r="E12492" s="79"/>
    </row>
    <row r="12493" spans="4:5" ht="11.25" customHeight="1">
      <c r="D12493" s="78"/>
      <c r="E12493" s="79"/>
    </row>
    <row r="12494" spans="4:5" ht="11.25" customHeight="1">
      <c r="D12494" s="78"/>
      <c r="E12494" s="79"/>
    </row>
    <row r="12495" spans="4:5" ht="11.25" customHeight="1">
      <c r="D12495" s="78"/>
      <c r="E12495" s="79"/>
    </row>
    <row r="12496" spans="4:5" ht="11.25" customHeight="1">
      <c r="D12496" s="78"/>
      <c r="E12496" s="79"/>
    </row>
    <row r="12497" spans="4:5" ht="11.25" customHeight="1">
      <c r="D12497" s="78"/>
      <c r="E12497" s="79"/>
    </row>
    <row r="12498" spans="4:5" ht="11.25" customHeight="1">
      <c r="D12498" s="78"/>
      <c r="E12498" s="79"/>
    </row>
    <row r="12499" spans="4:5" ht="11.25" customHeight="1">
      <c r="D12499" s="78"/>
      <c r="E12499" s="79"/>
    </row>
    <row r="12500" spans="4:5" ht="11.25" customHeight="1">
      <c r="D12500" s="78"/>
      <c r="E12500" s="79"/>
    </row>
    <row r="12501" spans="4:5" ht="11.25" customHeight="1">
      <c r="D12501" s="78"/>
      <c r="E12501" s="79"/>
    </row>
    <row r="12502" spans="4:5" ht="11.25" customHeight="1">
      <c r="D12502" s="78"/>
      <c r="E12502" s="79"/>
    </row>
    <row r="12503" spans="4:5" ht="11.25" customHeight="1">
      <c r="D12503" s="78"/>
      <c r="E12503" s="79"/>
    </row>
    <row r="12504" spans="4:5" ht="11.25" customHeight="1">
      <c r="D12504" s="78"/>
      <c r="E12504" s="79"/>
    </row>
    <row r="12505" spans="4:5" ht="11.25" customHeight="1">
      <c r="D12505" s="78"/>
      <c r="E12505" s="79"/>
    </row>
    <row r="12506" spans="4:5" ht="11.25" customHeight="1">
      <c r="D12506" s="78"/>
      <c r="E12506" s="79"/>
    </row>
    <row r="12507" spans="4:5" ht="11.25" customHeight="1">
      <c r="D12507" s="78"/>
      <c r="E12507" s="79"/>
    </row>
    <row r="12508" spans="4:5" ht="11.25" customHeight="1">
      <c r="D12508" s="78"/>
      <c r="E12508" s="79"/>
    </row>
    <row r="12509" spans="4:5" ht="11.25" customHeight="1">
      <c r="D12509" s="78"/>
      <c r="E12509" s="79"/>
    </row>
    <row r="12510" spans="4:5" ht="11.25" customHeight="1">
      <c r="D12510" s="78"/>
      <c r="E12510" s="79"/>
    </row>
    <row r="12511" spans="4:5" ht="11.25" customHeight="1">
      <c r="D12511" s="78"/>
      <c r="E12511" s="79"/>
    </row>
    <row r="12512" spans="4:5" ht="11.25" customHeight="1">
      <c r="D12512" s="78"/>
      <c r="E12512" s="79"/>
    </row>
    <row r="12513" spans="4:5" ht="11.25" customHeight="1">
      <c r="D12513" s="78"/>
      <c r="E12513" s="79"/>
    </row>
    <row r="12514" spans="4:5" ht="11.25" customHeight="1">
      <c r="D12514" s="78"/>
      <c r="E12514" s="79"/>
    </row>
    <row r="12515" spans="4:5" ht="11.25" customHeight="1">
      <c r="D12515" s="78"/>
      <c r="E12515" s="79"/>
    </row>
    <row r="12516" spans="4:5" ht="11.25" customHeight="1">
      <c r="D12516" s="78"/>
      <c r="E12516" s="79"/>
    </row>
    <row r="12517" spans="4:5" ht="11.25" customHeight="1">
      <c r="D12517" s="78"/>
      <c r="E12517" s="79"/>
    </row>
    <row r="12518" spans="4:5" ht="11.25" customHeight="1">
      <c r="D12518" s="78"/>
      <c r="E12518" s="79"/>
    </row>
    <row r="12519" spans="4:5" ht="11.25" customHeight="1">
      <c r="D12519" s="78"/>
      <c r="E12519" s="79"/>
    </row>
    <row r="12520" spans="4:5" ht="11.25" customHeight="1">
      <c r="D12520" s="78"/>
      <c r="E12520" s="79"/>
    </row>
    <row r="12521" spans="4:5" ht="11.25" customHeight="1">
      <c r="D12521" s="78"/>
      <c r="E12521" s="79"/>
    </row>
    <row r="12522" spans="4:5" ht="11.25" customHeight="1">
      <c r="D12522" s="78"/>
      <c r="E12522" s="79"/>
    </row>
    <row r="12523" spans="4:5" ht="11.25" customHeight="1">
      <c r="D12523" s="78"/>
      <c r="E12523" s="79"/>
    </row>
    <row r="12524" spans="4:5" ht="11.25" customHeight="1">
      <c r="D12524" s="78"/>
      <c r="E12524" s="79"/>
    </row>
    <row r="12525" spans="4:5" ht="11.25" customHeight="1">
      <c r="D12525" s="78"/>
      <c r="E12525" s="79"/>
    </row>
    <row r="12526" spans="4:5" ht="11.25" customHeight="1">
      <c r="D12526" s="78"/>
      <c r="E12526" s="79"/>
    </row>
    <row r="12527" spans="4:5" ht="11.25" customHeight="1">
      <c r="D12527" s="78"/>
      <c r="E12527" s="79"/>
    </row>
    <row r="12528" spans="4:5" ht="11.25" customHeight="1">
      <c r="D12528" s="78"/>
      <c r="E12528" s="79"/>
    </row>
    <row r="12529" spans="4:5" ht="11.25" customHeight="1">
      <c r="D12529" s="78"/>
      <c r="E12529" s="79"/>
    </row>
    <row r="12530" spans="4:5" ht="11.25" customHeight="1">
      <c r="D12530" s="78"/>
      <c r="E12530" s="79"/>
    </row>
    <row r="12531" spans="4:5" ht="11.25" customHeight="1">
      <c r="D12531" s="78"/>
      <c r="E12531" s="79"/>
    </row>
    <row r="12532" spans="4:5" ht="11.25" customHeight="1">
      <c r="D12532" s="78"/>
      <c r="E12532" s="79"/>
    </row>
    <row r="12533" spans="4:5" ht="11.25" customHeight="1">
      <c r="D12533" s="78"/>
      <c r="E12533" s="79"/>
    </row>
    <row r="12534" spans="4:5" ht="11.25" customHeight="1">
      <c r="D12534" s="78"/>
      <c r="E12534" s="79"/>
    </row>
    <row r="12535" spans="4:5" ht="11.25" customHeight="1">
      <c r="D12535" s="78"/>
      <c r="E12535" s="79"/>
    </row>
    <row r="12536" spans="4:5" ht="11.25" customHeight="1">
      <c r="D12536" s="78"/>
      <c r="E12536" s="79"/>
    </row>
    <row r="12537" spans="4:5" ht="11.25" customHeight="1">
      <c r="D12537" s="78"/>
      <c r="E12537" s="79"/>
    </row>
    <row r="12538" spans="4:5" ht="11.25" customHeight="1">
      <c r="D12538" s="78"/>
      <c r="E12538" s="79"/>
    </row>
    <row r="12539" spans="4:5" ht="11.25" customHeight="1">
      <c r="D12539" s="78"/>
      <c r="E12539" s="79"/>
    </row>
    <row r="12540" spans="4:5" ht="11.25" customHeight="1">
      <c r="D12540" s="78"/>
      <c r="E12540" s="79"/>
    </row>
    <row r="12541" spans="4:5" ht="11.25" customHeight="1">
      <c r="D12541" s="78"/>
      <c r="E12541" s="79"/>
    </row>
    <row r="12542" spans="4:5" ht="11.25" customHeight="1">
      <c r="D12542" s="78"/>
      <c r="E12542" s="79"/>
    </row>
    <row r="12543" spans="4:5" ht="11.25" customHeight="1">
      <c r="D12543" s="78"/>
      <c r="E12543" s="79"/>
    </row>
    <row r="12544" spans="4:5" ht="11.25" customHeight="1">
      <c r="D12544" s="78"/>
      <c r="E12544" s="79"/>
    </row>
    <row r="12545" spans="4:5" ht="11.25" customHeight="1">
      <c r="D12545" s="78"/>
      <c r="E12545" s="79"/>
    </row>
    <row r="12546" spans="4:5" ht="11.25" customHeight="1">
      <c r="D12546" s="78"/>
      <c r="E12546" s="79"/>
    </row>
    <row r="12547" spans="4:5" ht="11.25" customHeight="1">
      <c r="D12547" s="78"/>
      <c r="E12547" s="79"/>
    </row>
    <row r="12548" spans="4:5" ht="11.25" customHeight="1">
      <c r="D12548" s="78"/>
      <c r="E12548" s="79"/>
    </row>
    <row r="12549" spans="4:5" ht="11.25" customHeight="1">
      <c r="D12549" s="78"/>
      <c r="E12549" s="79"/>
    </row>
    <row r="12550" spans="4:5" ht="11.25" customHeight="1">
      <c r="D12550" s="78"/>
      <c r="E12550" s="79"/>
    </row>
    <row r="12551" spans="4:5" ht="11.25" customHeight="1">
      <c r="D12551" s="78"/>
      <c r="E12551" s="79"/>
    </row>
    <row r="12552" spans="4:5" ht="11.25" customHeight="1">
      <c r="D12552" s="78"/>
      <c r="E12552" s="79"/>
    </row>
    <row r="12553" spans="4:5" ht="11.25" customHeight="1">
      <c r="D12553" s="78"/>
      <c r="E12553" s="79"/>
    </row>
    <row r="12554" spans="4:5" ht="11.25" customHeight="1">
      <c r="D12554" s="78"/>
      <c r="E12554" s="79"/>
    </row>
    <row r="12555" spans="4:5" ht="11.25" customHeight="1">
      <c r="D12555" s="78"/>
      <c r="E12555" s="79"/>
    </row>
    <row r="12556" spans="4:5" ht="11.25" customHeight="1">
      <c r="D12556" s="78"/>
      <c r="E12556" s="79"/>
    </row>
    <row r="12557" spans="4:5" ht="11.25" customHeight="1">
      <c r="D12557" s="78"/>
      <c r="E12557" s="79"/>
    </row>
    <row r="12558" spans="4:5" ht="11.25" customHeight="1">
      <c r="D12558" s="78"/>
      <c r="E12558" s="79"/>
    </row>
    <row r="12559" spans="4:5" ht="11.25" customHeight="1">
      <c r="D12559" s="78"/>
      <c r="E12559" s="79"/>
    </row>
    <row r="12560" spans="4:5" ht="11.25" customHeight="1">
      <c r="D12560" s="78"/>
      <c r="E12560" s="79"/>
    </row>
    <row r="12561" spans="4:5" ht="11.25" customHeight="1">
      <c r="D12561" s="78"/>
      <c r="E12561" s="79"/>
    </row>
    <row r="12562" spans="4:5" ht="11.25" customHeight="1">
      <c r="D12562" s="78"/>
      <c r="E12562" s="79"/>
    </row>
    <row r="12563" spans="4:5" ht="11.25" customHeight="1">
      <c r="D12563" s="78"/>
      <c r="E12563" s="79"/>
    </row>
    <row r="12564" spans="4:5" ht="11.25" customHeight="1">
      <c r="D12564" s="78"/>
      <c r="E12564" s="79"/>
    </row>
    <row r="12565" spans="4:5" ht="11.25" customHeight="1">
      <c r="D12565" s="78"/>
      <c r="E12565" s="79"/>
    </row>
    <row r="12566" spans="4:5" ht="11.25" customHeight="1">
      <c r="D12566" s="78"/>
      <c r="E12566" s="79"/>
    </row>
    <row r="12567" spans="4:5" ht="11.25" customHeight="1">
      <c r="D12567" s="78"/>
      <c r="E12567" s="79"/>
    </row>
    <row r="12568" spans="4:5" ht="11.25" customHeight="1">
      <c r="D12568" s="78"/>
      <c r="E12568" s="79"/>
    </row>
    <row r="12569" spans="4:5" ht="11.25" customHeight="1">
      <c r="D12569" s="78"/>
      <c r="E12569" s="79"/>
    </row>
    <row r="12570" spans="4:5" ht="11.25" customHeight="1">
      <c r="D12570" s="78"/>
      <c r="E12570" s="79"/>
    </row>
    <row r="12571" spans="4:5" ht="11.25" customHeight="1">
      <c r="D12571" s="78"/>
      <c r="E12571" s="79"/>
    </row>
    <row r="12572" spans="4:5" ht="11.25" customHeight="1">
      <c r="D12572" s="78"/>
      <c r="E12572" s="79"/>
    </row>
    <row r="12573" spans="4:5" ht="11.25" customHeight="1">
      <c r="D12573" s="78"/>
      <c r="E12573" s="79"/>
    </row>
    <row r="12574" spans="4:5" ht="11.25" customHeight="1">
      <c r="D12574" s="78"/>
      <c r="E12574" s="79"/>
    </row>
    <row r="12575" spans="4:5" ht="11.25" customHeight="1">
      <c r="D12575" s="78"/>
      <c r="E12575" s="79"/>
    </row>
    <row r="12576" spans="4:5" ht="11.25" customHeight="1">
      <c r="D12576" s="78"/>
      <c r="E12576" s="79"/>
    </row>
    <row r="12577" spans="4:5" ht="11.25" customHeight="1">
      <c r="D12577" s="78"/>
      <c r="E12577" s="79"/>
    </row>
    <row r="12578" spans="4:5" ht="11.25" customHeight="1">
      <c r="D12578" s="78"/>
      <c r="E12578" s="79"/>
    </row>
    <row r="12579" spans="4:5" ht="11.25" customHeight="1">
      <c r="D12579" s="78"/>
      <c r="E12579" s="79"/>
    </row>
    <row r="12580" spans="4:5" ht="11.25" customHeight="1">
      <c r="D12580" s="78"/>
      <c r="E12580" s="79"/>
    </row>
    <row r="12581" spans="4:5" ht="11.25" customHeight="1">
      <c r="D12581" s="78"/>
      <c r="E12581" s="79"/>
    </row>
    <row r="12582" spans="4:5" ht="11.25" customHeight="1">
      <c r="D12582" s="78"/>
      <c r="E12582" s="79"/>
    </row>
    <row r="12583" spans="4:5" ht="11.25" customHeight="1">
      <c r="D12583" s="78"/>
      <c r="E12583" s="79"/>
    </row>
    <row r="12584" spans="4:5" ht="11.25" customHeight="1">
      <c r="D12584" s="78"/>
      <c r="E12584" s="79"/>
    </row>
    <row r="12585" spans="4:5" ht="11.25" customHeight="1">
      <c r="D12585" s="78"/>
      <c r="E12585" s="79"/>
    </row>
    <row r="12586" spans="4:5" ht="11.25" customHeight="1">
      <c r="D12586" s="78"/>
      <c r="E12586" s="79"/>
    </row>
    <row r="12587" spans="4:5" ht="11.25" customHeight="1">
      <c r="D12587" s="78"/>
      <c r="E12587" s="79"/>
    </row>
    <row r="12588" spans="4:5" ht="11.25" customHeight="1">
      <c r="D12588" s="78"/>
      <c r="E12588" s="79"/>
    </row>
    <row r="12589" spans="4:5" ht="11.25" customHeight="1">
      <c r="D12589" s="78"/>
      <c r="E12589" s="79"/>
    </row>
    <row r="12590" spans="4:5" ht="11.25" customHeight="1">
      <c r="D12590" s="78"/>
      <c r="E12590" s="79"/>
    </row>
    <row r="12591" spans="4:5" ht="11.25" customHeight="1">
      <c r="D12591" s="78"/>
      <c r="E12591" s="79"/>
    </row>
    <row r="12592" spans="4:5" ht="11.25" customHeight="1">
      <c r="D12592" s="78"/>
      <c r="E12592" s="79"/>
    </row>
    <row r="12593" spans="4:5" ht="11.25" customHeight="1">
      <c r="D12593" s="78"/>
      <c r="E12593" s="79"/>
    </row>
    <row r="12594" spans="4:5" ht="11.25" customHeight="1">
      <c r="D12594" s="78"/>
      <c r="E12594" s="79"/>
    </row>
    <row r="12595" spans="4:5" ht="11.25" customHeight="1">
      <c r="D12595" s="78"/>
      <c r="E12595" s="79"/>
    </row>
    <row r="12596" spans="4:5" ht="11.25" customHeight="1">
      <c r="D12596" s="78"/>
      <c r="E12596" s="79"/>
    </row>
    <row r="12597" spans="4:5" ht="11.25" customHeight="1">
      <c r="D12597" s="78"/>
      <c r="E12597" s="79"/>
    </row>
    <row r="12598" spans="4:5" ht="11.25" customHeight="1">
      <c r="D12598" s="78"/>
      <c r="E12598" s="79"/>
    </row>
    <row r="12599" spans="4:5" ht="11.25" customHeight="1">
      <c r="D12599" s="78"/>
      <c r="E12599" s="79"/>
    </row>
    <row r="12600" spans="4:5" ht="11.25" customHeight="1">
      <c r="D12600" s="78"/>
      <c r="E12600" s="79"/>
    </row>
    <row r="12601" spans="4:5" ht="11.25" customHeight="1">
      <c r="D12601" s="78"/>
      <c r="E12601" s="79"/>
    </row>
    <row r="12602" spans="4:5" ht="11.25" customHeight="1">
      <c r="D12602" s="78"/>
      <c r="E12602" s="79"/>
    </row>
    <row r="12603" spans="4:5" ht="11.25" customHeight="1">
      <c r="D12603" s="78"/>
      <c r="E12603" s="79"/>
    </row>
    <row r="12604" spans="4:5" ht="11.25" customHeight="1">
      <c r="D12604" s="78"/>
      <c r="E12604" s="79"/>
    </row>
    <row r="12605" spans="4:5" ht="11.25" customHeight="1">
      <c r="D12605" s="78"/>
      <c r="E12605" s="79"/>
    </row>
    <row r="12606" spans="4:5" ht="11.25" customHeight="1">
      <c r="D12606" s="78"/>
      <c r="E12606" s="79"/>
    </row>
    <row r="12607" spans="4:5" ht="11.25" customHeight="1">
      <c r="D12607" s="78"/>
      <c r="E12607" s="79"/>
    </row>
    <row r="12608" spans="4:5" ht="11.25" customHeight="1">
      <c r="D12608" s="78"/>
      <c r="E12608" s="79"/>
    </row>
    <row r="12609" spans="4:5" ht="11.25" customHeight="1">
      <c r="D12609" s="78"/>
      <c r="E12609" s="79"/>
    </row>
    <row r="12610" spans="4:5" ht="11.25" customHeight="1">
      <c r="D12610" s="78"/>
      <c r="E12610" s="79"/>
    </row>
    <row r="12611" spans="4:5" ht="11.25" customHeight="1">
      <c r="D12611" s="78"/>
      <c r="E12611" s="79"/>
    </row>
    <row r="12612" spans="4:5" ht="11.25" customHeight="1">
      <c r="D12612" s="78"/>
      <c r="E12612" s="79"/>
    </row>
    <row r="12613" spans="4:5" ht="11.25" customHeight="1">
      <c r="D12613" s="78"/>
      <c r="E12613" s="79"/>
    </row>
    <row r="12614" spans="4:5" ht="11.25" customHeight="1">
      <c r="D12614" s="78"/>
      <c r="E12614" s="79"/>
    </row>
    <row r="12615" spans="4:5" ht="11.25" customHeight="1">
      <c r="D12615" s="78"/>
      <c r="E12615" s="79"/>
    </row>
    <row r="12616" spans="4:5" ht="11.25" customHeight="1">
      <c r="D12616" s="78"/>
      <c r="E12616" s="79"/>
    </row>
    <row r="12617" spans="4:5" ht="11.25" customHeight="1">
      <c r="D12617" s="78"/>
      <c r="E12617" s="79"/>
    </row>
    <row r="12618" spans="4:5" ht="11.25" customHeight="1">
      <c r="D12618" s="78"/>
      <c r="E12618" s="79"/>
    </row>
    <row r="12619" spans="4:5" ht="11.25" customHeight="1">
      <c r="D12619" s="78"/>
      <c r="E12619" s="79"/>
    </row>
    <row r="12620" spans="4:5" ht="11.25" customHeight="1">
      <c r="D12620" s="78"/>
      <c r="E12620" s="79"/>
    </row>
    <row r="12621" spans="4:5" ht="11.25" customHeight="1">
      <c r="D12621" s="78"/>
      <c r="E12621" s="79"/>
    </row>
    <row r="12622" spans="4:5" ht="11.25" customHeight="1">
      <c r="D12622" s="78"/>
      <c r="E12622" s="79"/>
    </row>
    <row r="12623" spans="4:5" ht="11.25" customHeight="1">
      <c r="D12623" s="78"/>
      <c r="E12623" s="79"/>
    </row>
    <row r="12624" spans="4:5" ht="11.25" customHeight="1">
      <c r="D12624" s="78"/>
      <c r="E12624" s="79"/>
    </row>
    <row r="12625" spans="4:5" ht="11.25" customHeight="1">
      <c r="D12625" s="78"/>
      <c r="E12625" s="79"/>
    </row>
    <row r="12626" spans="4:5" ht="11.25" customHeight="1">
      <c r="D12626" s="78"/>
      <c r="E12626" s="79"/>
    </row>
    <row r="12627" spans="4:5" ht="11.25" customHeight="1">
      <c r="D12627" s="78"/>
      <c r="E12627" s="79"/>
    </row>
    <row r="12628" spans="4:5" ht="11.25" customHeight="1">
      <c r="D12628" s="78"/>
      <c r="E12628" s="79"/>
    </row>
    <row r="12629" spans="4:5" ht="11.25" customHeight="1">
      <c r="D12629" s="78"/>
      <c r="E12629" s="79"/>
    </row>
    <row r="12630" spans="4:5" ht="11.25" customHeight="1">
      <c r="D12630" s="78"/>
      <c r="E12630" s="79"/>
    </row>
    <row r="12631" spans="4:5" ht="11.25" customHeight="1">
      <c r="D12631" s="78"/>
      <c r="E12631" s="79"/>
    </row>
    <row r="12632" spans="4:5" ht="11.25" customHeight="1">
      <c r="D12632" s="78"/>
      <c r="E12632" s="79"/>
    </row>
    <row r="12633" spans="4:5" ht="11.25" customHeight="1">
      <c r="D12633" s="78"/>
      <c r="E12633" s="79"/>
    </row>
    <row r="12634" spans="4:5" ht="11.25" customHeight="1">
      <c r="D12634" s="78"/>
      <c r="E12634" s="79"/>
    </row>
    <row r="12635" spans="4:5" ht="11.25" customHeight="1">
      <c r="D12635" s="78"/>
      <c r="E12635" s="79"/>
    </row>
    <row r="12636" spans="4:5" ht="11.25" customHeight="1">
      <c r="D12636" s="78"/>
      <c r="E12636" s="79"/>
    </row>
    <row r="12637" spans="4:5" ht="11.25" customHeight="1">
      <c r="D12637" s="78"/>
      <c r="E12637" s="79"/>
    </row>
    <row r="12638" spans="4:5" ht="11.25" customHeight="1">
      <c r="D12638" s="78"/>
      <c r="E12638" s="79"/>
    </row>
    <row r="12639" spans="4:5" ht="11.25" customHeight="1">
      <c r="D12639" s="78"/>
      <c r="E12639" s="79"/>
    </row>
    <row r="12640" spans="4:5" ht="11.25" customHeight="1">
      <c r="D12640" s="78"/>
      <c r="E12640" s="79"/>
    </row>
    <row r="12641" spans="4:5" ht="11.25" customHeight="1">
      <c r="D12641" s="78"/>
      <c r="E12641" s="79"/>
    </row>
    <row r="12642" spans="4:5" ht="11.25" customHeight="1">
      <c r="D12642" s="78"/>
      <c r="E12642" s="79"/>
    </row>
    <row r="12643" spans="4:5" ht="11.25" customHeight="1">
      <c r="D12643" s="78"/>
      <c r="E12643" s="79"/>
    </row>
    <row r="12644" spans="4:5" ht="11.25" customHeight="1">
      <c r="D12644" s="78"/>
      <c r="E12644" s="79"/>
    </row>
    <row r="12645" spans="4:5" ht="11.25" customHeight="1">
      <c r="D12645" s="78"/>
      <c r="E12645" s="79"/>
    </row>
    <row r="12646" spans="4:5" ht="11.25" customHeight="1">
      <c r="D12646" s="78"/>
      <c r="E12646" s="79"/>
    </row>
    <row r="12647" spans="4:5" ht="11.25" customHeight="1">
      <c r="D12647" s="78"/>
      <c r="E12647" s="79"/>
    </row>
    <row r="12648" spans="4:5" ht="11.25" customHeight="1">
      <c r="D12648" s="78"/>
      <c r="E12648" s="79"/>
    </row>
    <row r="12649" spans="4:5" ht="11.25" customHeight="1">
      <c r="D12649" s="78"/>
      <c r="E12649" s="79"/>
    </row>
    <row r="12650" spans="4:5" ht="11.25" customHeight="1">
      <c r="D12650" s="78"/>
      <c r="E12650" s="79"/>
    </row>
    <row r="12651" spans="4:5" ht="11.25" customHeight="1">
      <c r="D12651" s="78"/>
      <c r="E12651" s="79"/>
    </row>
    <row r="12652" spans="4:5" ht="11.25" customHeight="1">
      <c r="D12652" s="78"/>
      <c r="E12652" s="79"/>
    </row>
    <row r="12653" spans="4:5" ht="11.25" customHeight="1">
      <c r="D12653" s="78"/>
      <c r="E12653" s="79"/>
    </row>
    <row r="12654" spans="4:5" ht="11.25" customHeight="1">
      <c r="D12654" s="78"/>
      <c r="E12654" s="79"/>
    </row>
    <row r="12655" spans="4:5" ht="11.25" customHeight="1">
      <c r="D12655" s="78"/>
      <c r="E12655" s="79"/>
    </row>
    <row r="12656" spans="4:5" ht="11.25" customHeight="1">
      <c r="D12656" s="78"/>
      <c r="E12656" s="79"/>
    </row>
    <row r="12657" spans="4:5" ht="11.25" customHeight="1">
      <c r="D12657" s="78"/>
      <c r="E12657" s="79"/>
    </row>
    <row r="12658" spans="4:5" ht="11.25" customHeight="1">
      <c r="D12658" s="78"/>
      <c r="E12658" s="79"/>
    </row>
    <row r="12659" spans="4:5" ht="11.25" customHeight="1">
      <c r="D12659" s="78"/>
      <c r="E12659" s="79"/>
    </row>
    <row r="12660" spans="4:5" ht="11.25" customHeight="1">
      <c r="D12660" s="78"/>
      <c r="E12660" s="79"/>
    </row>
    <row r="12661" spans="4:5" ht="11.25" customHeight="1">
      <c r="D12661" s="78"/>
      <c r="E12661" s="79"/>
    </row>
    <row r="12662" spans="4:5" ht="11.25" customHeight="1">
      <c r="D12662" s="78"/>
      <c r="E12662" s="79"/>
    </row>
    <row r="12663" spans="4:5" ht="11.25" customHeight="1">
      <c r="D12663" s="78"/>
      <c r="E12663" s="79"/>
    </row>
    <row r="12664" spans="4:5" ht="11.25" customHeight="1">
      <c r="D12664" s="78"/>
      <c r="E12664" s="79"/>
    </row>
    <row r="12665" spans="4:5" ht="11.25" customHeight="1">
      <c r="D12665" s="78"/>
      <c r="E12665" s="79"/>
    </row>
    <row r="12666" spans="4:5" ht="11.25" customHeight="1">
      <c r="D12666" s="78"/>
      <c r="E12666" s="79"/>
    </row>
    <row r="12667" spans="4:5" ht="11.25" customHeight="1">
      <c r="D12667" s="78"/>
      <c r="E12667" s="79"/>
    </row>
    <row r="12668" spans="4:5" ht="11.25" customHeight="1">
      <c r="D12668" s="78"/>
      <c r="E12668" s="79"/>
    </row>
    <row r="12669" spans="4:5" ht="11.25" customHeight="1">
      <c r="D12669" s="78"/>
      <c r="E12669" s="79"/>
    </row>
    <row r="12670" spans="4:5" ht="11.25" customHeight="1">
      <c r="D12670" s="78"/>
      <c r="E12670" s="79"/>
    </row>
    <row r="12671" spans="4:5" ht="11.25" customHeight="1">
      <c r="D12671" s="78"/>
      <c r="E12671" s="79"/>
    </row>
    <row r="12672" spans="4:5" ht="11.25" customHeight="1">
      <c r="D12672" s="78"/>
      <c r="E12672" s="79"/>
    </row>
    <row r="12673" spans="4:5" ht="11.25" customHeight="1">
      <c r="D12673" s="78"/>
      <c r="E12673" s="79"/>
    </row>
    <row r="12674" spans="4:5" ht="11.25" customHeight="1">
      <c r="D12674" s="78"/>
      <c r="E12674" s="79"/>
    </row>
    <row r="12675" spans="4:5" ht="11.25" customHeight="1">
      <c r="D12675" s="78"/>
      <c r="E12675" s="79"/>
    </row>
    <row r="12676" spans="4:5" ht="11.25" customHeight="1">
      <c r="D12676" s="78"/>
      <c r="E12676" s="79"/>
    </row>
    <row r="12677" spans="4:5" ht="11.25" customHeight="1">
      <c r="D12677" s="78"/>
      <c r="E12677" s="79"/>
    </row>
    <row r="12678" spans="4:5" ht="11.25" customHeight="1">
      <c r="D12678" s="78"/>
      <c r="E12678" s="79"/>
    </row>
    <row r="12679" spans="4:5" ht="11.25" customHeight="1">
      <c r="D12679" s="78"/>
      <c r="E12679" s="79"/>
    </row>
    <row r="12680" spans="4:5" ht="11.25" customHeight="1">
      <c r="D12680" s="78"/>
      <c r="E12680" s="79"/>
    </row>
    <row r="12681" spans="4:5" ht="11.25" customHeight="1">
      <c r="D12681" s="78"/>
      <c r="E12681" s="79"/>
    </row>
    <row r="12682" spans="4:5" ht="11.25" customHeight="1">
      <c r="D12682" s="78"/>
      <c r="E12682" s="79"/>
    </row>
    <row r="12683" spans="4:5" ht="11.25" customHeight="1">
      <c r="D12683" s="78"/>
      <c r="E12683" s="79"/>
    </row>
    <row r="12684" spans="4:5" ht="11.25" customHeight="1">
      <c r="D12684" s="78"/>
      <c r="E12684" s="79"/>
    </row>
    <row r="12685" spans="4:5" ht="11.25" customHeight="1">
      <c r="D12685" s="78"/>
      <c r="E12685" s="79"/>
    </row>
    <row r="12686" spans="4:5" ht="11.25" customHeight="1">
      <c r="D12686" s="78"/>
      <c r="E12686" s="79"/>
    </row>
    <row r="12687" spans="4:5" ht="11.25" customHeight="1">
      <c r="D12687" s="78"/>
      <c r="E12687" s="79"/>
    </row>
    <row r="12688" spans="4:5" ht="11.25" customHeight="1">
      <c r="D12688" s="78"/>
      <c r="E12688" s="79"/>
    </row>
    <row r="12689" spans="4:5" ht="11.25" customHeight="1">
      <c r="D12689" s="78"/>
      <c r="E12689" s="79"/>
    </row>
    <row r="12690" spans="4:5" ht="11.25" customHeight="1">
      <c r="D12690" s="78"/>
      <c r="E12690" s="79"/>
    </row>
    <row r="12691" spans="4:5" ht="11.25" customHeight="1">
      <c r="D12691" s="78"/>
      <c r="E12691" s="79"/>
    </row>
    <row r="12692" spans="4:5" ht="11.25" customHeight="1">
      <c r="D12692" s="78"/>
      <c r="E12692" s="79"/>
    </row>
    <row r="12693" spans="4:5" ht="11.25" customHeight="1">
      <c r="D12693" s="78"/>
      <c r="E12693" s="79"/>
    </row>
    <row r="12694" spans="4:5" ht="11.25" customHeight="1">
      <c r="D12694" s="78"/>
      <c r="E12694" s="79"/>
    </row>
    <row r="12695" spans="4:5" ht="11.25" customHeight="1">
      <c r="D12695" s="78"/>
      <c r="E12695" s="79"/>
    </row>
    <row r="12696" spans="4:5" ht="11.25" customHeight="1">
      <c r="D12696" s="78"/>
      <c r="E12696" s="79"/>
    </row>
    <row r="12697" spans="4:5" ht="11.25" customHeight="1">
      <c r="D12697" s="78"/>
      <c r="E12697" s="79"/>
    </row>
    <row r="12698" spans="4:5" ht="11.25" customHeight="1">
      <c r="D12698" s="78"/>
      <c r="E12698" s="79"/>
    </row>
    <row r="12699" spans="4:5" ht="11.25" customHeight="1">
      <c r="D12699" s="78"/>
      <c r="E12699" s="79"/>
    </row>
    <row r="12700" spans="4:5" ht="11.25" customHeight="1">
      <c r="D12700" s="78"/>
      <c r="E12700" s="79"/>
    </row>
    <row r="12701" spans="4:5" ht="11.25" customHeight="1">
      <c r="D12701" s="78"/>
      <c r="E12701" s="79"/>
    </row>
    <row r="12702" spans="4:5" ht="11.25" customHeight="1">
      <c r="D12702" s="78"/>
      <c r="E12702" s="79"/>
    </row>
    <row r="12703" spans="4:5" ht="11.25" customHeight="1">
      <c r="D12703" s="78"/>
      <c r="E12703" s="79"/>
    </row>
    <row r="12704" spans="4:5" ht="11.25" customHeight="1">
      <c r="D12704" s="78"/>
      <c r="E12704" s="79"/>
    </row>
    <row r="12705" spans="4:5" ht="11.25" customHeight="1">
      <c r="D12705" s="78"/>
      <c r="E12705" s="79"/>
    </row>
    <row r="12706" spans="4:5" ht="11.25" customHeight="1">
      <c r="D12706" s="78"/>
      <c r="E12706" s="79"/>
    </row>
    <row r="12707" spans="4:5" ht="11.25" customHeight="1">
      <c r="D12707" s="78"/>
      <c r="E12707" s="79"/>
    </row>
    <row r="12708" spans="4:5" ht="11.25" customHeight="1">
      <c r="D12708" s="78"/>
      <c r="E12708" s="79"/>
    </row>
    <row r="12709" spans="4:5" ht="11.25" customHeight="1">
      <c r="D12709" s="78"/>
      <c r="E12709" s="79"/>
    </row>
    <row r="12710" spans="4:5" ht="11.25" customHeight="1">
      <c r="D12710" s="78"/>
      <c r="E12710" s="79"/>
    </row>
    <row r="12711" spans="4:5" ht="11.25" customHeight="1">
      <c r="D12711" s="78"/>
      <c r="E12711" s="79"/>
    </row>
    <row r="12712" spans="4:5" ht="11.25" customHeight="1">
      <c r="D12712" s="78"/>
      <c r="E12712" s="79"/>
    </row>
    <row r="12713" spans="4:5" ht="11.25" customHeight="1">
      <c r="D12713" s="78"/>
      <c r="E12713" s="79"/>
    </row>
    <row r="12714" spans="4:5" ht="11.25" customHeight="1">
      <c r="D12714" s="78"/>
      <c r="E12714" s="79"/>
    </row>
    <row r="12715" spans="4:5" ht="11.25" customHeight="1">
      <c r="D12715" s="78"/>
      <c r="E12715" s="79"/>
    </row>
    <row r="12716" spans="4:5" ht="11.25" customHeight="1">
      <c r="D12716" s="78"/>
      <c r="E12716" s="79"/>
    </row>
    <row r="12717" spans="4:5" ht="11.25" customHeight="1">
      <c r="D12717" s="78"/>
      <c r="E12717" s="79"/>
    </row>
    <row r="12718" spans="4:5" ht="11.25" customHeight="1">
      <c r="D12718" s="78"/>
      <c r="E12718" s="79"/>
    </row>
    <row r="12719" spans="4:5" ht="11.25" customHeight="1">
      <c r="D12719" s="78"/>
      <c r="E12719" s="79"/>
    </row>
    <row r="12720" spans="4:5" ht="11.25" customHeight="1">
      <c r="D12720" s="78"/>
      <c r="E12720" s="79"/>
    </row>
    <row r="12721" spans="4:5" ht="11.25" customHeight="1">
      <c r="D12721" s="78"/>
      <c r="E12721" s="79"/>
    </row>
    <row r="12722" spans="4:5" ht="11.25" customHeight="1">
      <c r="D12722" s="78"/>
      <c r="E12722" s="79"/>
    </row>
    <row r="12723" spans="4:5" ht="11.25" customHeight="1">
      <c r="D12723" s="78"/>
      <c r="E12723" s="79"/>
    </row>
    <row r="12724" spans="4:5" ht="11.25" customHeight="1">
      <c r="D12724" s="78"/>
      <c r="E12724" s="79"/>
    </row>
    <row r="12725" spans="4:5" ht="11.25" customHeight="1">
      <c r="D12725" s="78"/>
      <c r="E12725" s="79"/>
    </row>
    <row r="12726" spans="4:5" ht="11.25" customHeight="1">
      <c r="D12726" s="78"/>
      <c r="E12726" s="79"/>
    </row>
    <row r="12727" spans="4:5" ht="11.25" customHeight="1">
      <c r="D12727" s="78"/>
      <c r="E12727" s="79"/>
    </row>
    <row r="12728" spans="4:5" ht="11.25" customHeight="1">
      <c r="D12728" s="78"/>
      <c r="E12728" s="79"/>
    </row>
    <row r="12729" spans="4:5" ht="11.25" customHeight="1">
      <c r="D12729" s="78"/>
      <c r="E12729" s="79"/>
    </row>
    <row r="12730" spans="4:5" ht="11.25" customHeight="1">
      <c r="D12730" s="78"/>
      <c r="E12730" s="79"/>
    </row>
    <row r="12731" spans="4:5" ht="11.25" customHeight="1">
      <c r="D12731" s="78"/>
      <c r="E12731" s="79"/>
    </row>
    <row r="12732" spans="4:5" ht="11.25" customHeight="1">
      <c r="D12732" s="78"/>
      <c r="E12732" s="79"/>
    </row>
    <row r="12733" spans="4:5" ht="11.25" customHeight="1">
      <c r="D12733" s="78"/>
      <c r="E12733" s="79"/>
    </row>
    <row r="12734" spans="4:5" ht="11.25" customHeight="1">
      <c r="D12734" s="78"/>
      <c r="E12734" s="79"/>
    </row>
    <row r="12735" spans="4:5" ht="11.25" customHeight="1">
      <c r="D12735" s="78"/>
      <c r="E12735" s="79"/>
    </row>
    <row r="12736" spans="4:5" ht="11.25" customHeight="1">
      <c r="D12736" s="78"/>
      <c r="E12736" s="79"/>
    </row>
    <row r="12737" spans="4:5" ht="11.25" customHeight="1">
      <c r="D12737" s="78"/>
      <c r="E12737" s="79"/>
    </row>
    <row r="12738" spans="4:5" ht="11.25" customHeight="1">
      <c r="D12738" s="78"/>
      <c r="E12738" s="79"/>
    </row>
    <row r="12739" spans="4:5" ht="11.25" customHeight="1">
      <c r="D12739" s="78"/>
      <c r="E12739" s="79"/>
    </row>
    <row r="12740" spans="4:5" ht="11.25" customHeight="1">
      <c r="D12740" s="78"/>
      <c r="E12740" s="79"/>
    </row>
    <row r="12741" spans="4:5" ht="11.25" customHeight="1">
      <c r="D12741" s="78"/>
      <c r="E12741" s="79"/>
    </row>
    <row r="12742" spans="4:5" ht="11.25" customHeight="1">
      <c r="D12742" s="78"/>
      <c r="E12742" s="79"/>
    </row>
    <row r="12743" spans="4:5" ht="11.25" customHeight="1">
      <c r="D12743" s="78"/>
      <c r="E12743" s="79"/>
    </row>
    <row r="12744" spans="4:5" ht="11.25" customHeight="1">
      <c r="D12744" s="78"/>
      <c r="E12744" s="79"/>
    </row>
    <row r="12745" spans="4:5" ht="11.25" customHeight="1">
      <c r="D12745" s="78"/>
      <c r="E12745" s="79"/>
    </row>
    <row r="12746" spans="4:5" ht="11.25" customHeight="1">
      <c r="D12746" s="78"/>
      <c r="E12746" s="79"/>
    </row>
    <row r="12747" spans="4:5" ht="11.25" customHeight="1">
      <c r="D12747" s="78"/>
      <c r="E12747" s="79"/>
    </row>
    <row r="12748" spans="4:5" ht="11.25" customHeight="1">
      <c r="D12748" s="78"/>
      <c r="E12748" s="79"/>
    </row>
    <row r="12749" spans="4:5" ht="11.25" customHeight="1">
      <c r="D12749" s="78"/>
      <c r="E12749" s="79"/>
    </row>
    <row r="12750" spans="4:5" ht="11.25" customHeight="1">
      <c r="D12750" s="78"/>
      <c r="E12750" s="79"/>
    </row>
    <row r="12751" spans="4:5" ht="11.25" customHeight="1">
      <c r="D12751" s="78"/>
      <c r="E12751" s="79"/>
    </row>
    <row r="12752" spans="4:5" ht="11.25" customHeight="1">
      <c r="D12752" s="78"/>
      <c r="E12752" s="79"/>
    </row>
    <row r="12753" spans="4:5" ht="11.25" customHeight="1">
      <c r="D12753" s="78"/>
      <c r="E12753" s="79"/>
    </row>
    <row r="12754" spans="4:5" ht="11.25" customHeight="1">
      <c r="D12754" s="78"/>
      <c r="E12754" s="79"/>
    </row>
    <row r="12755" spans="4:5" ht="11.25" customHeight="1">
      <c r="D12755" s="78"/>
      <c r="E12755" s="79"/>
    </row>
    <row r="12756" spans="4:5" ht="11.25" customHeight="1">
      <c r="D12756" s="78"/>
      <c r="E12756" s="79"/>
    </row>
    <row r="12757" spans="4:5" ht="11.25" customHeight="1">
      <c r="D12757" s="78"/>
      <c r="E12757" s="79"/>
    </row>
    <row r="12758" spans="4:5" ht="11.25" customHeight="1">
      <c r="D12758" s="78"/>
      <c r="E12758" s="79"/>
    </row>
    <row r="12759" spans="4:5" ht="11.25" customHeight="1">
      <c r="D12759" s="78"/>
      <c r="E12759" s="79"/>
    </row>
    <row r="12760" spans="4:5" ht="11.25" customHeight="1">
      <c r="D12760" s="78"/>
      <c r="E12760" s="79"/>
    </row>
    <row r="12761" spans="4:5" ht="11.25" customHeight="1">
      <c r="D12761" s="78"/>
      <c r="E12761" s="79"/>
    </row>
    <row r="12762" spans="4:5" ht="11.25" customHeight="1">
      <c r="D12762" s="78"/>
      <c r="E12762" s="79"/>
    </row>
    <row r="12763" spans="4:5" ht="11.25" customHeight="1">
      <c r="D12763" s="78"/>
      <c r="E12763" s="79"/>
    </row>
    <row r="12764" spans="4:5" ht="11.25" customHeight="1">
      <c r="D12764" s="78"/>
      <c r="E12764" s="79"/>
    </row>
    <row r="12765" spans="4:5" ht="11.25" customHeight="1">
      <c r="D12765" s="78"/>
      <c r="E12765" s="79"/>
    </row>
    <row r="12766" spans="4:5" ht="11.25" customHeight="1">
      <c r="D12766" s="78"/>
      <c r="E12766" s="79"/>
    </row>
    <row r="12767" spans="4:5" ht="11.25" customHeight="1">
      <c r="D12767" s="78"/>
      <c r="E12767" s="79"/>
    </row>
    <row r="12768" spans="4:5" ht="11.25" customHeight="1">
      <c r="D12768" s="78"/>
      <c r="E12768" s="79"/>
    </row>
    <row r="12769" spans="4:5" ht="11.25" customHeight="1">
      <c r="D12769" s="78"/>
      <c r="E12769" s="79"/>
    </row>
    <row r="12770" spans="4:5" ht="11.25" customHeight="1">
      <c r="D12770" s="78"/>
      <c r="E12770" s="79"/>
    </row>
    <row r="12771" spans="4:5" ht="11.25" customHeight="1">
      <c r="D12771" s="78"/>
      <c r="E12771" s="79"/>
    </row>
    <row r="12772" spans="4:5" ht="11.25" customHeight="1">
      <c r="D12772" s="78"/>
      <c r="E12772" s="79"/>
    </row>
    <row r="12773" spans="4:5" ht="11.25" customHeight="1">
      <c r="D12773" s="78"/>
      <c r="E12773" s="79"/>
    </row>
    <row r="12774" spans="4:5" ht="11.25" customHeight="1">
      <c r="D12774" s="78"/>
      <c r="E12774" s="79"/>
    </row>
    <row r="12775" spans="4:5" ht="11.25" customHeight="1">
      <c r="D12775" s="78"/>
      <c r="E12775" s="79"/>
    </row>
    <row r="12776" spans="4:5" ht="11.25" customHeight="1">
      <c r="D12776" s="78"/>
      <c r="E12776" s="79"/>
    </row>
    <row r="12777" spans="4:5" ht="11.25" customHeight="1">
      <c r="D12777" s="78"/>
      <c r="E12777" s="79"/>
    </row>
    <row r="12778" spans="4:5" ht="11.25" customHeight="1">
      <c r="D12778" s="78"/>
      <c r="E12778" s="79"/>
    </row>
    <row r="12779" spans="4:5" ht="11.25" customHeight="1">
      <c r="D12779" s="78"/>
      <c r="E12779" s="79"/>
    </row>
    <row r="12780" spans="4:5" ht="11.25" customHeight="1">
      <c r="D12780" s="78"/>
      <c r="E12780" s="79"/>
    </row>
    <row r="12781" spans="4:5" ht="11.25" customHeight="1">
      <c r="D12781" s="78"/>
      <c r="E12781" s="79"/>
    </row>
    <row r="12782" spans="4:5" ht="11.25" customHeight="1">
      <c r="D12782" s="78"/>
      <c r="E12782" s="79"/>
    </row>
    <row r="12783" spans="4:5" ht="11.25" customHeight="1">
      <c r="D12783" s="78"/>
      <c r="E12783" s="79"/>
    </row>
    <row r="12784" spans="4:5" ht="11.25" customHeight="1">
      <c r="D12784" s="78"/>
      <c r="E12784" s="79"/>
    </row>
    <row r="12785" spans="4:5" ht="11.25" customHeight="1">
      <c r="D12785" s="78"/>
      <c r="E12785" s="79"/>
    </row>
    <row r="12786" spans="4:5" ht="11.25" customHeight="1">
      <c r="D12786" s="78"/>
      <c r="E12786" s="79"/>
    </row>
    <row r="12787" spans="4:5" ht="11.25" customHeight="1">
      <c r="D12787" s="78"/>
      <c r="E12787" s="79"/>
    </row>
    <row r="12788" spans="4:5" ht="11.25" customHeight="1">
      <c r="D12788" s="78"/>
      <c r="E12788" s="79"/>
    </row>
    <row r="12789" spans="4:5" ht="11.25" customHeight="1">
      <c r="D12789" s="78"/>
      <c r="E12789" s="79"/>
    </row>
    <row r="12790" spans="4:5" ht="11.25" customHeight="1">
      <c r="D12790" s="78"/>
      <c r="E12790" s="79"/>
    </row>
    <row r="12791" spans="4:5" ht="11.25" customHeight="1">
      <c r="D12791" s="78"/>
      <c r="E12791" s="79"/>
    </row>
    <row r="12792" spans="4:5" ht="11.25" customHeight="1">
      <c r="D12792" s="78"/>
      <c r="E12792" s="79"/>
    </row>
    <row r="12793" spans="4:5" ht="11.25" customHeight="1">
      <c r="D12793" s="78"/>
      <c r="E12793" s="79"/>
    </row>
    <row r="12794" spans="4:5" ht="11.25" customHeight="1">
      <c r="D12794" s="78"/>
      <c r="E12794" s="79"/>
    </row>
    <row r="12795" spans="4:5" ht="11.25" customHeight="1">
      <c r="D12795" s="78"/>
      <c r="E12795" s="79"/>
    </row>
    <row r="12796" spans="4:5" ht="11.25" customHeight="1">
      <c r="D12796" s="78"/>
      <c r="E12796" s="79"/>
    </row>
    <row r="12797" spans="4:5" ht="11.25" customHeight="1">
      <c r="D12797" s="78"/>
      <c r="E12797" s="79"/>
    </row>
    <row r="12798" spans="4:5" ht="11.25" customHeight="1">
      <c r="D12798" s="78"/>
      <c r="E12798" s="79"/>
    </row>
    <row r="12799" spans="4:5" ht="11.25" customHeight="1">
      <c r="D12799" s="78"/>
      <c r="E12799" s="79"/>
    </row>
    <row r="12800" spans="4:5" ht="11.25" customHeight="1">
      <c r="D12800" s="78"/>
      <c r="E12800" s="79"/>
    </row>
    <row r="12801" spans="4:5" ht="11.25" customHeight="1">
      <c r="D12801" s="78"/>
      <c r="E12801" s="79"/>
    </row>
    <row r="12802" spans="4:5" ht="11.25" customHeight="1">
      <c r="D12802" s="78"/>
      <c r="E12802" s="79"/>
    </row>
    <row r="12803" spans="4:5" ht="11.25" customHeight="1">
      <c r="D12803" s="78"/>
      <c r="E12803" s="79"/>
    </row>
    <row r="12804" spans="4:5" ht="11.25" customHeight="1">
      <c r="D12804" s="78"/>
      <c r="E12804" s="79"/>
    </row>
    <row r="12805" spans="4:5" ht="11.25" customHeight="1">
      <c r="D12805" s="78"/>
      <c r="E12805" s="79"/>
    </row>
    <row r="12806" spans="4:5" ht="11.25" customHeight="1">
      <c r="D12806" s="78"/>
      <c r="E12806" s="79"/>
    </row>
    <row r="12807" spans="4:5" ht="11.25" customHeight="1">
      <c r="D12807" s="78"/>
      <c r="E12807" s="79"/>
    </row>
    <row r="12808" spans="4:5" ht="11.25" customHeight="1">
      <c r="D12808" s="78"/>
      <c r="E12808" s="79"/>
    </row>
    <row r="12809" spans="4:5" ht="11.25" customHeight="1">
      <c r="D12809" s="78"/>
      <c r="E12809" s="79"/>
    </row>
    <row r="12810" spans="4:5" ht="11.25" customHeight="1">
      <c r="D12810" s="78"/>
      <c r="E12810" s="79"/>
    </row>
    <row r="12811" spans="4:5" ht="11.25" customHeight="1">
      <c r="D12811" s="78"/>
      <c r="E12811" s="79"/>
    </row>
    <row r="12812" spans="4:5" ht="11.25" customHeight="1">
      <c r="D12812" s="78"/>
      <c r="E12812" s="79"/>
    </row>
    <row r="12813" spans="4:5" ht="11.25" customHeight="1">
      <c r="D12813" s="78"/>
      <c r="E12813" s="79"/>
    </row>
    <row r="12814" spans="4:5" ht="11.25" customHeight="1">
      <c r="D12814" s="78"/>
      <c r="E12814" s="79"/>
    </row>
    <row r="12815" spans="4:5" ht="11.25" customHeight="1">
      <c r="D12815" s="78"/>
      <c r="E12815" s="79"/>
    </row>
    <row r="12816" spans="4:5" ht="11.25" customHeight="1">
      <c r="D12816" s="78"/>
      <c r="E12816" s="79"/>
    </row>
    <row r="12817" spans="4:5" ht="11.25" customHeight="1">
      <c r="D12817" s="78"/>
      <c r="E12817" s="79"/>
    </row>
    <row r="12818" spans="4:5" ht="11.25" customHeight="1">
      <c r="D12818" s="78"/>
      <c r="E12818" s="79"/>
    </row>
    <row r="12819" spans="4:5" ht="11.25" customHeight="1">
      <c r="D12819" s="78"/>
      <c r="E12819" s="79"/>
    </row>
    <row r="12820" spans="4:5" ht="11.25" customHeight="1">
      <c r="D12820" s="78"/>
      <c r="E12820" s="79"/>
    </row>
    <row r="12821" spans="4:5" ht="11.25" customHeight="1">
      <c r="D12821" s="78"/>
      <c r="E12821" s="79"/>
    </row>
    <row r="12822" spans="4:5" ht="11.25" customHeight="1">
      <c r="D12822" s="78"/>
      <c r="E12822" s="79"/>
    </row>
    <row r="12823" spans="4:5" ht="11.25" customHeight="1">
      <c r="D12823" s="78"/>
      <c r="E12823" s="79"/>
    </row>
    <row r="12824" spans="4:5" ht="11.25" customHeight="1">
      <c r="D12824" s="78"/>
      <c r="E12824" s="79"/>
    </row>
    <row r="12825" spans="4:5" ht="11.25" customHeight="1">
      <c r="D12825" s="78"/>
      <c r="E12825" s="79"/>
    </row>
    <row r="12826" spans="4:5" ht="11.25" customHeight="1">
      <c r="D12826" s="78"/>
      <c r="E12826" s="79"/>
    </row>
    <row r="12827" spans="4:5" ht="11.25" customHeight="1">
      <c r="D12827" s="78"/>
      <c r="E12827" s="79"/>
    </row>
    <row r="12828" spans="4:5" ht="11.25" customHeight="1">
      <c r="D12828" s="78"/>
      <c r="E12828" s="79"/>
    </row>
    <row r="12829" spans="4:5" ht="11.25" customHeight="1">
      <c r="D12829" s="78"/>
      <c r="E12829" s="79"/>
    </row>
    <row r="12830" spans="4:5" ht="11.25" customHeight="1">
      <c r="D12830" s="78"/>
      <c r="E12830" s="79"/>
    </row>
    <row r="12831" spans="4:5" ht="11.25" customHeight="1">
      <c r="D12831" s="78"/>
      <c r="E12831" s="79"/>
    </row>
    <row r="12832" spans="4:5" ht="11.25" customHeight="1">
      <c r="D12832" s="78"/>
      <c r="E12832" s="79"/>
    </row>
    <row r="12833" spans="4:5" ht="11.25" customHeight="1">
      <c r="D12833" s="78"/>
      <c r="E12833" s="79"/>
    </row>
    <row r="12834" spans="4:5" ht="11.25" customHeight="1">
      <c r="D12834" s="78"/>
      <c r="E12834" s="79"/>
    </row>
    <row r="12835" spans="4:5" ht="11.25" customHeight="1">
      <c r="D12835" s="78"/>
      <c r="E12835" s="79"/>
    </row>
    <row r="12836" spans="4:5" ht="11.25" customHeight="1">
      <c r="D12836" s="78"/>
      <c r="E12836" s="79"/>
    </row>
    <row r="12837" spans="4:5" ht="11.25" customHeight="1">
      <c r="D12837" s="78"/>
      <c r="E12837" s="79"/>
    </row>
    <row r="12838" spans="4:5" ht="11.25" customHeight="1">
      <c r="D12838" s="78"/>
      <c r="E12838" s="79"/>
    </row>
    <row r="12839" spans="4:5" ht="11.25" customHeight="1">
      <c r="D12839" s="78"/>
      <c r="E12839" s="79"/>
    </row>
    <row r="12840" spans="4:5" ht="11.25" customHeight="1">
      <c r="D12840" s="78"/>
      <c r="E12840" s="79"/>
    </row>
    <row r="12841" spans="4:5" ht="11.25" customHeight="1">
      <c r="D12841" s="78"/>
      <c r="E12841" s="79"/>
    </row>
    <row r="12842" spans="4:5" ht="11.25" customHeight="1">
      <c r="D12842" s="78"/>
      <c r="E12842" s="79"/>
    </row>
    <row r="12843" spans="4:5" ht="11.25" customHeight="1">
      <c r="D12843" s="78"/>
      <c r="E12843" s="79"/>
    </row>
    <row r="12844" spans="4:5" ht="11.25" customHeight="1">
      <c r="D12844" s="78"/>
      <c r="E12844" s="79"/>
    </row>
    <row r="12845" spans="4:5" ht="11.25" customHeight="1">
      <c r="D12845" s="78"/>
      <c r="E12845" s="79"/>
    </row>
    <row r="12846" spans="4:5" ht="11.25" customHeight="1">
      <c r="D12846" s="78"/>
      <c r="E12846" s="79"/>
    </row>
    <row r="12847" spans="4:5" ht="11.25" customHeight="1">
      <c r="D12847" s="78"/>
      <c r="E12847" s="79"/>
    </row>
    <row r="12848" spans="4:5" ht="11.25" customHeight="1">
      <c r="D12848" s="78"/>
      <c r="E12848" s="79"/>
    </row>
    <row r="12849" spans="4:5" ht="11.25" customHeight="1">
      <c r="D12849" s="78"/>
      <c r="E12849" s="79"/>
    </row>
    <row r="12850" spans="4:5" ht="11.25" customHeight="1">
      <c r="D12850" s="78"/>
      <c r="E12850" s="79"/>
    </row>
    <row r="12851" spans="4:5" ht="11.25" customHeight="1">
      <c r="D12851" s="78"/>
      <c r="E12851" s="79"/>
    </row>
    <row r="12852" spans="4:5" ht="11.25" customHeight="1">
      <c r="D12852" s="78"/>
      <c r="E12852" s="79"/>
    </row>
    <row r="12853" spans="4:5" ht="11.25" customHeight="1">
      <c r="D12853" s="78"/>
      <c r="E12853" s="79"/>
    </row>
    <row r="12854" spans="4:5" ht="11.25" customHeight="1">
      <c r="D12854" s="78"/>
      <c r="E12854" s="79"/>
    </row>
    <row r="12855" spans="4:5" ht="11.25" customHeight="1">
      <c r="D12855" s="78"/>
      <c r="E12855" s="79"/>
    </row>
    <row r="12856" spans="4:5" ht="11.25" customHeight="1">
      <c r="D12856" s="78"/>
      <c r="E12856" s="79"/>
    </row>
    <row r="12857" spans="4:5" ht="11.25" customHeight="1">
      <c r="D12857" s="78"/>
      <c r="E12857" s="79"/>
    </row>
    <row r="12858" spans="4:5" ht="11.25" customHeight="1">
      <c r="D12858" s="78"/>
      <c r="E12858" s="79"/>
    </row>
    <row r="12859" spans="4:5" ht="11.25" customHeight="1">
      <c r="D12859" s="78"/>
      <c r="E12859" s="79"/>
    </row>
    <row r="12860" spans="4:5" ht="11.25" customHeight="1">
      <c r="D12860" s="78"/>
      <c r="E12860" s="79"/>
    </row>
    <row r="12861" spans="4:5" ht="11.25" customHeight="1">
      <c r="D12861" s="78"/>
      <c r="E12861" s="79"/>
    </row>
    <row r="12862" spans="4:5" ht="11.25" customHeight="1">
      <c r="D12862" s="78"/>
      <c r="E12862" s="79"/>
    </row>
    <row r="12863" spans="4:5" ht="11.25" customHeight="1">
      <c r="D12863" s="78"/>
      <c r="E12863" s="79"/>
    </row>
    <row r="12864" spans="4:5" ht="11.25" customHeight="1">
      <c r="D12864" s="78"/>
      <c r="E12864" s="79"/>
    </row>
    <row r="12865" spans="4:5" ht="11.25" customHeight="1">
      <c r="D12865" s="78"/>
      <c r="E12865" s="79"/>
    </row>
    <row r="12866" spans="4:5" ht="11.25" customHeight="1">
      <c r="D12866" s="78"/>
      <c r="E12866" s="79"/>
    </row>
    <row r="12867" spans="4:5" ht="11.25" customHeight="1">
      <c r="D12867" s="78"/>
      <c r="E12867" s="79"/>
    </row>
    <row r="12868" spans="4:5" ht="11.25" customHeight="1">
      <c r="D12868" s="78"/>
      <c r="E12868" s="79"/>
    </row>
    <row r="12869" spans="4:5" ht="11.25" customHeight="1">
      <c r="D12869" s="78"/>
      <c r="E12869" s="79"/>
    </row>
    <row r="12870" spans="4:5" ht="11.25" customHeight="1">
      <c r="D12870" s="78"/>
      <c r="E12870" s="79"/>
    </row>
    <row r="12871" spans="4:5" ht="11.25" customHeight="1">
      <c r="D12871" s="78"/>
      <c r="E12871" s="79"/>
    </row>
    <row r="12872" spans="4:5" ht="11.25" customHeight="1">
      <c r="D12872" s="78"/>
      <c r="E12872" s="79"/>
    </row>
    <row r="12873" spans="4:5" ht="11.25" customHeight="1">
      <c r="D12873" s="78"/>
      <c r="E12873" s="79"/>
    </row>
    <row r="12874" spans="4:5" ht="11.25" customHeight="1">
      <c r="D12874" s="78"/>
      <c r="E12874" s="79"/>
    </row>
    <row r="12875" spans="4:5" ht="11.25" customHeight="1">
      <c r="D12875" s="78"/>
      <c r="E12875" s="79"/>
    </row>
    <row r="12876" spans="4:5" ht="11.25" customHeight="1">
      <c r="D12876" s="78"/>
      <c r="E12876" s="79"/>
    </row>
    <row r="12877" spans="4:5" ht="11.25" customHeight="1">
      <c r="D12877" s="78"/>
      <c r="E12877" s="79"/>
    </row>
    <row r="12878" spans="4:5" ht="11.25" customHeight="1">
      <c r="D12878" s="78"/>
      <c r="E12878" s="79"/>
    </row>
    <row r="12879" spans="4:5" ht="11.25" customHeight="1">
      <c r="D12879" s="78"/>
      <c r="E12879" s="79"/>
    </row>
    <row r="12880" spans="4:5" ht="11.25" customHeight="1">
      <c r="D12880" s="78"/>
      <c r="E12880" s="79"/>
    </row>
    <row r="12881" spans="4:5" ht="11.25" customHeight="1">
      <c r="D12881" s="78"/>
      <c r="E12881" s="79"/>
    </row>
    <row r="12882" spans="4:5" ht="11.25" customHeight="1">
      <c r="D12882" s="78"/>
      <c r="E12882" s="79"/>
    </row>
    <row r="12883" spans="4:5" ht="11.25" customHeight="1">
      <c r="D12883" s="78"/>
      <c r="E12883" s="79"/>
    </row>
    <row r="12884" spans="4:5" ht="11.25" customHeight="1">
      <c r="D12884" s="78"/>
      <c r="E12884" s="79"/>
    </row>
    <row r="12885" spans="4:5" ht="11.25" customHeight="1">
      <c r="D12885" s="78"/>
      <c r="E12885" s="79"/>
    </row>
    <row r="12886" spans="4:5" ht="11.25" customHeight="1">
      <c r="D12886" s="78"/>
      <c r="E12886" s="79"/>
    </row>
    <row r="12887" spans="4:5" ht="11.25" customHeight="1">
      <c r="D12887" s="78"/>
      <c r="E12887" s="79"/>
    </row>
    <row r="12888" spans="4:5" ht="11.25" customHeight="1">
      <c r="D12888" s="78"/>
      <c r="E12888" s="79"/>
    </row>
    <row r="12889" spans="4:5" ht="11.25" customHeight="1">
      <c r="D12889" s="78"/>
      <c r="E12889" s="79"/>
    </row>
    <row r="12890" spans="4:5" ht="11.25" customHeight="1">
      <c r="D12890" s="78"/>
      <c r="E12890" s="79"/>
    </row>
    <row r="12891" spans="4:5" ht="11.25" customHeight="1">
      <c r="D12891" s="78"/>
      <c r="E12891" s="79"/>
    </row>
    <row r="12892" spans="4:5" ht="11.25" customHeight="1">
      <c r="D12892" s="78"/>
      <c r="E12892" s="79"/>
    </row>
    <row r="12893" spans="4:5" ht="11.25" customHeight="1">
      <c r="D12893" s="78"/>
      <c r="E12893" s="79"/>
    </row>
    <row r="12894" spans="4:5" ht="11.25" customHeight="1">
      <c r="D12894" s="78"/>
      <c r="E12894" s="79"/>
    </row>
    <row r="12895" spans="4:5" ht="11.25" customHeight="1">
      <c r="D12895" s="78"/>
      <c r="E12895" s="79"/>
    </row>
    <row r="12896" spans="4:5" ht="11.25" customHeight="1">
      <c r="D12896" s="78"/>
      <c r="E12896" s="79"/>
    </row>
    <row r="12897" spans="4:5" ht="11.25" customHeight="1">
      <c r="D12897" s="78"/>
      <c r="E12897" s="79"/>
    </row>
    <row r="12898" spans="4:5" ht="11.25" customHeight="1">
      <c r="D12898" s="78"/>
      <c r="E12898" s="79"/>
    </row>
    <row r="12899" spans="4:5" ht="11.25" customHeight="1">
      <c r="D12899" s="78"/>
      <c r="E12899" s="79"/>
    </row>
    <row r="12900" spans="4:5" ht="11.25" customHeight="1">
      <c r="D12900" s="78"/>
      <c r="E12900" s="79"/>
    </row>
    <row r="12901" spans="4:5" ht="11.25" customHeight="1">
      <c r="D12901" s="78"/>
      <c r="E12901" s="79"/>
    </row>
    <row r="12902" spans="4:5" ht="11.25" customHeight="1">
      <c r="D12902" s="78"/>
      <c r="E12902" s="79"/>
    </row>
    <row r="12903" spans="4:5" ht="11.25" customHeight="1">
      <c r="D12903" s="78"/>
      <c r="E12903" s="79"/>
    </row>
    <row r="12904" spans="4:5" ht="11.25" customHeight="1">
      <c r="D12904" s="78"/>
      <c r="E12904" s="79"/>
    </row>
    <row r="12905" spans="4:5" ht="11.25" customHeight="1">
      <c r="D12905" s="78"/>
      <c r="E12905" s="79"/>
    </row>
    <row r="12906" spans="4:5" ht="11.25" customHeight="1">
      <c r="D12906" s="78"/>
      <c r="E12906" s="79"/>
    </row>
    <row r="12907" spans="4:5" ht="11.25" customHeight="1">
      <c r="D12907" s="78"/>
      <c r="E12907" s="79"/>
    </row>
    <row r="12908" spans="4:5" ht="11.25" customHeight="1">
      <c r="D12908" s="78"/>
      <c r="E12908" s="79"/>
    </row>
    <row r="12909" spans="4:5" ht="11.25" customHeight="1">
      <c r="D12909" s="78"/>
      <c r="E12909" s="79"/>
    </row>
    <row r="12910" spans="4:5" ht="11.25" customHeight="1">
      <c r="D12910" s="78"/>
      <c r="E12910" s="79"/>
    </row>
    <row r="12911" spans="4:5" ht="11.25" customHeight="1">
      <c r="D12911" s="78"/>
      <c r="E12911" s="79"/>
    </row>
    <row r="12912" spans="4:5" ht="11.25" customHeight="1">
      <c r="D12912" s="78"/>
      <c r="E12912" s="79"/>
    </row>
    <row r="12913" spans="4:5" ht="11.25" customHeight="1">
      <c r="D12913" s="78"/>
      <c r="E12913" s="79"/>
    </row>
    <row r="12914" spans="4:5" ht="11.25" customHeight="1">
      <c r="D12914" s="78"/>
      <c r="E12914" s="79"/>
    </row>
    <row r="12915" spans="4:5" ht="11.25" customHeight="1">
      <c r="D12915" s="78"/>
      <c r="E12915" s="79"/>
    </row>
    <row r="12916" spans="4:5" ht="11.25" customHeight="1">
      <c r="D12916" s="78"/>
      <c r="E12916" s="79"/>
    </row>
    <row r="12917" spans="4:5" ht="11.25" customHeight="1">
      <c r="D12917" s="78"/>
      <c r="E12917" s="79"/>
    </row>
    <row r="12918" spans="4:5" ht="11.25" customHeight="1">
      <c r="D12918" s="78"/>
      <c r="E12918" s="79"/>
    </row>
    <row r="12919" spans="4:5" ht="11.25" customHeight="1">
      <c r="D12919" s="78"/>
      <c r="E12919" s="79"/>
    </row>
    <row r="12920" spans="4:5" ht="11.25" customHeight="1">
      <c r="D12920" s="78"/>
      <c r="E12920" s="79"/>
    </row>
    <row r="12921" spans="4:5" ht="11.25" customHeight="1">
      <c r="D12921" s="78"/>
      <c r="E12921" s="79"/>
    </row>
    <row r="12922" spans="4:5" ht="11.25" customHeight="1">
      <c r="D12922" s="78"/>
      <c r="E12922" s="79"/>
    </row>
    <row r="12923" spans="4:5" ht="11.25" customHeight="1">
      <c r="D12923" s="78"/>
      <c r="E12923" s="79"/>
    </row>
    <row r="12924" spans="4:5" ht="11.25" customHeight="1">
      <c r="D12924" s="78"/>
      <c r="E12924" s="79"/>
    </row>
    <row r="12925" spans="4:5" ht="11.25" customHeight="1">
      <c r="D12925" s="78"/>
      <c r="E12925" s="79"/>
    </row>
    <row r="12926" spans="4:5" ht="11.25" customHeight="1">
      <c r="D12926" s="78"/>
      <c r="E12926" s="79"/>
    </row>
    <row r="12927" spans="4:5" ht="11.25" customHeight="1">
      <c r="D12927" s="78"/>
      <c r="E12927" s="79"/>
    </row>
    <row r="12928" spans="4:5" ht="11.25" customHeight="1">
      <c r="D12928" s="78"/>
      <c r="E12928" s="79"/>
    </row>
    <row r="12929" spans="4:5" ht="11.25" customHeight="1">
      <c r="D12929" s="78"/>
      <c r="E12929" s="79"/>
    </row>
    <row r="12930" spans="4:5" ht="11.25" customHeight="1">
      <c r="D12930" s="78"/>
      <c r="E12930" s="79"/>
    </row>
    <row r="12931" spans="4:5" ht="11.25" customHeight="1">
      <c r="D12931" s="78"/>
      <c r="E12931" s="79"/>
    </row>
    <row r="12932" spans="4:5" ht="11.25" customHeight="1">
      <c r="D12932" s="78"/>
      <c r="E12932" s="79"/>
    </row>
    <row r="12933" spans="4:5" ht="11.25" customHeight="1">
      <c r="D12933" s="78"/>
      <c r="E12933" s="79"/>
    </row>
    <row r="12934" spans="4:5" ht="11.25" customHeight="1">
      <c r="D12934" s="78"/>
      <c r="E12934" s="79"/>
    </row>
    <row r="12935" spans="4:5" ht="11.25" customHeight="1">
      <c r="D12935" s="78"/>
      <c r="E12935" s="79"/>
    </row>
    <row r="12936" spans="4:5" ht="11.25" customHeight="1">
      <c r="D12936" s="78"/>
      <c r="E12936" s="79"/>
    </row>
    <row r="12937" spans="4:5" ht="11.25" customHeight="1">
      <c r="D12937" s="78"/>
      <c r="E12937" s="79"/>
    </row>
    <row r="12938" spans="4:5" ht="11.25" customHeight="1">
      <c r="D12938" s="78"/>
      <c r="E12938" s="79"/>
    </row>
    <row r="12939" spans="4:5" ht="11.25" customHeight="1">
      <c r="D12939" s="78"/>
      <c r="E12939" s="79"/>
    </row>
    <row r="12940" spans="4:5" ht="11.25" customHeight="1">
      <c r="D12940" s="78"/>
      <c r="E12940" s="79"/>
    </row>
    <row r="12941" spans="4:5" ht="11.25" customHeight="1">
      <c r="D12941" s="78"/>
      <c r="E12941" s="79"/>
    </row>
    <row r="12942" spans="4:5" ht="11.25" customHeight="1">
      <c r="D12942" s="78"/>
      <c r="E12942" s="79"/>
    </row>
    <row r="12943" spans="4:5" ht="11.25" customHeight="1">
      <c r="D12943" s="78"/>
      <c r="E12943" s="79"/>
    </row>
    <row r="12944" spans="4:5" ht="11.25" customHeight="1">
      <c r="D12944" s="78"/>
      <c r="E12944" s="79"/>
    </row>
    <row r="12945" spans="4:5" ht="11.25" customHeight="1">
      <c r="D12945" s="78"/>
      <c r="E12945" s="79"/>
    </row>
    <row r="12946" spans="4:5" ht="11.25" customHeight="1">
      <c r="D12946" s="78"/>
      <c r="E12946" s="79"/>
    </row>
    <row r="12947" spans="4:5" ht="11.25" customHeight="1">
      <c r="D12947" s="78"/>
      <c r="E12947" s="79"/>
    </row>
    <row r="12948" spans="4:5" ht="11.25" customHeight="1">
      <c r="D12948" s="78"/>
      <c r="E12948" s="79"/>
    </row>
    <row r="12949" spans="4:5" ht="11.25" customHeight="1">
      <c r="D12949" s="78"/>
      <c r="E12949" s="79"/>
    </row>
    <row r="12950" spans="4:5" ht="11.25" customHeight="1">
      <c r="D12950" s="78"/>
      <c r="E12950" s="79"/>
    </row>
    <row r="12951" spans="4:5" ht="11.25" customHeight="1">
      <c r="D12951" s="78"/>
      <c r="E12951" s="79"/>
    </row>
    <row r="12952" spans="4:5" ht="11.25" customHeight="1">
      <c r="D12952" s="78"/>
      <c r="E12952" s="79"/>
    </row>
    <row r="12953" spans="4:5" ht="11.25" customHeight="1">
      <c r="D12953" s="78"/>
      <c r="E12953" s="79"/>
    </row>
    <row r="12954" spans="4:5" ht="11.25" customHeight="1">
      <c r="D12954" s="78"/>
      <c r="E12954" s="79"/>
    </row>
    <row r="12955" spans="4:5" ht="11.25" customHeight="1">
      <c r="D12955" s="78"/>
      <c r="E12955" s="79"/>
    </row>
    <row r="12956" spans="4:5" ht="11.25" customHeight="1">
      <c r="D12956" s="78"/>
      <c r="E12956" s="79"/>
    </row>
    <row r="12957" spans="4:5" ht="11.25" customHeight="1">
      <c r="D12957" s="78"/>
      <c r="E12957" s="79"/>
    </row>
    <row r="12958" spans="4:5" ht="11.25" customHeight="1">
      <c r="D12958" s="78"/>
      <c r="E12958" s="79"/>
    </row>
    <row r="12959" spans="4:5" ht="11.25" customHeight="1">
      <c r="D12959" s="78"/>
      <c r="E12959" s="79"/>
    </row>
    <row r="12960" spans="4:5" ht="11.25" customHeight="1">
      <c r="D12960" s="78"/>
      <c r="E12960" s="79"/>
    </row>
    <row r="12961" spans="4:5" ht="11.25" customHeight="1">
      <c r="D12961" s="78"/>
      <c r="E12961" s="79"/>
    </row>
    <row r="12962" spans="4:5" ht="11.25" customHeight="1">
      <c r="D12962" s="78"/>
      <c r="E12962" s="79"/>
    </row>
    <row r="12963" spans="4:5" ht="11.25" customHeight="1">
      <c r="D12963" s="78"/>
      <c r="E12963" s="79"/>
    </row>
    <row r="12964" spans="4:5" ht="11.25" customHeight="1">
      <c r="D12964" s="78"/>
      <c r="E12964" s="79"/>
    </row>
    <row r="12965" spans="4:5" ht="11.25" customHeight="1">
      <c r="D12965" s="78"/>
      <c r="E12965" s="79"/>
    </row>
    <row r="12966" spans="4:5" ht="11.25" customHeight="1">
      <c r="D12966" s="78"/>
      <c r="E12966" s="79"/>
    </row>
    <row r="12967" spans="4:5" ht="11.25" customHeight="1">
      <c r="D12967" s="78"/>
      <c r="E12967" s="79"/>
    </row>
    <row r="12968" spans="4:5" ht="11.25" customHeight="1">
      <c r="D12968" s="78"/>
      <c r="E12968" s="79"/>
    </row>
    <row r="12969" spans="4:5" ht="11.25" customHeight="1">
      <c r="D12969" s="78"/>
      <c r="E12969" s="79"/>
    </row>
    <row r="12970" spans="4:5" ht="11.25" customHeight="1">
      <c r="D12970" s="78"/>
      <c r="E12970" s="79"/>
    </row>
    <row r="12971" spans="4:5" ht="11.25" customHeight="1">
      <c r="D12971" s="78"/>
      <c r="E12971" s="79"/>
    </row>
    <row r="12972" spans="4:5" ht="11.25" customHeight="1">
      <c r="D12972" s="78"/>
      <c r="E12972" s="79"/>
    </row>
    <row r="12973" spans="4:5" ht="11.25" customHeight="1">
      <c r="D12973" s="78"/>
      <c r="E12973" s="79"/>
    </row>
    <row r="12974" spans="4:5" ht="11.25" customHeight="1">
      <c r="D12974" s="78"/>
      <c r="E12974" s="79"/>
    </row>
    <row r="12975" spans="4:5" ht="11.25" customHeight="1">
      <c r="D12975" s="78"/>
      <c r="E12975" s="79"/>
    </row>
    <row r="12976" spans="4:5" ht="11.25" customHeight="1">
      <c r="D12976" s="78"/>
      <c r="E12976" s="79"/>
    </row>
    <row r="12977" spans="4:5" ht="11.25" customHeight="1">
      <c r="D12977" s="78"/>
      <c r="E12977" s="79"/>
    </row>
    <row r="12978" spans="4:5" ht="11.25" customHeight="1">
      <c r="D12978" s="78"/>
      <c r="E12978" s="79"/>
    </row>
    <row r="12979" spans="4:5" ht="11.25" customHeight="1">
      <c r="D12979" s="78"/>
      <c r="E12979" s="79"/>
    </row>
    <row r="12980" spans="4:5" ht="11.25" customHeight="1">
      <c r="D12980" s="78"/>
      <c r="E12980" s="79"/>
    </row>
    <row r="12981" spans="4:5" ht="11.25" customHeight="1">
      <c r="D12981" s="78"/>
      <c r="E12981" s="79"/>
    </row>
    <row r="12982" spans="4:5" ht="11.25" customHeight="1">
      <c r="D12982" s="78"/>
      <c r="E12982" s="79"/>
    </row>
    <row r="12983" spans="4:5" ht="11.25" customHeight="1">
      <c r="D12983" s="78"/>
      <c r="E12983" s="79"/>
    </row>
    <row r="12984" spans="4:5" ht="11.25" customHeight="1">
      <c r="D12984" s="78"/>
      <c r="E12984" s="79"/>
    </row>
    <row r="12985" spans="4:5" ht="11.25" customHeight="1">
      <c r="D12985" s="78"/>
      <c r="E12985" s="79"/>
    </row>
    <row r="12986" spans="4:5" ht="11.25" customHeight="1">
      <c r="D12986" s="78"/>
      <c r="E12986" s="79"/>
    </row>
    <row r="12987" spans="4:5" ht="11.25" customHeight="1">
      <c r="D12987" s="78"/>
      <c r="E12987" s="79"/>
    </row>
    <row r="12988" spans="4:5" ht="11.25" customHeight="1">
      <c r="D12988" s="78"/>
      <c r="E12988" s="79"/>
    </row>
    <row r="12989" spans="4:5" ht="11.25" customHeight="1">
      <c r="D12989" s="78"/>
      <c r="E12989" s="79"/>
    </row>
    <row r="12990" spans="4:5" ht="11.25" customHeight="1">
      <c r="D12990" s="78"/>
      <c r="E12990" s="79"/>
    </row>
    <row r="12991" spans="4:5" ht="11.25" customHeight="1">
      <c r="D12991" s="78"/>
      <c r="E12991" s="79"/>
    </row>
    <row r="12992" spans="4:5" ht="11.25" customHeight="1">
      <c r="D12992" s="78"/>
      <c r="E12992" s="79"/>
    </row>
    <row r="12993" spans="4:5" ht="11.25" customHeight="1">
      <c r="D12993" s="78"/>
      <c r="E12993" s="79"/>
    </row>
    <row r="12994" spans="4:5" ht="11.25" customHeight="1">
      <c r="D12994" s="78"/>
      <c r="E12994" s="79"/>
    </row>
    <row r="12995" spans="4:5" ht="11.25" customHeight="1">
      <c r="D12995" s="78"/>
      <c r="E12995" s="79"/>
    </row>
    <row r="12996" spans="4:5" ht="11.25" customHeight="1">
      <c r="D12996" s="78"/>
      <c r="E12996" s="79"/>
    </row>
    <row r="12997" spans="4:5" ht="11.25" customHeight="1">
      <c r="D12997" s="78"/>
      <c r="E12997" s="79"/>
    </row>
    <row r="12998" spans="4:5" ht="11.25" customHeight="1">
      <c r="D12998" s="78"/>
      <c r="E12998" s="79"/>
    </row>
    <row r="12999" spans="4:5" ht="11.25" customHeight="1">
      <c r="D12999" s="78"/>
      <c r="E12999" s="79"/>
    </row>
    <row r="13000" spans="4:5" ht="11.25" customHeight="1">
      <c r="D13000" s="78"/>
      <c r="E13000" s="79"/>
    </row>
    <row r="13001" spans="4:5" ht="11.25" customHeight="1">
      <c r="D13001" s="78"/>
      <c r="E13001" s="79"/>
    </row>
    <row r="13002" spans="4:5" ht="11.25" customHeight="1">
      <c r="D13002" s="78"/>
      <c r="E13002" s="79"/>
    </row>
    <row r="13003" spans="4:5" ht="11.25" customHeight="1">
      <c r="D13003" s="78"/>
      <c r="E13003" s="79"/>
    </row>
    <row r="13004" spans="4:5" ht="11.25" customHeight="1">
      <c r="D13004" s="78"/>
      <c r="E13004" s="79"/>
    </row>
    <row r="13005" spans="4:5" ht="11.25" customHeight="1">
      <c r="D13005" s="78"/>
      <c r="E13005" s="79"/>
    </row>
    <row r="13006" spans="4:5" ht="11.25" customHeight="1">
      <c r="D13006" s="78"/>
      <c r="E13006" s="79"/>
    </row>
    <row r="13007" spans="4:5" ht="11.25" customHeight="1">
      <c r="D13007" s="78"/>
      <c r="E13007" s="79"/>
    </row>
    <row r="13008" spans="4:5" ht="11.25" customHeight="1">
      <c r="D13008" s="78"/>
      <c r="E13008" s="79"/>
    </row>
    <row r="13009" spans="4:5" ht="11.25" customHeight="1">
      <c r="D13009" s="78"/>
      <c r="E13009" s="79"/>
    </row>
    <row r="13010" spans="4:5" ht="11.25" customHeight="1">
      <c r="D13010" s="78"/>
      <c r="E13010" s="79"/>
    </row>
    <row r="13011" spans="4:5" ht="11.25" customHeight="1">
      <c r="D13011" s="78"/>
      <c r="E13011" s="79"/>
    </row>
    <row r="13012" spans="4:5" ht="11.25" customHeight="1">
      <c r="D13012" s="78"/>
      <c r="E13012" s="79"/>
    </row>
    <row r="13013" spans="4:5" ht="11.25" customHeight="1">
      <c r="D13013" s="78"/>
      <c r="E13013" s="79"/>
    </row>
    <row r="13014" spans="4:5" ht="11.25" customHeight="1">
      <c r="D13014" s="78"/>
      <c r="E13014" s="79"/>
    </row>
    <row r="13015" spans="4:5" ht="11.25" customHeight="1">
      <c r="D13015" s="78"/>
      <c r="E13015" s="79"/>
    </row>
    <row r="13016" spans="4:5" ht="11.25" customHeight="1">
      <c r="D13016" s="78"/>
      <c r="E13016" s="79"/>
    </row>
    <row r="13017" spans="4:5" ht="11.25" customHeight="1">
      <c r="D13017" s="78"/>
      <c r="E13017" s="79"/>
    </row>
    <row r="13018" spans="4:5" ht="11.25" customHeight="1">
      <c r="D13018" s="78"/>
      <c r="E13018" s="79"/>
    </row>
    <row r="13019" spans="4:5" ht="11.25" customHeight="1">
      <c r="D13019" s="78"/>
      <c r="E13019" s="79"/>
    </row>
    <row r="13020" spans="4:5" ht="11.25" customHeight="1">
      <c r="D13020" s="78"/>
      <c r="E13020" s="79"/>
    </row>
    <row r="13021" spans="4:5" ht="11.25" customHeight="1">
      <c r="D13021" s="78"/>
      <c r="E13021" s="79"/>
    </row>
    <row r="13022" spans="4:5" ht="11.25" customHeight="1">
      <c r="D13022" s="78"/>
      <c r="E13022" s="79"/>
    </row>
    <row r="13023" spans="4:5" ht="11.25" customHeight="1">
      <c r="D13023" s="78"/>
      <c r="E13023" s="79"/>
    </row>
    <row r="13024" spans="4:5" ht="11.25" customHeight="1">
      <c r="D13024" s="78"/>
      <c r="E13024" s="79"/>
    </row>
    <row r="13025" spans="4:5" ht="11.25" customHeight="1">
      <c r="D13025" s="78"/>
      <c r="E13025" s="79"/>
    </row>
    <row r="13026" spans="4:5" ht="11.25" customHeight="1">
      <c r="D13026" s="78"/>
      <c r="E13026" s="79"/>
    </row>
    <row r="13027" spans="4:5" ht="11.25" customHeight="1">
      <c r="D13027" s="78"/>
      <c r="E13027" s="79"/>
    </row>
    <row r="13028" spans="4:5" ht="11.25" customHeight="1">
      <c r="D13028" s="78"/>
      <c r="E13028" s="79"/>
    </row>
    <row r="13029" spans="4:5" ht="11.25" customHeight="1">
      <c r="D13029" s="78"/>
      <c r="E13029" s="79"/>
    </row>
    <row r="13030" spans="4:5" ht="11.25" customHeight="1">
      <c r="D13030" s="78"/>
      <c r="E13030" s="79"/>
    </row>
    <row r="13031" spans="4:5" ht="11.25" customHeight="1">
      <c r="D13031" s="78"/>
      <c r="E13031" s="79"/>
    </row>
    <row r="13032" spans="4:5" ht="11.25" customHeight="1">
      <c r="D13032" s="78"/>
      <c r="E13032" s="79"/>
    </row>
    <row r="13033" spans="4:5" ht="11.25" customHeight="1">
      <c r="D13033" s="78"/>
      <c r="E13033" s="79"/>
    </row>
    <row r="13034" spans="4:5" ht="11.25" customHeight="1">
      <c r="D13034" s="78"/>
      <c r="E13034" s="79"/>
    </row>
    <row r="13035" spans="4:5" ht="11.25" customHeight="1">
      <c r="D13035" s="78"/>
      <c r="E13035" s="79"/>
    </row>
    <row r="13036" spans="4:5" ht="11.25" customHeight="1">
      <c r="D13036" s="78"/>
      <c r="E13036" s="79"/>
    </row>
    <row r="13037" spans="4:5" ht="11.25" customHeight="1">
      <c r="D13037" s="78"/>
      <c r="E13037" s="79"/>
    </row>
    <row r="13038" spans="4:5" ht="11.25" customHeight="1">
      <c r="D13038" s="78"/>
      <c r="E13038" s="79"/>
    </row>
    <row r="13039" spans="4:5" ht="11.25" customHeight="1">
      <c r="D13039" s="78"/>
      <c r="E13039" s="79"/>
    </row>
    <row r="13040" spans="4:5" ht="11.25" customHeight="1">
      <c r="D13040" s="78"/>
      <c r="E13040" s="79"/>
    </row>
    <row r="13041" spans="4:5" ht="11.25" customHeight="1">
      <c r="D13041" s="78"/>
      <c r="E13041" s="79"/>
    </row>
    <row r="13042" spans="4:5" ht="11.25" customHeight="1">
      <c r="D13042" s="78"/>
      <c r="E13042" s="79"/>
    </row>
    <row r="13043" spans="4:5" ht="11.25" customHeight="1">
      <c r="D13043" s="78"/>
      <c r="E13043" s="79"/>
    </row>
    <row r="13044" spans="4:5" ht="11.25" customHeight="1">
      <c r="D13044" s="78"/>
      <c r="E13044" s="79"/>
    </row>
    <row r="13045" spans="4:5" ht="11.25" customHeight="1">
      <c r="D13045" s="78"/>
      <c r="E13045" s="79"/>
    </row>
    <row r="13046" spans="4:5" ht="11.25" customHeight="1">
      <c r="D13046" s="78"/>
      <c r="E13046" s="79"/>
    </row>
    <row r="13047" spans="4:5" ht="11.25" customHeight="1">
      <c r="D13047" s="78"/>
      <c r="E13047" s="79"/>
    </row>
    <row r="13048" spans="4:5" ht="11.25" customHeight="1">
      <c r="D13048" s="78"/>
      <c r="E13048" s="79"/>
    </row>
    <row r="13049" spans="4:5" ht="11.25" customHeight="1">
      <c r="D13049" s="78"/>
      <c r="E13049" s="79"/>
    </row>
    <row r="13050" spans="4:5" ht="11.25" customHeight="1">
      <c r="D13050" s="78"/>
      <c r="E13050" s="79"/>
    </row>
    <row r="13051" spans="4:5" ht="11.25" customHeight="1">
      <c r="D13051" s="78"/>
      <c r="E13051" s="79"/>
    </row>
    <row r="13052" spans="4:5" ht="11.25" customHeight="1">
      <c r="D13052" s="78"/>
      <c r="E13052" s="79"/>
    </row>
    <row r="13053" spans="4:5" ht="11.25" customHeight="1">
      <c r="D13053" s="78"/>
      <c r="E13053" s="79"/>
    </row>
    <row r="13054" spans="4:5" ht="11.25" customHeight="1">
      <c r="D13054" s="78"/>
      <c r="E13054" s="79"/>
    </row>
    <row r="13055" spans="4:5" ht="11.25" customHeight="1">
      <c r="D13055" s="78"/>
      <c r="E13055" s="79"/>
    </row>
    <row r="13056" spans="4:5" ht="11.25" customHeight="1">
      <c r="D13056" s="78"/>
      <c r="E13056" s="79"/>
    </row>
    <row r="13057" spans="4:5" ht="11.25" customHeight="1">
      <c r="D13057" s="78"/>
      <c r="E13057" s="79"/>
    </row>
    <row r="13058" spans="4:5" ht="11.25" customHeight="1">
      <c r="D13058" s="78"/>
      <c r="E13058" s="79"/>
    </row>
    <row r="13059" spans="4:5" ht="11.25" customHeight="1">
      <c r="D13059" s="78"/>
      <c r="E13059" s="79"/>
    </row>
    <row r="13060" spans="4:5" ht="11.25" customHeight="1">
      <c r="D13060" s="78"/>
      <c r="E13060" s="79"/>
    </row>
    <row r="13061" spans="4:5" ht="11.25" customHeight="1">
      <c r="D13061" s="78"/>
      <c r="E13061" s="79"/>
    </row>
    <row r="13062" spans="4:5" ht="11.25" customHeight="1">
      <c r="D13062" s="78"/>
      <c r="E13062" s="79"/>
    </row>
    <row r="13063" spans="4:5" ht="11.25" customHeight="1">
      <c r="D13063" s="78"/>
      <c r="E13063" s="79"/>
    </row>
    <row r="13064" spans="4:5" ht="11.25" customHeight="1">
      <c r="D13064" s="78"/>
      <c r="E13064" s="79"/>
    </row>
    <row r="13065" spans="4:5" ht="11.25" customHeight="1">
      <c r="D13065" s="78"/>
      <c r="E13065" s="79"/>
    </row>
    <row r="13066" spans="4:5" ht="11.25" customHeight="1">
      <c r="D13066" s="78"/>
      <c r="E13066" s="79"/>
    </row>
    <row r="13067" spans="4:5" ht="11.25" customHeight="1">
      <c r="D13067" s="78"/>
      <c r="E13067" s="79"/>
    </row>
    <row r="13068" spans="4:5" ht="11.25" customHeight="1">
      <c r="D13068" s="78"/>
      <c r="E13068" s="79"/>
    </row>
    <row r="13069" spans="4:5" ht="11.25" customHeight="1">
      <c r="D13069" s="78"/>
      <c r="E13069" s="79"/>
    </row>
    <row r="13070" spans="4:5" ht="11.25" customHeight="1">
      <c r="D13070" s="78"/>
      <c r="E13070" s="79"/>
    </row>
    <row r="13071" spans="4:5" ht="11.25" customHeight="1">
      <c r="D13071" s="78"/>
      <c r="E13071" s="79"/>
    </row>
    <row r="13072" spans="4:5" ht="11.25" customHeight="1">
      <c r="D13072" s="78"/>
      <c r="E13072" s="79"/>
    </row>
    <row r="13073" spans="4:5" ht="11.25" customHeight="1">
      <c r="D13073" s="78"/>
      <c r="E13073" s="79"/>
    </row>
    <row r="13074" spans="4:5" ht="11.25" customHeight="1">
      <c r="D13074" s="78"/>
      <c r="E13074" s="79"/>
    </row>
    <row r="13075" spans="4:5" ht="11.25" customHeight="1">
      <c r="D13075" s="78"/>
      <c r="E13075" s="79"/>
    </row>
    <row r="13076" spans="4:5" ht="11.25" customHeight="1">
      <c r="D13076" s="78"/>
      <c r="E13076" s="79"/>
    </row>
    <row r="13077" spans="4:5" ht="11.25" customHeight="1">
      <c r="D13077" s="78"/>
      <c r="E13077" s="79"/>
    </row>
    <row r="13078" spans="4:5" ht="11.25" customHeight="1">
      <c r="D13078" s="78"/>
      <c r="E13078" s="79"/>
    </row>
    <row r="13079" spans="4:5" ht="11.25" customHeight="1">
      <c r="D13079" s="78"/>
      <c r="E13079" s="79"/>
    </row>
    <row r="13080" spans="4:5" ht="11.25" customHeight="1">
      <c r="D13080" s="78"/>
      <c r="E13080" s="79"/>
    </row>
    <row r="13081" spans="4:5" ht="11.25" customHeight="1">
      <c r="D13081" s="78"/>
      <c r="E13081" s="79"/>
    </row>
    <row r="13082" spans="4:5" ht="11.25" customHeight="1">
      <c r="D13082" s="78"/>
      <c r="E13082" s="79"/>
    </row>
    <row r="13083" spans="4:5" ht="11.25" customHeight="1">
      <c r="D13083" s="78"/>
      <c r="E13083" s="79"/>
    </row>
    <row r="13084" spans="4:5" ht="11.25" customHeight="1">
      <c r="D13084" s="78"/>
      <c r="E13084" s="79"/>
    </row>
    <row r="13085" spans="4:5" ht="11.25" customHeight="1">
      <c r="D13085" s="78"/>
      <c r="E13085" s="79"/>
    </row>
    <row r="13086" spans="4:5" ht="11.25" customHeight="1">
      <c r="D13086" s="78"/>
      <c r="E13086" s="79"/>
    </row>
    <row r="13087" spans="4:5" ht="11.25" customHeight="1">
      <c r="D13087" s="78"/>
      <c r="E13087" s="79"/>
    </row>
    <row r="13088" spans="4:5" ht="11.25" customHeight="1">
      <c r="D13088" s="78"/>
      <c r="E13088" s="79"/>
    </row>
    <row r="13089" spans="4:5" ht="11.25" customHeight="1">
      <c r="D13089" s="78"/>
      <c r="E13089" s="79"/>
    </row>
    <row r="13090" spans="4:5" ht="11.25" customHeight="1">
      <c r="D13090" s="78"/>
      <c r="E13090" s="79"/>
    </row>
    <row r="13091" spans="4:5" ht="11.25" customHeight="1">
      <c r="D13091" s="78"/>
      <c r="E13091" s="79"/>
    </row>
    <row r="13092" spans="4:5" ht="11.25" customHeight="1">
      <c r="D13092" s="78"/>
      <c r="E13092" s="79"/>
    </row>
    <row r="13093" spans="4:5" ht="11.25" customHeight="1">
      <c r="D13093" s="78"/>
      <c r="E13093" s="79"/>
    </row>
    <row r="13094" spans="4:5" ht="11.25" customHeight="1">
      <c r="D13094" s="78"/>
      <c r="E13094" s="79"/>
    </row>
    <row r="13095" spans="4:5" ht="11.25" customHeight="1">
      <c r="D13095" s="78"/>
      <c r="E13095" s="79"/>
    </row>
    <row r="13096" spans="4:5" ht="11.25" customHeight="1">
      <c r="D13096" s="78"/>
      <c r="E13096" s="79"/>
    </row>
    <row r="13097" spans="4:5" ht="11.25" customHeight="1">
      <c r="D13097" s="78"/>
      <c r="E13097" s="79"/>
    </row>
    <row r="13098" spans="4:5" ht="11.25" customHeight="1">
      <c r="D13098" s="78"/>
      <c r="E13098" s="79"/>
    </row>
    <row r="13099" spans="4:5" ht="11.25" customHeight="1">
      <c r="D13099" s="78"/>
      <c r="E13099" s="79"/>
    </row>
    <row r="13100" spans="4:5" ht="11.25" customHeight="1">
      <c r="D13100" s="78"/>
      <c r="E13100" s="79"/>
    </row>
    <row r="13101" spans="4:5" ht="11.25" customHeight="1">
      <c r="D13101" s="78"/>
      <c r="E13101" s="79"/>
    </row>
    <row r="13102" spans="4:5" ht="11.25" customHeight="1">
      <c r="D13102" s="78"/>
      <c r="E13102" s="79"/>
    </row>
    <row r="13103" spans="4:5" ht="11.25" customHeight="1">
      <c r="D13103" s="78"/>
      <c r="E13103" s="79"/>
    </row>
    <row r="13104" spans="4:5" ht="11.25" customHeight="1">
      <c r="D13104" s="78"/>
      <c r="E13104" s="79"/>
    </row>
    <row r="13105" spans="4:5" ht="11.25" customHeight="1">
      <c r="D13105" s="78"/>
      <c r="E13105" s="79"/>
    </row>
    <row r="13106" spans="4:5" ht="11.25" customHeight="1">
      <c r="D13106" s="78"/>
      <c r="E13106" s="79"/>
    </row>
    <row r="13107" spans="4:5" ht="11.25" customHeight="1">
      <c r="D13107" s="78"/>
      <c r="E13107" s="79"/>
    </row>
    <row r="13108" spans="4:5" ht="11.25" customHeight="1">
      <c r="D13108" s="78"/>
      <c r="E13108" s="79"/>
    </row>
    <row r="13109" spans="4:5" ht="11.25" customHeight="1">
      <c r="D13109" s="78"/>
      <c r="E13109" s="79"/>
    </row>
    <row r="13110" spans="4:5" ht="11.25" customHeight="1">
      <c r="D13110" s="78"/>
      <c r="E13110" s="79"/>
    </row>
    <row r="13111" spans="4:5" ht="11.25" customHeight="1">
      <c r="D13111" s="78"/>
      <c r="E13111" s="79"/>
    </row>
    <row r="13112" spans="4:5" ht="11.25" customHeight="1">
      <c r="D13112" s="78"/>
      <c r="E13112" s="79"/>
    </row>
    <row r="13113" spans="4:5" ht="11.25" customHeight="1">
      <c r="D13113" s="78"/>
      <c r="E13113" s="79"/>
    </row>
    <row r="13114" spans="4:5" ht="11.25" customHeight="1">
      <c r="D13114" s="78"/>
      <c r="E13114" s="79"/>
    </row>
    <row r="13115" spans="4:5" ht="11.25" customHeight="1">
      <c r="D13115" s="78"/>
      <c r="E13115" s="79"/>
    </row>
    <row r="13116" spans="4:5" ht="11.25" customHeight="1">
      <c r="D13116" s="78"/>
      <c r="E13116" s="79"/>
    </row>
    <row r="13117" spans="4:5" ht="11.25" customHeight="1">
      <c r="D13117" s="78"/>
      <c r="E13117" s="79"/>
    </row>
    <row r="13118" spans="4:5" ht="11.25" customHeight="1">
      <c r="D13118" s="78"/>
      <c r="E13118" s="79"/>
    </row>
    <row r="13119" spans="4:5" ht="11.25" customHeight="1">
      <c r="D13119" s="78"/>
      <c r="E13119" s="79"/>
    </row>
    <row r="13120" spans="4:5" ht="11.25" customHeight="1">
      <c r="D13120" s="78"/>
      <c r="E13120" s="79"/>
    </row>
    <row r="13121" spans="4:5" ht="11.25" customHeight="1">
      <c r="D13121" s="78"/>
      <c r="E13121" s="79"/>
    </row>
    <row r="13122" spans="4:5" ht="11.25" customHeight="1">
      <c r="D13122" s="78"/>
      <c r="E13122" s="79"/>
    </row>
    <row r="13123" spans="4:5" ht="11.25" customHeight="1">
      <c r="D13123" s="78"/>
      <c r="E13123" s="79"/>
    </row>
    <row r="13124" spans="4:5" ht="11.25" customHeight="1">
      <c r="D13124" s="78"/>
      <c r="E13124" s="79"/>
    </row>
    <row r="13125" spans="4:5" ht="11.25" customHeight="1">
      <c r="D13125" s="78"/>
      <c r="E13125" s="79"/>
    </row>
    <row r="13126" spans="4:5" ht="11.25" customHeight="1">
      <c r="D13126" s="78"/>
      <c r="E13126" s="79"/>
    </row>
    <row r="13127" spans="4:5" ht="11.25" customHeight="1">
      <c r="D13127" s="78"/>
      <c r="E13127" s="79"/>
    </row>
    <row r="13128" spans="4:5" ht="11.25" customHeight="1">
      <c r="D13128" s="78"/>
      <c r="E13128" s="79"/>
    </row>
    <row r="13129" spans="4:5" ht="11.25" customHeight="1">
      <c r="D13129" s="78"/>
      <c r="E13129" s="79"/>
    </row>
    <row r="13130" spans="4:5" ht="11.25" customHeight="1">
      <c r="D13130" s="78"/>
      <c r="E13130" s="79"/>
    </row>
    <row r="13131" spans="4:5" ht="11.25" customHeight="1">
      <c r="D13131" s="78"/>
      <c r="E13131" s="79"/>
    </row>
    <row r="13132" spans="4:5" ht="11.25" customHeight="1">
      <c r="D13132" s="78"/>
      <c r="E13132" s="79"/>
    </row>
    <row r="13133" spans="4:5" ht="11.25" customHeight="1">
      <c r="D13133" s="78"/>
      <c r="E13133" s="79"/>
    </row>
    <row r="13134" spans="4:5" ht="11.25" customHeight="1">
      <c r="D13134" s="78"/>
      <c r="E13134" s="79"/>
    </row>
    <row r="13135" spans="4:5" ht="11.25" customHeight="1">
      <c r="D13135" s="78"/>
      <c r="E13135" s="79"/>
    </row>
    <row r="13136" spans="4:5" ht="11.25" customHeight="1">
      <c r="D13136" s="78"/>
      <c r="E13136" s="79"/>
    </row>
    <row r="13137" spans="4:5" ht="11.25" customHeight="1">
      <c r="D13137" s="78"/>
      <c r="E13137" s="79"/>
    </row>
    <row r="13138" spans="4:5" ht="11.25" customHeight="1">
      <c r="D13138" s="78"/>
      <c r="E13138" s="79"/>
    </row>
    <row r="13139" spans="4:5" ht="11.25" customHeight="1">
      <c r="D13139" s="78"/>
      <c r="E13139" s="79"/>
    </row>
    <row r="13140" spans="4:5" ht="11.25" customHeight="1">
      <c r="D13140" s="78"/>
      <c r="E13140" s="79"/>
    </row>
    <row r="13141" spans="4:5" ht="11.25" customHeight="1">
      <c r="D13141" s="78"/>
      <c r="E13141" s="79"/>
    </row>
    <row r="13142" spans="4:5" ht="11.25" customHeight="1">
      <c r="D13142" s="78"/>
      <c r="E13142" s="79"/>
    </row>
    <row r="13143" spans="4:5" ht="11.25" customHeight="1">
      <c r="D13143" s="78"/>
      <c r="E13143" s="79"/>
    </row>
    <row r="13144" spans="4:5" ht="11.25" customHeight="1">
      <c r="D13144" s="78"/>
      <c r="E13144" s="79"/>
    </row>
    <row r="13145" spans="4:5" ht="11.25" customHeight="1">
      <c r="D13145" s="78"/>
      <c r="E13145" s="79"/>
    </row>
    <row r="13146" spans="4:5" ht="11.25" customHeight="1">
      <c r="D13146" s="78"/>
      <c r="E13146" s="79"/>
    </row>
    <row r="13147" spans="4:5" ht="11.25" customHeight="1">
      <c r="D13147" s="78"/>
      <c r="E13147" s="79"/>
    </row>
    <row r="13148" spans="4:5" ht="11.25" customHeight="1">
      <c r="D13148" s="78"/>
      <c r="E13148" s="79"/>
    </row>
    <row r="13149" spans="4:5" ht="11.25" customHeight="1">
      <c r="D13149" s="78"/>
      <c r="E13149" s="79"/>
    </row>
    <row r="13150" spans="4:5" ht="11.25" customHeight="1">
      <c r="D13150" s="78"/>
      <c r="E13150" s="79"/>
    </row>
    <row r="13151" spans="4:5" ht="11.25" customHeight="1">
      <c r="D13151" s="78"/>
      <c r="E13151" s="79"/>
    </row>
    <row r="13152" spans="4:5" ht="11.25" customHeight="1">
      <c r="D13152" s="78"/>
      <c r="E13152" s="79"/>
    </row>
    <row r="13153" spans="4:5" ht="11.25" customHeight="1">
      <c r="D13153" s="78"/>
      <c r="E13153" s="79"/>
    </row>
    <row r="13154" spans="4:5" ht="11.25" customHeight="1">
      <c r="D13154" s="78"/>
      <c r="E13154" s="79"/>
    </row>
    <row r="13155" spans="4:5" ht="11.25" customHeight="1">
      <c r="D13155" s="78"/>
      <c r="E13155" s="79"/>
    </row>
    <row r="13156" spans="4:5" ht="11.25" customHeight="1">
      <c r="D13156" s="78"/>
      <c r="E13156" s="79"/>
    </row>
    <row r="13157" spans="4:5" ht="11.25" customHeight="1">
      <c r="D13157" s="78"/>
      <c r="E13157" s="79"/>
    </row>
    <row r="13158" spans="4:5" ht="11.25" customHeight="1">
      <c r="D13158" s="78"/>
      <c r="E13158" s="79"/>
    </row>
    <row r="13159" spans="4:5" ht="11.25" customHeight="1">
      <c r="D13159" s="78"/>
      <c r="E13159" s="79"/>
    </row>
    <row r="13160" spans="4:5" ht="11.25" customHeight="1">
      <c r="D13160" s="78"/>
      <c r="E13160" s="79"/>
    </row>
    <row r="13161" spans="4:5" ht="11.25" customHeight="1">
      <c r="D13161" s="78"/>
      <c r="E13161" s="79"/>
    </row>
    <row r="13162" spans="4:5" ht="11.25" customHeight="1">
      <c r="D13162" s="78"/>
      <c r="E13162" s="79"/>
    </row>
    <row r="13163" spans="4:5" ht="11.25" customHeight="1">
      <c r="D13163" s="78"/>
      <c r="E13163" s="79"/>
    </row>
    <row r="13164" spans="4:5" ht="11.25" customHeight="1">
      <c r="D13164" s="78"/>
      <c r="E13164" s="79"/>
    </row>
    <row r="13165" spans="4:5" ht="11.25" customHeight="1">
      <c r="D13165" s="78"/>
      <c r="E13165" s="79"/>
    </row>
    <row r="13166" spans="4:5" ht="11.25" customHeight="1">
      <c r="D13166" s="78"/>
      <c r="E13166" s="79"/>
    </row>
    <row r="13167" spans="4:5" ht="11.25" customHeight="1">
      <c r="D13167" s="78"/>
      <c r="E13167" s="79"/>
    </row>
    <row r="13168" spans="4:5" ht="11.25" customHeight="1">
      <c r="D13168" s="78"/>
      <c r="E13168" s="79"/>
    </row>
    <row r="13169" spans="4:5" ht="11.25" customHeight="1">
      <c r="D13169" s="78"/>
      <c r="E13169" s="79"/>
    </row>
    <row r="13170" spans="4:5" ht="11.25" customHeight="1">
      <c r="D13170" s="78"/>
      <c r="E13170" s="79"/>
    </row>
    <row r="13171" spans="4:5" ht="11.25" customHeight="1">
      <c r="D13171" s="78"/>
      <c r="E13171" s="79"/>
    </row>
    <row r="13172" spans="4:5" ht="11.25" customHeight="1">
      <c r="D13172" s="78"/>
      <c r="E13172" s="79"/>
    </row>
    <row r="13173" spans="4:5" ht="11.25" customHeight="1">
      <c r="D13173" s="78"/>
      <c r="E13173" s="79"/>
    </row>
    <row r="13174" spans="4:5" ht="11.25" customHeight="1">
      <c r="D13174" s="78"/>
      <c r="E13174" s="79"/>
    </row>
    <row r="13175" spans="4:5" ht="11.25" customHeight="1">
      <c r="D13175" s="78"/>
      <c r="E13175" s="79"/>
    </row>
    <row r="13176" spans="4:5" ht="11.25" customHeight="1">
      <c r="D13176" s="78"/>
      <c r="E13176" s="79"/>
    </row>
    <row r="13177" spans="4:5" ht="11.25" customHeight="1">
      <c r="D13177" s="78"/>
      <c r="E13177" s="79"/>
    </row>
    <row r="13178" spans="4:5" ht="11.25" customHeight="1">
      <c r="D13178" s="78"/>
      <c r="E13178" s="79"/>
    </row>
    <row r="13179" spans="4:5" ht="11.25" customHeight="1">
      <c r="D13179" s="78"/>
      <c r="E13179" s="79"/>
    </row>
    <row r="13180" spans="4:5" ht="11.25" customHeight="1">
      <c r="D13180" s="78"/>
      <c r="E13180" s="79"/>
    </row>
    <row r="13181" spans="4:5" ht="11.25" customHeight="1">
      <c r="D13181" s="78"/>
      <c r="E13181" s="79"/>
    </row>
    <row r="13182" spans="4:5" ht="11.25" customHeight="1">
      <c r="D13182" s="78"/>
      <c r="E13182" s="79"/>
    </row>
    <row r="13183" spans="4:5" ht="11.25" customHeight="1">
      <c r="D13183" s="78"/>
      <c r="E13183" s="79"/>
    </row>
    <row r="13184" spans="4:5" ht="11.25" customHeight="1">
      <c r="D13184" s="78"/>
      <c r="E13184" s="79"/>
    </row>
    <row r="13185" spans="4:5" ht="11.25" customHeight="1">
      <c r="D13185" s="78"/>
      <c r="E13185" s="79"/>
    </row>
    <row r="13186" spans="4:5" ht="11.25" customHeight="1">
      <c r="D13186" s="78"/>
      <c r="E13186" s="79"/>
    </row>
    <row r="13187" spans="4:5" ht="11.25" customHeight="1">
      <c r="D13187" s="78"/>
      <c r="E13187" s="79"/>
    </row>
    <row r="13188" spans="4:5" ht="11.25" customHeight="1">
      <c r="D13188" s="78"/>
      <c r="E13188" s="79"/>
    </row>
    <row r="13189" spans="4:5" ht="11.25" customHeight="1">
      <c r="D13189" s="78"/>
      <c r="E13189" s="79"/>
    </row>
    <row r="13190" spans="4:5" ht="11.25" customHeight="1">
      <c r="D13190" s="78"/>
      <c r="E13190" s="79"/>
    </row>
    <row r="13191" spans="4:5" ht="11.25" customHeight="1">
      <c r="D13191" s="78"/>
      <c r="E13191" s="79"/>
    </row>
    <row r="13192" spans="4:5" ht="11.25" customHeight="1">
      <c r="D13192" s="78"/>
      <c r="E13192" s="79"/>
    </row>
    <row r="13193" spans="4:5" ht="11.25" customHeight="1">
      <c r="D13193" s="78"/>
      <c r="E13193" s="79"/>
    </row>
    <row r="13194" spans="4:5" ht="11.25" customHeight="1">
      <c r="D13194" s="78"/>
      <c r="E13194" s="79"/>
    </row>
    <row r="13195" spans="4:5" ht="11.25" customHeight="1">
      <c r="D13195" s="78"/>
      <c r="E13195" s="79"/>
    </row>
    <row r="13196" spans="4:5" ht="11.25" customHeight="1">
      <c r="D13196" s="78"/>
      <c r="E13196" s="79"/>
    </row>
    <row r="13197" spans="4:5" ht="11.25" customHeight="1">
      <c r="D13197" s="78"/>
      <c r="E13197" s="79"/>
    </row>
    <row r="13198" spans="4:5" ht="11.25" customHeight="1">
      <c r="D13198" s="78"/>
      <c r="E13198" s="79"/>
    </row>
    <row r="13199" spans="4:5" ht="11.25" customHeight="1">
      <c r="D13199" s="78"/>
      <c r="E13199" s="79"/>
    </row>
    <row r="13200" spans="4:5" ht="11.25" customHeight="1">
      <c r="D13200" s="78"/>
      <c r="E13200" s="79"/>
    </row>
    <row r="13201" spans="4:5" ht="11.25" customHeight="1">
      <c r="D13201" s="78"/>
      <c r="E13201" s="79"/>
    </row>
    <row r="13202" spans="4:5" ht="11.25" customHeight="1">
      <c r="D13202" s="78"/>
      <c r="E13202" s="79"/>
    </row>
    <row r="13203" spans="4:5" ht="11.25" customHeight="1">
      <c r="D13203" s="78"/>
      <c r="E13203" s="79"/>
    </row>
    <row r="13204" spans="4:5" ht="11.25" customHeight="1">
      <c r="D13204" s="78"/>
      <c r="E13204" s="79"/>
    </row>
    <row r="13205" spans="4:5" ht="11.25" customHeight="1">
      <c r="D13205" s="78"/>
      <c r="E13205" s="79"/>
    </row>
    <row r="13206" spans="4:5" ht="11.25" customHeight="1">
      <c r="D13206" s="78"/>
      <c r="E13206" s="79"/>
    </row>
    <row r="13207" spans="4:5" ht="11.25" customHeight="1">
      <c r="D13207" s="78"/>
      <c r="E13207" s="79"/>
    </row>
    <row r="13208" spans="4:5" ht="11.25" customHeight="1">
      <c r="D13208" s="78"/>
      <c r="E13208" s="79"/>
    </row>
    <row r="13209" spans="4:5" ht="11.25" customHeight="1">
      <c r="D13209" s="78"/>
      <c r="E13209" s="79"/>
    </row>
    <row r="13210" spans="4:5" ht="11.25" customHeight="1">
      <c r="D13210" s="78"/>
      <c r="E13210" s="79"/>
    </row>
    <row r="13211" spans="4:5" ht="11.25" customHeight="1">
      <c r="D13211" s="78"/>
      <c r="E13211" s="79"/>
    </row>
    <row r="13212" spans="4:5" ht="11.25" customHeight="1">
      <c r="D13212" s="78"/>
      <c r="E13212" s="79"/>
    </row>
    <row r="13213" spans="4:5" ht="11.25" customHeight="1">
      <c r="D13213" s="78"/>
      <c r="E13213" s="79"/>
    </row>
    <row r="13214" spans="4:5" ht="11.25" customHeight="1">
      <c r="D13214" s="78"/>
      <c r="E13214" s="79"/>
    </row>
    <row r="13215" spans="4:5" ht="11.25" customHeight="1">
      <c r="D13215" s="78"/>
      <c r="E13215" s="79"/>
    </row>
    <row r="13216" spans="4:5" ht="11.25" customHeight="1">
      <c r="D13216" s="78"/>
      <c r="E13216" s="79"/>
    </row>
    <row r="13217" spans="4:5" ht="11.25" customHeight="1">
      <c r="D13217" s="78"/>
      <c r="E13217" s="79"/>
    </row>
    <row r="13218" spans="4:5" ht="11.25" customHeight="1">
      <c r="D13218" s="78"/>
      <c r="E13218" s="79"/>
    </row>
    <row r="13219" spans="4:5" ht="11.25" customHeight="1">
      <c r="D13219" s="78"/>
      <c r="E13219" s="79"/>
    </row>
    <row r="13220" spans="4:5" ht="11.25" customHeight="1">
      <c r="D13220" s="78"/>
      <c r="E13220" s="79"/>
    </row>
    <row r="13221" spans="4:5" ht="11.25" customHeight="1">
      <c r="D13221" s="78"/>
      <c r="E13221" s="79"/>
    </row>
    <row r="13222" spans="4:5" ht="11.25" customHeight="1">
      <c r="D13222" s="78"/>
      <c r="E13222" s="79"/>
    </row>
    <row r="13223" spans="4:5" ht="11.25" customHeight="1">
      <c r="D13223" s="78"/>
      <c r="E13223" s="79"/>
    </row>
    <row r="13224" spans="4:5" ht="11.25" customHeight="1">
      <c r="D13224" s="78"/>
      <c r="E13224" s="79"/>
    </row>
    <row r="13225" spans="4:5" ht="11.25" customHeight="1">
      <c r="D13225" s="78"/>
      <c r="E13225" s="79"/>
    </row>
    <row r="13226" spans="4:5" ht="11.25" customHeight="1">
      <c r="D13226" s="78"/>
      <c r="E13226" s="79"/>
    </row>
    <row r="13227" spans="4:5" ht="11.25" customHeight="1">
      <c r="D13227" s="78"/>
      <c r="E13227" s="79"/>
    </row>
    <row r="13228" spans="4:5" ht="11.25" customHeight="1">
      <c r="D13228" s="78"/>
      <c r="E13228" s="79"/>
    </row>
    <row r="13229" spans="4:5" ht="11.25" customHeight="1">
      <c r="D13229" s="78"/>
      <c r="E13229" s="79"/>
    </row>
    <row r="13230" spans="4:5" ht="11.25" customHeight="1">
      <c r="D13230" s="78"/>
      <c r="E13230" s="79"/>
    </row>
    <row r="13231" spans="4:5" ht="11.25" customHeight="1">
      <c r="D13231" s="78"/>
      <c r="E13231" s="79"/>
    </row>
    <row r="13232" spans="4:5" ht="11.25" customHeight="1">
      <c r="D13232" s="78"/>
      <c r="E13232" s="79"/>
    </row>
    <row r="13233" spans="4:5" ht="11.25" customHeight="1">
      <c r="D13233" s="78"/>
      <c r="E13233" s="79"/>
    </row>
    <row r="13234" spans="4:5" ht="11.25" customHeight="1">
      <c r="D13234" s="78"/>
      <c r="E13234" s="79"/>
    </row>
    <row r="13235" spans="4:5" ht="11.25" customHeight="1">
      <c r="D13235" s="78"/>
      <c r="E13235" s="79"/>
    </row>
    <row r="13236" spans="4:5" ht="11.25" customHeight="1">
      <c r="D13236" s="78"/>
      <c r="E13236" s="79"/>
    </row>
    <row r="13237" spans="4:5" ht="11.25" customHeight="1">
      <c r="D13237" s="78"/>
      <c r="E13237" s="79"/>
    </row>
    <row r="13238" spans="4:5" ht="11.25" customHeight="1">
      <c r="D13238" s="78"/>
      <c r="E13238" s="79"/>
    </row>
    <row r="13239" spans="4:5" ht="11.25" customHeight="1">
      <c r="D13239" s="78"/>
      <c r="E13239" s="79"/>
    </row>
    <row r="13240" spans="4:5" ht="11.25" customHeight="1">
      <c r="D13240" s="78"/>
      <c r="E13240" s="79"/>
    </row>
    <row r="13241" spans="4:5" ht="11.25" customHeight="1">
      <c r="D13241" s="78"/>
      <c r="E13241" s="79"/>
    </row>
    <row r="13242" spans="4:5" ht="11.25" customHeight="1">
      <c r="D13242" s="78"/>
      <c r="E13242" s="79"/>
    </row>
    <row r="13243" spans="4:5" ht="11.25" customHeight="1">
      <c r="D13243" s="78"/>
      <c r="E13243" s="79"/>
    </row>
    <row r="13244" spans="4:5" ht="11.25" customHeight="1">
      <c r="D13244" s="78"/>
      <c r="E13244" s="79"/>
    </row>
    <row r="13245" spans="4:5" ht="11.25" customHeight="1">
      <c r="D13245" s="78"/>
      <c r="E13245" s="79"/>
    </row>
    <row r="13246" spans="4:5" ht="11.25" customHeight="1">
      <c r="D13246" s="78"/>
      <c r="E13246" s="79"/>
    </row>
    <row r="13247" spans="4:5" ht="11.25" customHeight="1">
      <c r="D13247" s="78"/>
      <c r="E13247" s="79"/>
    </row>
    <row r="13248" spans="4:5" ht="11.25" customHeight="1">
      <c r="D13248" s="78"/>
      <c r="E13248" s="79"/>
    </row>
    <row r="13249" spans="4:5" ht="11.25" customHeight="1">
      <c r="D13249" s="78"/>
      <c r="E13249" s="79"/>
    </row>
    <row r="13250" spans="4:5" ht="11.25" customHeight="1">
      <c r="D13250" s="78"/>
      <c r="E13250" s="79"/>
    </row>
    <row r="13251" spans="4:5" ht="11.25" customHeight="1">
      <c r="D13251" s="78"/>
      <c r="E13251" s="79"/>
    </row>
    <row r="13252" spans="4:5" ht="11.25" customHeight="1">
      <c r="D13252" s="78"/>
      <c r="E13252" s="79"/>
    </row>
    <row r="13253" spans="4:5" ht="11.25" customHeight="1">
      <c r="D13253" s="78"/>
      <c r="E13253" s="79"/>
    </row>
    <row r="13254" spans="4:5" ht="11.25" customHeight="1">
      <c r="D13254" s="78"/>
      <c r="E13254" s="79"/>
    </row>
    <row r="13255" spans="4:5" ht="11.25" customHeight="1">
      <c r="D13255" s="78"/>
      <c r="E13255" s="79"/>
    </row>
    <row r="13256" spans="4:5" ht="11.25" customHeight="1">
      <c r="D13256" s="78"/>
      <c r="E13256" s="79"/>
    </row>
    <row r="13257" spans="4:5" ht="11.25" customHeight="1">
      <c r="D13257" s="78"/>
      <c r="E13257" s="79"/>
    </row>
    <row r="13258" spans="4:5" ht="11.25" customHeight="1">
      <c r="D13258" s="78"/>
      <c r="E13258" s="79"/>
    </row>
    <row r="13259" spans="4:5" ht="11.25" customHeight="1">
      <c r="D13259" s="78"/>
      <c r="E13259" s="79"/>
    </row>
    <row r="13260" spans="4:5" ht="11.25" customHeight="1">
      <c r="D13260" s="78"/>
      <c r="E13260" s="79"/>
    </row>
    <row r="13261" spans="4:5" ht="11.25" customHeight="1">
      <c r="D13261" s="78"/>
      <c r="E13261" s="79"/>
    </row>
    <row r="13262" spans="4:5" ht="11.25" customHeight="1">
      <c r="D13262" s="78"/>
      <c r="E13262" s="79"/>
    </row>
    <row r="13263" spans="4:5" ht="11.25" customHeight="1">
      <c r="D13263" s="78"/>
      <c r="E13263" s="79"/>
    </row>
    <row r="13264" spans="4:5" ht="11.25" customHeight="1">
      <c r="D13264" s="78"/>
      <c r="E13264" s="79"/>
    </row>
    <row r="13265" spans="4:5" ht="11.25" customHeight="1">
      <c r="D13265" s="78"/>
      <c r="E13265" s="79"/>
    </row>
    <row r="13266" spans="4:5" ht="11.25" customHeight="1">
      <c r="D13266" s="78"/>
      <c r="E13266" s="79"/>
    </row>
    <row r="13267" spans="4:5" ht="11.25" customHeight="1">
      <c r="D13267" s="78"/>
      <c r="E13267" s="79"/>
    </row>
    <row r="13268" spans="4:5" ht="11.25" customHeight="1">
      <c r="D13268" s="78"/>
      <c r="E13268" s="79"/>
    </row>
    <row r="13269" spans="4:5" ht="11.25" customHeight="1">
      <c r="D13269" s="78"/>
      <c r="E13269" s="79"/>
    </row>
    <row r="13270" spans="4:5" ht="11.25" customHeight="1">
      <c r="D13270" s="78"/>
      <c r="E13270" s="79"/>
    </row>
    <row r="13271" spans="4:5" ht="11.25" customHeight="1">
      <c r="D13271" s="78"/>
      <c r="E13271" s="79"/>
    </row>
    <row r="13272" spans="4:5" ht="11.25" customHeight="1">
      <c r="D13272" s="78"/>
      <c r="E13272" s="79"/>
    </row>
    <row r="13273" spans="4:5" ht="11.25" customHeight="1">
      <c r="D13273" s="78"/>
      <c r="E13273" s="79"/>
    </row>
    <row r="13274" spans="4:5" ht="11.25" customHeight="1">
      <c r="D13274" s="78"/>
      <c r="E13274" s="79"/>
    </row>
    <row r="13275" spans="4:5" ht="11.25" customHeight="1">
      <c r="D13275" s="78"/>
      <c r="E13275" s="79"/>
    </row>
    <row r="13276" spans="4:5" ht="11.25" customHeight="1">
      <c r="D13276" s="78"/>
      <c r="E13276" s="79"/>
    </row>
    <row r="13277" spans="4:5" ht="11.25" customHeight="1">
      <c r="D13277" s="78"/>
      <c r="E13277" s="79"/>
    </row>
    <row r="13278" spans="4:5" ht="11.25" customHeight="1">
      <c r="D13278" s="78"/>
      <c r="E13278" s="79"/>
    </row>
    <row r="13279" spans="4:5" ht="11.25" customHeight="1">
      <c r="D13279" s="78"/>
      <c r="E13279" s="79"/>
    </row>
    <row r="13280" spans="4:5" ht="11.25" customHeight="1">
      <c r="D13280" s="78"/>
      <c r="E13280" s="79"/>
    </row>
    <row r="13281" spans="4:5" ht="11.25" customHeight="1">
      <c r="D13281" s="78"/>
      <c r="E13281" s="79"/>
    </row>
    <row r="13282" spans="4:5" ht="11.25" customHeight="1">
      <c r="D13282" s="78"/>
      <c r="E13282" s="79"/>
    </row>
    <row r="13283" spans="4:5" ht="11.25" customHeight="1">
      <c r="D13283" s="78"/>
      <c r="E13283" s="79"/>
    </row>
    <row r="13284" spans="4:5" ht="11.25" customHeight="1">
      <c r="D13284" s="78"/>
      <c r="E13284" s="79"/>
    </row>
    <row r="13285" spans="4:5" ht="11.25" customHeight="1">
      <c r="D13285" s="78"/>
      <c r="E13285" s="79"/>
    </row>
    <row r="13286" spans="4:5" ht="11.25" customHeight="1">
      <c r="D13286" s="78"/>
      <c r="E13286" s="79"/>
    </row>
    <row r="13287" spans="4:5" ht="11.25" customHeight="1">
      <c r="D13287" s="78"/>
      <c r="E13287" s="79"/>
    </row>
    <row r="13288" spans="4:5" ht="11.25" customHeight="1">
      <c r="D13288" s="78"/>
      <c r="E13288" s="79"/>
    </row>
    <row r="13289" spans="4:5" ht="11.25" customHeight="1">
      <c r="D13289" s="78"/>
      <c r="E13289" s="79"/>
    </row>
    <row r="13290" spans="4:5" ht="11.25" customHeight="1">
      <c r="D13290" s="78"/>
      <c r="E13290" s="79"/>
    </row>
    <row r="13291" spans="4:5" ht="11.25" customHeight="1">
      <c r="D13291" s="78"/>
      <c r="E13291" s="79"/>
    </row>
    <row r="13292" spans="4:5" ht="11.25" customHeight="1">
      <c r="D13292" s="78"/>
      <c r="E13292" s="79"/>
    </row>
    <row r="13293" spans="4:5" ht="11.25" customHeight="1">
      <c r="D13293" s="78"/>
      <c r="E13293" s="79"/>
    </row>
    <row r="13294" spans="4:5" ht="11.25" customHeight="1">
      <c r="D13294" s="78"/>
      <c r="E13294" s="79"/>
    </row>
    <row r="13295" spans="4:5" ht="11.25" customHeight="1">
      <c r="D13295" s="78"/>
      <c r="E13295" s="79"/>
    </row>
    <row r="13296" spans="4:5" ht="11.25" customHeight="1">
      <c r="D13296" s="78"/>
      <c r="E13296" s="79"/>
    </row>
    <row r="13297" spans="4:5" ht="11.25" customHeight="1">
      <c r="D13297" s="78"/>
      <c r="E13297" s="79"/>
    </row>
    <row r="13298" spans="4:5" ht="11.25" customHeight="1">
      <c r="D13298" s="78"/>
      <c r="E13298" s="79"/>
    </row>
    <row r="13299" spans="4:5" ht="11.25" customHeight="1">
      <c r="D13299" s="78"/>
      <c r="E13299" s="79"/>
    </row>
    <row r="13300" spans="4:5" ht="11.25" customHeight="1">
      <c r="D13300" s="78"/>
      <c r="E13300" s="79"/>
    </row>
    <row r="13301" spans="4:5" ht="11.25" customHeight="1">
      <c r="D13301" s="78"/>
      <c r="E13301" s="79"/>
    </row>
    <row r="13302" spans="4:5" ht="11.25" customHeight="1">
      <c r="D13302" s="78"/>
      <c r="E13302" s="79"/>
    </row>
    <row r="13303" spans="4:5" ht="11.25" customHeight="1">
      <c r="D13303" s="78"/>
      <c r="E13303" s="79"/>
    </row>
    <row r="13304" spans="4:5" ht="11.25" customHeight="1">
      <c r="D13304" s="78"/>
      <c r="E13304" s="79"/>
    </row>
    <row r="13305" spans="4:5" ht="11.25" customHeight="1">
      <c r="D13305" s="78"/>
      <c r="E13305" s="79"/>
    </row>
    <row r="13306" spans="4:5" ht="11.25" customHeight="1">
      <c r="D13306" s="78"/>
      <c r="E13306" s="79"/>
    </row>
    <row r="13307" spans="4:5" ht="11.25" customHeight="1">
      <c r="D13307" s="78"/>
      <c r="E13307" s="79"/>
    </row>
    <row r="13308" spans="4:5" ht="11.25" customHeight="1">
      <c r="D13308" s="78"/>
      <c r="E13308" s="79"/>
    </row>
    <row r="13309" spans="4:5" ht="11.25" customHeight="1">
      <c r="D13309" s="78"/>
      <c r="E13309" s="79"/>
    </row>
    <row r="13310" spans="4:5" ht="11.25" customHeight="1">
      <c r="D13310" s="78"/>
      <c r="E13310" s="79"/>
    </row>
    <row r="13311" spans="4:5" ht="11.25" customHeight="1">
      <c r="D13311" s="78"/>
      <c r="E13311" s="79"/>
    </row>
    <row r="13312" spans="4:5" ht="11.25" customHeight="1">
      <c r="D13312" s="78"/>
      <c r="E13312" s="79"/>
    </row>
    <row r="13313" spans="4:5" ht="11.25" customHeight="1">
      <c r="D13313" s="78"/>
      <c r="E13313" s="79"/>
    </row>
    <row r="13314" spans="4:5" ht="11.25" customHeight="1">
      <c r="D13314" s="78"/>
      <c r="E13314" s="79"/>
    </row>
    <row r="13315" spans="4:5" ht="11.25" customHeight="1">
      <c r="D13315" s="78"/>
      <c r="E13315" s="79"/>
    </row>
    <row r="13316" spans="4:5" ht="11.25" customHeight="1">
      <c r="D13316" s="78"/>
      <c r="E13316" s="79"/>
    </row>
    <row r="13317" spans="4:5" ht="11.25" customHeight="1">
      <c r="D13317" s="78"/>
      <c r="E13317" s="79"/>
    </row>
    <row r="13318" spans="4:5" ht="11.25" customHeight="1">
      <c r="D13318" s="78"/>
      <c r="E13318" s="79"/>
    </row>
    <row r="13319" spans="4:5" ht="11.25" customHeight="1">
      <c r="D13319" s="78"/>
      <c r="E13319" s="79"/>
    </row>
    <row r="13320" spans="4:5" ht="11.25" customHeight="1">
      <c r="D13320" s="78"/>
      <c r="E13320" s="79"/>
    </row>
    <row r="13321" spans="4:5" ht="11.25" customHeight="1">
      <c r="D13321" s="78"/>
      <c r="E13321" s="79"/>
    </row>
    <row r="13322" spans="4:5" ht="11.25" customHeight="1">
      <c r="D13322" s="78"/>
      <c r="E13322" s="79"/>
    </row>
    <row r="13323" spans="4:5" ht="11.25" customHeight="1">
      <c r="D13323" s="78"/>
      <c r="E13323" s="79"/>
    </row>
    <row r="13324" spans="4:5" ht="11.25" customHeight="1">
      <c r="D13324" s="78"/>
      <c r="E13324" s="79"/>
    </row>
    <row r="13325" spans="4:5" ht="11.25" customHeight="1">
      <c r="D13325" s="78"/>
      <c r="E13325" s="79"/>
    </row>
    <row r="13326" spans="4:5" ht="11.25" customHeight="1">
      <c r="D13326" s="78"/>
      <c r="E13326" s="79"/>
    </row>
    <row r="13327" spans="4:5" ht="11.25" customHeight="1">
      <c r="D13327" s="78"/>
      <c r="E13327" s="79"/>
    </row>
    <row r="13328" spans="4:5" ht="11.25" customHeight="1">
      <c r="D13328" s="78"/>
      <c r="E13328" s="79"/>
    </row>
    <row r="13329" spans="4:5" ht="11.25" customHeight="1">
      <c r="D13329" s="78"/>
      <c r="E13329" s="79"/>
    </row>
    <row r="13330" spans="4:5" ht="11.25" customHeight="1">
      <c r="D13330" s="78"/>
      <c r="E13330" s="79"/>
    </row>
    <row r="13331" spans="4:5" ht="11.25" customHeight="1">
      <c r="D13331" s="78"/>
      <c r="E13331" s="79"/>
    </row>
    <row r="13332" spans="4:5" ht="11.25" customHeight="1">
      <c r="D13332" s="78"/>
      <c r="E13332" s="79"/>
    </row>
    <row r="13333" spans="4:5" ht="11.25" customHeight="1">
      <c r="D13333" s="78"/>
      <c r="E13333" s="79"/>
    </row>
    <row r="13334" spans="4:5" ht="11.25" customHeight="1">
      <c r="D13334" s="78"/>
      <c r="E13334" s="79"/>
    </row>
    <row r="13335" spans="4:5" ht="11.25" customHeight="1">
      <c r="D13335" s="78"/>
      <c r="E13335" s="79"/>
    </row>
    <row r="13336" spans="4:5" ht="11.25" customHeight="1">
      <c r="D13336" s="78"/>
      <c r="E13336" s="79"/>
    </row>
    <row r="13337" spans="4:5" ht="11.25" customHeight="1">
      <c r="D13337" s="78"/>
      <c r="E13337" s="79"/>
    </row>
    <row r="13338" spans="4:5" ht="11.25" customHeight="1">
      <c r="D13338" s="78"/>
      <c r="E13338" s="79"/>
    </row>
    <row r="13339" spans="4:5" ht="11.25" customHeight="1">
      <c r="D13339" s="78"/>
      <c r="E13339" s="79"/>
    </row>
    <row r="13340" spans="4:5" ht="11.25" customHeight="1">
      <c r="D13340" s="78"/>
      <c r="E13340" s="79"/>
    </row>
    <row r="13341" spans="4:5" ht="11.25" customHeight="1">
      <c r="D13341" s="78"/>
      <c r="E13341" s="79"/>
    </row>
    <row r="13342" spans="4:5" ht="11.25" customHeight="1">
      <c r="D13342" s="78"/>
      <c r="E13342" s="79"/>
    </row>
    <row r="13343" spans="4:5" ht="11.25" customHeight="1">
      <c r="D13343" s="78"/>
      <c r="E13343" s="79"/>
    </row>
    <row r="13344" spans="4:5" ht="11.25" customHeight="1">
      <c r="D13344" s="78"/>
      <c r="E13344" s="79"/>
    </row>
    <row r="13345" spans="4:5" ht="11.25" customHeight="1">
      <c r="D13345" s="78"/>
      <c r="E13345" s="79"/>
    </row>
    <row r="13346" spans="4:5" ht="11.25" customHeight="1">
      <c r="D13346" s="78"/>
      <c r="E13346" s="79"/>
    </row>
    <row r="13347" spans="4:5" ht="11.25" customHeight="1">
      <c r="D13347" s="78"/>
      <c r="E13347" s="79"/>
    </row>
    <row r="13348" spans="4:5" ht="11.25" customHeight="1">
      <c r="D13348" s="78"/>
      <c r="E13348" s="79"/>
    </row>
    <row r="13349" spans="4:5" ht="11.25" customHeight="1">
      <c r="D13349" s="78"/>
      <c r="E13349" s="79"/>
    </row>
    <row r="13350" spans="4:5" ht="11.25" customHeight="1">
      <c r="D13350" s="78"/>
      <c r="E13350" s="79"/>
    </row>
    <row r="13351" spans="4:5" ht="11.25" customHeight="1">
      <c r="D13351" s="78"/>
      <c r="E13351" s="79"/>
    </row>
    <row r="13352" spans="4:5" ht="11.25" customHeight="1">
      <c r="D13352" s="78"/>
      <c r="E13352" s="79"/>
    </row>
    <row r="13353" spans="4:5" ht="11.25" customHeight="1">
      <c r="D13353" s="78"/>
      <c r="E13353" s="79"/>
    </row>
    <row r="13354" spans="4:5" ht="11.25" customHeight="1">
      <c r="D13354" s="78"/>
      <c r="E13354" s="79"/>
    </row>
    <row r="13355" spans="4:5" ht="11.25" customHeight="1">
      <c r="D13355" s="78"/>
      <c r="E13355" s="79"/>
    </row>
    <row r="13356" spans="4:5" ht="11.25" customHeight="1">
      <c r="D13356" s="78"/>
      <c r="E13356" s="79"/>
    </row>
    <row r="13357" spans="4:5" ht="11.25" customHeight="1">
      <c r="D13357" s="78"/>
      <c r="E13357" s="79"/>
    </row>
    <row r="13358" spans="4:5" ht="11.25" customHeight="1">
      <c r="D13358" s="78"/>
      <c r="E13358" s="79"/>
    </row>
    <row r="13359" spans="4:5" ht="11.25" customHeight="1">
      <c r="D13359" s="78"/>
      <c r="E13359" s="79"/>
    </row>
    <row r="13360" spans="4:5" ht="11.25" customHeight="1">
      <c r="D13360" s="78"/>
      <c r="E13360" s="79"/>
    </row>
    <row r="13361" spans="4:5" ht="11.25" customHeight="1">
      <c r="D13361" s="78"/>
      <c r="E13361" s="79"/>
    </row>
    <row r="13362" spans="4:5" ht="11.25" customHeight="1">
      <c r="D13362" s="78"/>
      <c r="E13362" s="79"/>
    </row>
    <row r="13363" spans="4:5" ht="11.25" customHeight="1">
      <c r="D13363" s="78"/>
      <c r="E13363" s="79"/>
    </row>
    <row r="13364" spans="4:5" ht="11.25" customHeight="1">
      <c r="D13364" s="78"/>
      <c r="E13364" s="79"/>
    </row>
    <row r="13365" spans="4:5" ht="11.25" customHeight="1">
      <c r="D13365" s="78"/>
      <c r="E13365" s="79"/>
    </row>
    <row r="13366" spans="4:5" ht="11.25" customHeight="1">
      <c r="D13366" s="78"/>
      <c r="E13366" s="79"/>
    </row>
    <row r="13367" spans="4:5" ht="11.25" customHeight="1">
      <c r="D13367" s="78"/>
      <c r="E13367" s="79"/>
    </row>
    <row r="13368" spans="4:5" ht="11.25" customHeight="1">
      <c r="D13368" s="78"/>
      <c r="E13368" s="79"/>
    </row>
    <row r="13369" spans="4:5" ht="11.25" customHeight="1">
      <c r="D13369" s="78"/>
      <c r="E13369" s="79"/>
    </row>
    <row r="13370" spans="4:5" ht="11.25" customHeight="1">
      <c r="D13370" s="78"/>
      <c r="E13370" s="79"/>
    </row>
    <row r="13371" spans="4:5" ht="11.25" customHeight="1">
      <c r="D13371" s="78"/>
      <c r="E13371" s="79"/>
    </row>
    <row r="13372" spans="4:5" ht="11.25" customHeight="1">
      <c r="D13372" s="78"/>
      <c r="E13372" s="79"/>
    </row>
    <row r="13373" spans="4:5" ht="11.25" customHeight="1">
      <c r="D13373" s="78"/>
      <c r="E13373" s="79"/>
    </row>
    <row r="13374" spans="4:5" ht="11.25" customHeight="1">
      <c r="D13374" s="78"/>
      <c r="E13374" s="79"/>
    </row>
    <row r="13375" spans="4:5" ht="11.25" customHeight="1">
      <c r="D13375" s="78"/>
      <c r="E13375" s="79"/>
    </row>
    <row r="13376" spans="4:5" ht="11.25" customHeight="1">
      <c r="D13376" s="78"/>
      <c r="E13376" s="79"/>
    </row>
    <row r="13377" spans="4:5" ht="11.25" customHeight="1">
      <c r="D13377" s="78"/>
      <c r="E13377" s="79"/>
    </row>
    <row r="13378" spans="4:5" ht="11.25" customHeight="1">
      <c r="D13378" s="78"/>
      <c r="E13378" s="79"/>
    </row>
    <row r="13379" spans="4:5" ht="11.25" customHeight="1">
      <c r="D13379" s="78"/>
      <c r="E13379" s="79"/>
    </row>
    <row r="13380" spans="4:5" ht="11.25" customHeight="1">
      <c r="D13380" s="78"/>
      <c r="E13380" s="79"/>
    </row>
    <row r="13381" spans="4:5" ht="11.25" customHeight="1">
      <c r="D13381" s="78"/>
      <c r="E13381" s="79"/>
    </row>
    <row r="13382" spans="4:5" ht="11.25" customHeight="1">
      <c r="D13382" s="78"/>
      <c r="E13382" s="79"/>
    </row>
    <row r="13383" spans="4:5" ht="11.25" customHeight="1">
      <c r="D13383" s="78"/>
      <c r="E13383" s="79"/>
    </row>
    <row r="13384" spans="4:5" ht="11.25" customHeight="1">
      <c r="D13384" s="78"/>
      <c r="E13384" s="79"/>
    </row>
    <row r="13385" spans="4:5" ht="11.25" customHeight="1">
      <c r="D13385" s="78"/>
      <c r="E13385" s="79"/>
    </row>
    <row r="13386" spans="4:5" ht="11.25" customHeight="1">
      <c r="D13386" s="78"/>
      <c r="E13386" s="79"/>
    </row>
    <row r="13387" spans="4:5" ht="11.25" customHeight="1">
      <c r="D13387" s="78"/>
      <c r="E13387" s="79"/>
    </row>
    <row r="13388" spans="4:5" ht="11.25" customHeight="1">
      <c r="D13388" s="78"/>
      <c r="E13388" s="79"/>
    </row>
    <row r="13389" spans="4:5" ht="11.25" customHeight="1">
      <c r="D13389" s="78"/>
      <c r="E13389" s="79"/>
    </row>
    <row r="13390" spans="4:5" ht="11.25" customHeight="1">
      <c r="D13390" s="78"/>
      <c r="E13390" s="79"/>
    </row>
    <row r="13391" spans="4:5" ht="11.25" customHeight="1">
      <c r="D13391" s="78"/>
      <c r="E13391" s="79"/>
    </row>
    <row r="13392" spans="4:5" ht="11.25" customHeight="1">
      <c r="D13392" s="78"/>
      <c r="E13392" s="79"/>
    </row>
    <row r="13393" spans="4:5" ht="11.25" customHeight="1">
      <c r="D13393" s="78"/>
      <c r="E13393" s="79"/>
    </row>
    <row r="13394" spans="4:5" ht="11.25" customHeight="1">
      <c r="D13394" s="78"/>
      <c r="E13394" s="79"/>
    </row>
    <row r="13395" spans="4:5" ht="11.25" customHeight="1">
      <c r="D13395" s="78"/>
      <c r="E13395" s="79"/>
    </row>
    <row r="13396" spans="4:5" ht="11.25" customHeight="1">
      <c r="D13396" s="78"/>
      <c r="E13396" s="79"/>
    </row>
    <row r="13397" spans="4:5" ht="11.25" customHeight="1">
      <c r="D13397" s="78"/>
      <c r="E13397" s="79"/>
    </row>
    <row r="13398" spans="4:5" ht="11.25" customHeight="1">
      <c r="D13398" s="78"/>
      <c r="E13398" s="79"/>
    </row>
    <row r="13399" spans="4:5" ht="11.25" customHeight="1">
      <c r="D13399" s="78"/>
      <c r="E13399" s="79"/>
    </row>
    <row r="13400" spans="4:5" ht="11.25" customHeight="1">
      <c r="D13400" s="78"/>
      <c r="E13400" s="79"/>
    </row>
    <row r="13401" spans="4:5" ht="11.25" customHeight="1">
      <c r="D13401" s="78"/>
      <c r="E13401" s="79"/>
    </row>
    <row r="13402" spans="4:5" ht="11.25" customHeight="1">
      <c r="D13402" s="78"/>
      <c r="E13402" s="79"/>
    </row>
    <row r="13403" spans="4:5" ht="11.25" customHeight="1">
      <c r="D13403" s="78"/>
      <c r="E13403" s="79"/>
    </row>
    <row r="13404" spans="4:5" ht="11.25" customHeight="1">
      <c r="D13404" s="78"/>
      <c r="E13404" s="79"/>
    </row>
    <row r="13405" spans="4:5" ht="11.25" customHeight="1">
      <c r="D13405" s="78"/>
      <c r="E13405" s="79"/>
    </row>
    <row r="13406" spans="4:5" ht="11.25" customHeight="1">
      <c r="D13406" s="78"/>
      <c r="E13406" s="79"/>
    </row>
    <row r="13407" spans="4:5" ht="11.25" customHeight="1">
      <c r="D13407" s="78"/>
      <c r="E13407" s="79"/>
    </row>
    <row r="13408" spans="4:5" ht="11.25" customHeight="1">
      <c r="D13408" s="78"/>
      <c r="E13408" s="79"/>
    </row>
    <row r="13409" spans="4:5" ht="11.25" customHeight="1">
      <c r="D13409" s="78"/>
      <c r="E13409" s="79"/>
    </row>
    <row r="13410" spans="4:5" ht="11.25" customHeight="1">
      <c r="D13410" s="78"/>
      <c r="E13410" s="79"/>
    </row>
    <row r="13411" spans="4:5" ht="11.25" customHeight="1">
      <c r="D13411" s="78"/>
      <c r="E13411" s="79"/>
    </row>
    <row r="13412" spans="4:5" ht="11.25" customHeight="1">
      <c r="D13412" s="78"/>
      <c r="E13412" s="79"/>
    </row>
    <row r="13413" spans="4:5" ht="11.25" customHeight="1">
      <c r="D13413" s="78"/>
      <c r="E13413" s="79"/>
    </row>
    <row r="13414" spans="4:5" ht="11.25" customHeight="1">
      <c r="D13414" s="78"/>
      <c r="E13414" s="79"/>
    </row>
    <row r="13415" spans="4:5" ht="11.25" customHeight="1">
      <c r="D13415" s="78"/>
      <c r="E13415" s="79"/>
    </row>
    <row r="13416" spans="4:5" ht="11.25" customHeight="1">
      <c r="D13416" s="78"/>
      <c r="E13416" s="79"/>
    </row>
    <row r="13417" spans="4:5" ht="11.25" customHeight="1">
      <c r="D13417" s="78"/>
      <c r="E13417" s="79"/>
    </row>
    <row r="13418" spans="4:5" ht="11.25" customHeight="1">
      <c r="D13418" s="78"/>
      <c r="E13418" s="79"/>
    </row>
    <row r="13419" spans="4:5" ht="11.25" customHeight="1">
      <c r="D13419" s="78"/>
      <c r="E13419" s="79"/>
    </row>
    <row r="13420" spans="4:5" ht="11.25" customHeight="1">
      <c r="D13420" s="78"/>
      <c r="E13420" s="79"/>
    </row>
    <row r="13421" spans="4:5" ht="11.25" customHeight="1">
      <c r="D13421" s="78"/>
      <c r="E13421" s="79"/>
    </row>
    <row r="13422" spans="4:5" ht="11.25" customHeight="1">
      <c r="D13422" s="78"/>
      <c r="E13422" s="79"/>
    </row>
    <row r="13423" spans="4:5" ht="11.25" customHeight="1">
      <c r="D13423" s="78"/>
      <c r="E13423" s="79"/>
    </row>
    <row r="13424" spans="4:5" ht="11.25" customHeight="1">
      <c r="D13424" s="78"/>
      <c r="E13424" s="79"/>
    </row>
    <row r="13425" spans="4:5" ht="11.25" customHeight="1">
      <c r="D13425" s="78"/>
      <c r="E13425" s="79"/>
    </row>
    <row r="13426" spans="4:5" ht="11.25" customHeight="1">
      <c r="D13426" s="78"/>
      <c r="E13426" s="79"/>
    </row>
    <row r="13427" spans="4:5" ht="11.25" customHeight="1">
      <c r="D13427" s="78"/>
      <c r="E13427" s="79"/>
    </row>
    <row r="13428" spans="4:5" ht="11.25" customHeight="1">
      <c r="D13428" s="78"/>
      <c r="E13428" s="79"/>
    </row>
    <row r="13429" spans="4:5" ht="11.25" customHeight="1">
      <c r="D13429" s="78"/>
      <c r="E13429" s="79"/>
    </row>
    <row r="13430" spans="4:5" ht="11.25" customHeight="1">
      <c r="D13430" s="78"/>
      <c r="E13430" s="79"/>
    </row>
    <row r="13431" spans="4:5" ht="11.25" customHeight="1">
      <c r="D13431" s="78"/>
      <c r="E13431" s="79"/>
    </row>
    <row r="13432" spans="4:5" ht="11.25" customHeight="1">
      <c r="D13432" s="78"/>
      <c r="E13432" s="79"/>
    </row>
    <row r="13433" spans="4:5" ht="11.25" customHeight="1">
      <c r="D13433" s="78"/>
      <c r="E13433" s="79"/>
    </row>
    <row r="13434" spans="4:5" ht="11.25" customHeight="1">
      <c r="D13434" s="78"/>
      <c r="E13434" s="79"/>
    </row>
    <row r="13435" spans="4:5" ht="11.25" customHeight="1">
      <c r="D13435" s="78"/>
      <c r="E13435" s="79"/>
    </row>
    <row r="13436" spans="4:5" ht="11.25" customHeight="1">
      <c r="D13436" s="78"/>
      <c r="E13436" s="79"/>
    </row>
    <row r="13437" spans="4:5" ht="11.25" customHeight="1">
      <c r="D13437" s="78"/>
      <c r="E13437" s="79"/>
    </row>
    <row r="13438" spans="4:5" ht="11.25" customHeight="1">
      <c r="D13438" s="78"/>
      <c r="E13438" s="79"/>
    </row>
    <row r="13439" spans="4:5" ht="11.25" customHeight="1">
      <c r="D13439" s="78"/>
      <c r="E13439" s="79"/>
    </row>
    <row r="13440" spans="4:5" ht="11.25" customHeight="1">
      <c r="D13440" s="78"/>
      <c r="E13440" s="79"/>
    </row>
    <row r="13441" spans="4:5" ht="11.25" customHeight="1">
      <c r="D13441" s="78"/>
      <c r="E13441" s="79"/>
    </row>
    <row r="13442" spans="4:5" ht="11.25" customHeight="1">
      <c r="D13442" s="78"/>
      <c r="E13442" s="79"/>
    </row>
    <row r="13443" spans="4:5" ht="11.25" customHeight="1">
      <c r="D13443" s="78"/>
      <c r="E13443" s="79"/>
    </row>
    <row r="13444" spans="4:5" ht="11.25" customHeight="1">
      <c r="D13444" s="78"/>
      <c r="E13444" s="79"/>
    </row>
    <row r="13445" spans="4:5" ht="11.25" customHeight="1">
      <c r="D13445" s="78"/>
      <c r="E13445" s="79"/>
    </row>
    <row r="13446" spans="4:5" ht="11.25" customHeight="1">
      <c r="D13446" s="78"/>
      <c r="E13446" s="79"/>
    </row>
    <row r="13447" spans="4:5" ht="11.25" customHeight="1">
      <c r="D13447" s="78"/>
      <c r="E13447" s="79"/>
    </row>
    <row r="13448" spans="4:5" ht="11.25" customHeight="1">
      <c r="D13448" s="78"/>
      <c r="E13448" s="79"/>
    </row>
    <row r="13449" spans="4:5" ht="11.25" customHeight="1">
      <c r="D13449" s="78"/>
      <c r="E13449" s="79"/>
    </row>
    <row r="13450" spans="4:5" ht="11.25" customHeight="1">
      <c r="D13450" s="78"/>
      <c r="E13450" s="79"/>
    </row>
    <row r="13451" spans="4:5" ht="11.25" customHeight="1">
      <c r="D13451" s="78"/>
      <c r="E13451" s="79"/>
    </row>
    <row r="13452" spans="4:5" ht="11.25" customHeight="1">
      <c r="D13452" s="78"/>
      <c r="E13452" s="79"/>
    </row>
    <row r="13453" spans="4:5" ht="11.25" customHeight="1">
      <c r="D13453" s="78"/>
      <c r="E13453" s="79"/>
    </row>
    <row r="13454" spans="4:5" ht="11.25" customHeight="1">
      <c r="D13454" s="78"/>
      <c r="E13454" s="79"/>
    </row>
    <row r="13455" spans="4:5" ht="11.25" customHeight="1">
      <c r="D13455" s="78"/>
      <c r="E13455" s="79"/>
    </row>
    <row r="13456" spans="4:5" ht="11.25" customHeight="1">
      <c r="D13456" s="78"/>
      <c r="E13456" s="79"/>
    </row>
    <row r="13457" spans="4:5" ht="11.25" customHeight="1">
      <c r="D13457" s="78"/>
      <c r="E13457" s="79"/>
    </row>
    <row r="13458" spans="4:5" ht="11.25" customHeight="1">
      <c r="D13458" s="78"/>
      <c r="E13458" s="79"/>
    </row>
    <row r="13459" spans="4:5" ht="11.25" customHeight="1">
      <c r="D13459" s="78"/>
      <c r="E13459" s="79"/>
    </row>
    <row r="13460" spans="4:5" ht="11.25" customHeight="1">
      <c r="D13460" s="78"/>
      <c r="E13460" s="79"/>
    </row>
    <row r="13461" spans="4:5" ht="11.25" customHeight="1">
      <c r="D13461" s="78"/>
      <c r="E13461" s="79"/>
    </row>
    <row r="13462" spans="4:5" ht="11.25" customHeight="1">
      <c r="D13462" s="78"/>
      <c r="E13462" s="79"/>
    </row>
    <row r="13463" spans="4:5" ht="11.25" customHeight="1">
      <c r="D13463" s="78"/>
      <c r="E13463" s="79"/>
    </row>
    <row r="13464" spans="4:5" ht="11.25" customHeight="1">
      <c r="D13464" s="78"/>
      <c r="E13464" s="79"/>
    </row>
    <row r="13465" spans="4:5" ht="11.25" customHeight="1">
      <c r="D13465" s="78"/>
      <c r="E13465" s="79"/>
    </row>
    <row r="13466" spans="4:5" ht="11.25" customHeight="1">
      <c r="D13466" s="78"/>
      <c r="E13466" s="79"/>
    </row>
    <row r="13467" spans="4:5" ht="11.25" customHeight="1">
      <c r="D13467" s="78"/>
      <c r="E13467" s="79"/>
    </row>
    <row r="13468" spans="4:5" ht="11.25" customHeight="1">
      <c r="D13468" s="78"/>
      <c r="E13468" s="79"/>
    </row>
    <row r="13469" spans="4:5" ht="11.25" customHeight="1">
      <c r="D13469" s="78"/>
      <c r="E13469" s="79"/>
    </row>
    <row r="13470" spans="4:5" ht="11.25" customHeight="1">
      <c r="D13470" s="78"/>
      <c r="E13470" s="79"/>
    </row>
    <row r="13471" spans="4:5" ht="11.25" customHeight="1">
      <c r="D13471" s="78"/>
      <c r="E13471" s="79"/>
    </row>
    <row r="13472" spans="4:5" ht="11.25" customHeight="1">
      <c r="D13472" s="78"/>
      <c r="E13472" s="79"/>
    </row>
    <row r="13473" spans="4:5" ht="11.25" customHeight="1">
      <c r="D13473" s="78"/>
      <c r="E13473" s="79"/>
    </row>
    <row r="13474" spans="4:5" ht="11.25" customHeight="1">
      <c r="D13474" s="78"/>
      <c r="E13474" s="79"/>
    </row>
    <row r="13475" spans="4:5" ht="11.25" customHeight="1">
      <c r="D13475" s="78"/>
      <c r="E13475" s="79"/>
    </row>
    <row r="13476" spans="4:5" ht="11.25" customHeight="1">
      <c r="D13476" s="78"/>
      <c r="E13476" s="79"/>
    </row>
    <row r="13477" spans="4:5" ht="11.25" customHeight="1">
      <c r="D13477" s="78"/>
      <c r="E13477" s="79"/>
    </row>
    <row r="13478" spans="4:5" ht="11.25" customHeight="1">
      <c r="D13478" s="78"/>
      <c r="E13478" s="79"/>
    </row>
    <row r="13479" spans="4:5" ht="11.25" customHeight="1">
      <c r="D13479" s="78"/>
      <c r="E13479" s="79"/>
    </row>
    <row r="13480" spans="4:5" ht="11.25" customHeight="1">
      <c r="D13480" s="78"/>
      <c r="E13480" s="79"/>
    </row>
    <row r="13481" spans="4:5" ht="11.25" customHeight="1">
      <c r="D13481" s="78"/>
      <c r="E13481" s="79"/>
    </row>
    <row r="13482" spans="4:5" ht="11.25" customHeight="1">
      <c r="D13482" s="78"/>
      <c r="E13482" s="79"/>
    </row>
    <row r="13483" spans="4:5" ht="11.25" customHeight="1">
      <c r="D13483" s="78"/>
      <c r="E13483" s="79"/>
    </row>
    <row r="13484" spans="4:5" ht="11.25" customHeight="1">
      <c r="D13484" s="78"/>
      <c r="E13484" s="79"/>
    </row>
    <row r="13485" spans="4:5" ht="11.25" customHeight="1">
      <c r="D13485" s="78"/>
      <c r="E13485" s="79"/>
    </row>
    <row r="13486" spans="4:5" ht="11.25" customHeight="1">
      <c r="D13486" s="78"/>
      <c r="E13486" s="79"/>
    </row>
    <row r="13487" spans="4:5" ht="11.25" customHeight="1">
      <c r="D13487" s="78"/>
      <c r="E13487" s="79"/>
    </row>
    <row r="13488" spans="4:5" ht="11.25" customHeight="1">
      <c r="D13488" s="78"/>
      <c r="E13488" s="79"/>
    </row>
    <row r="13489" spans="4:5" ht="11.25" customHeight="1">
      <c r="D13489" s="78"/>
      <c r="E13489" s="79"/>
    </row>
    <row r="13490" spans="4:5" ht="11.25" customHeight="1">
      <c r="D13490" s="78"/>
      <c r="E13490" s="79"/>
    </row>
    <row r="13491" spans="4:5" ht="11.25" customHeight="1">
      <c r="D13491" s="78"/>
      <c r="E13491" s="79"/>
    </row>
    <row r="13492" spans="4:5" ht="11.25" customHeight="1">
      <c r="D13492" s="78"/>
      <c r="E13492" s="79"/>
    </row>
    <row r="13493" spans="4:5" ht="11.25" customHeight="1">
      <c r="D13493" s="78"/>
      <c r="E13493" s="79"/>
    </row>
    <row r="13494" spans="4:5" ht="11.25" customHeight="1">
      <c r="D13494" s="78"/>
      <c r="E13494" s="79"/>
    </row>
    <row r="13495" spans="4:5" ht="11.25" customHeight="1">
      <c r="D13495" s="78"/>
      <c r="E13495" s="79"/>
    </row>
    <row r="13496" spans="4:5" ht="11.25" customHeight="1">
      <c r="D13496" s="78"/>
      <c r="E13496" s="79"/>
    </row>
    <row r="13497" spans="4:5" ht="11.25" customHeight="1">
      <c r="D13497" s="78"/>
      <c r="E13497" s="79"/>
    </row>
    <row r="13498" spans="4:5" ht="11.25" customHeight="1">
      <c r="D13498" s="78"/>
      <c r="E13498" s="79"/>
    </row>
    <row r="13499" spans="4:5" ht="11.25" customHeight="1">
      <c r="D13499" s="78"/>
      <c r="E13499" s="79"/>
    </row>
    <row r="13500" spans="4:5" ht="11.25" customHeight="1">
      <c r="D13500" s="78"/>
      <c r="E13500" s="79"/>
    </row>
    <row r="13501" spans="4:5" ht="11.25" customHeight="1">
      <c r="D13501" s="78"/>
      <c r="E13501" s="79"/>
    </row>
    <row r="13502" spans="4:5" ht="11.25" customHeight="1">
      <c r="D13502" s="78"/>
      <c r="E13502" s="79"/>
    </row>
    <row r="13503" spans="4:5" ht="11.25" customHeight="1">
      <c r="D13503" s="78"/>
      <c r="E13503" s="79"/>
    </row>
    <row r="13504" spans="4:5" ht="11.25" customHeight="1">
      <c r="D13504" s="78"/>
      <c r="E13504" s="79"/>
    </row>
    <row r="13505" spans="4:5" ht="11.25" customHeight="1">
      <c r="D13505" s="78"/>
      <c r="E13505" s="79"/>
    </row>
    <row r="13506" spans="4:5" ht="11.25" customHeight="1">
      <c r="D13506" s="78"/>
      <c r="E13506" s="79"/>
    </row>
    <row r="13507" spans="4:5" ht="11.25" customHeight="1">
      <c r="D13507" s="78"/>
      <c r="E13507" s="79"/>
    </row>
    <row r="13508" spans="4:5" ht="11.25" customHeight="1">
      <c r="D13508" s="78"/>
      <c r="E13508" s="79"/>
    </row>
    <row r="13509" spans="4:5" ht="11.25" customHeight="1">
      <c r="D13509" s="78"/>
      <c r="E13509" s="79"/>
    </row>
    <row r="13510" spans="4:5" ht="11.25" customHeight="1">
      <c r="D13510" s="78"/>
      <c r="E13510" s="79"/>
    </row>
    <row r="13511" spans="4:5" ht="11.25" customHeight="1">
      <c r="D13511" s="78"/>
      <c r="E13511" s="79"/>
    </row>
    <row r="13512" spans="4:5" ht="11.25" customHeight="1">
      <c r="D13512" s="78"/>
      <c r="E13512" s="79"/>
    </row>
    <row r="13513" spans="4:5" ht="11.25" customHeight="1">
      <c r="D13513" s="78"/>
      <c r="E13513" s="79"/>
    </row>
    <row r="13514" spans="4:5" ht="11.25" customHeight="1">
      <c r="D13514" s="78"/>
      <c r="E13514" s="79"/>
    </row>
    <row r="13515" spans="4:5" ht="11.25" customHeight="1">
      <c r="D13515" s="78"/>
      <c r="E13515" s="79"/>
    </row>
    <row r="13516" spans="4:5" ht="11.25" customHeight="1">
      <c r="D13516" s="78"/>
      <c r="E13516" s="79"/>
    </row>
    <row r="13517" spans="4:5" ht="11.25" customHeight="1">
      <c r="D13517" s="78"/>
      <c r="E13517" s="79"/>
    </row>
    <row r="13518" spans="4:5" ht="11.25" customHeight="1">
      <c r="D13518" s="78"/>
      <c r="E13518" s="79"/>
    </row>
    <row r="13519" spans="4:5" ht="11.25" customHeight="1">
      <c r="D13519" s="78"/>
      <c r="E13519" s="79"/>
    </row>
    <row r="13520" spans="4:5" ht="11.25" customHeight="1">
      <c r="D13520" s="78"/>
      <c r="E13520" s="79"/>
    </row>
    <row r="13521" spans="4:5" ht="11.25" customHeight="1">
      <c r="D13521" s="78"/>
      <c r="E13521" s="79"/>
    </row>
    <row r="13522" spans="4:5" ht="11.25" customHeight="1">
      <c r="D13522" s="78"/>
      <c r="E13522" s="79"/>
    </row>
    <row r="13523" spans="4:5" ht="11.25" customHeight="1">
      <c r="D13523" s="78"/>
      <c r="E13523" s="79"/>
    </row>
    <row r="13524" spans="4:5" ht="11.25" customHeight="1">
      <c r="D13524" s="78"/>
      <c r="E13524" s="79"/>
    </row>
    <row r="13525" spans="4:5" ht="11.25" customHeight="1">
      <c r="D13525" s="78"/>
      <c r="E13525" s="79"/>
    </row>
    <row r="13526" spans="4:5" ht="11.25" customHeight="1">
      <c r="D13526" s="78"/>
      <c r="E13526" s="79"/>
    </row>
    <row r="13527" spans="4:5" ht="11.25" customHeight="1">
      <c r="D13527" s="78"/>
      <c r="E13527" s="79"/>
    </row>
    <row r="13528" spans="4:5" ht="11.25" customHeight="1">
      <c r="D13528" s="78"/>
      <c r="E13528" s="79"/>
    </row>
    <row r="13529" spans="4:5" ht="11.25" customHeight="1">
      <c r="D13529" s="78"/>
      <c r="E13529" s="79"/>
    </row>
    <row r="13530" spans="4:5" ht="11.25" customHeight="1">
      <c r="D13530" s="78"/>
      <c r="E13530" s="79"/>
    </row>
    <row r="13531" spans="4:5" ht="11.25" customHeight="1">
      <c r="D13531" s="78"/>
      <c r="E13531" s="79"/>
    </row>
    <row r="13532" spans="4:5" ht="11.25" customHeight="1">
      <c r="D13532" s="78"/>
      <c r="E13532" s="79"/>
    </row>
    <row r="13533" spans="4:5" ht="11.25" customHeight="1">
      <c r="D13533" s="78"/>
      <c r="E13533" s="79"/>
    </row>
    <row r="13534" spans="4:5" ht="11.25" customHeight="1">
      <c r="D13534" s="78"/>
      <c r="E13534" s="79"/>
    </row>
    <row r="13535" spans="4:5" ht="11.25" customHeight="1">
      <c r="D13535" s="78"/>
      <c r="E13535" s="79"/>
    </row>
    <row r="13536" spans="4:5" ht="11.25" customHeight="1">
      <c r="D13536" s="78"/>
      <c r="E13536" s="79"/>
    </row>
    <row r="13537" spans="4:5" ht="11.25" customHeight="1">
      <c r="D13537" s="78"/>
      <c r="E13537" s="79"/>
    </row>
    <row r="13538" spans="4:5" ht="11.25" customHeight="1">
      <c r="D13538" s="78"/>
      <c r="E13538" s="79"/>
    </row>
    <row r="13539" spans="4:5" ht="11.25" customHeight="1">
      <c r="D13539" s="78"/>
      <c r="E13539" s="79"/>
    </row>
    <row r="13540" spans="4:5" ht="11.25" customHeight="1">
      <c r="D13540" s="78"/>
      <c r="E13540" s="79"/>
    </row>
    <row r="13541" spans="4:5" ht="11.25" customHeight="1">
      <c r="D13541" s="78"/>
      <c r="E13541" s="79"/>
    </row>
    <row r="13542" spans="4:5" ht="11.25" customHeight="1">
      <c r="D13542" s="78"/>
      <c r="E13542" s="79"/>
    </row>
    <row r="13543" spans="4:5" ht="11.25" customHeight="1">
      <c r="D13543" s="78"/>
      <c r="E13543" s="79"/>
    </row>
    <row r="13544" spans="4:5" ht="11.25" customHeight="1">
      <c r="D13544" s="78"/>
      <c r="E13544" s="79"/>
    </row>
    <row r="13545" spans="4:5" ht="11.25" customHeight="1">
      <c r="D13545" s="78"/>
      <c r="E13545" s="79"/>
    </row>
    <row r="13546" spans="4:5" ht="11.25" customHeight="1">
      <c r="D13546" s="78"/>
      <c r="E13546" s="79"/>
    </row>
    <row r="13547" spans="4:5" ht="11.25" customHeight="1">
      <c r="D13547" s="78"/>
      <c r="E13547" s="79"/>
    </row>
    <row r="13548" spans="4:5" ht="11.25" customHeight="1">
      <c r="D13548" s="78"/>
      <c r="E13548" s="79"/>
    </row>
    <row r="13549" spans="4:5" ht="11.25" customHeight="1">
      <c r="D13549" s="78"/>
      <c r="E13549" s="79"/>
    </row>
    <row r="13550" spans="4:5" ht="11.25" customHeight="1">
      <c r="D13550" s="78"/>
      <c r="E13550" s="79"/>
    </row>
    <row r="13551" spans="4:5" ht="11.25" customHeight="1">
      <c r="D13551" s="78"/>
      <c r="E13551" s="79"/>
    </row>
    <row r="13552" spans="4:5" ht="11.25" customHeight="1">
      <c r="D13552" s="78"/>
      <c r="E13552" s="79"/>
    </row>
    <row r="13553" spans="4:5" ht="11.25" customHeight="1">
      <c r="D13553" s="78"/>
      <c r="E13553" s="79"/>
    </row>
    <row r="13554" spans="4:5" ht="11.25" customHeight="1">
      <c r="D13554" s="78"/>
      <c r="E13554" s="79"/>
    </row>
    <row r="13555" spans="4:5" ht="11.25" customHeight="1">
      <c r="D13555" s="78"/>
      <c r="E13555" s="79"/>
    </row>
    <row r="13556" spans="4:5" ht="11.25" customHeight="1">
      <c r="D13556" s="78"/>
      <c r="E13556" s="79"/>
    </row>
    <row r="13557" spans="4:5" ht="11.25" customHeight="1">
      <c r="D13557" s="78"/>
      <c r="E13557" s="79"/>
    </row>
    <row r="13558" spans="4:5" ht="11.25" customHeight="1">
      <c r="D13558" s="78"/>
      <c r="E13558" s="79"/>
    </row>
    <row r="13559" spans="4:5" ht="11.25" customHeight="1">
      <c r="D13559" s="78"/>
      <c r="E13559" s="79"/>
    </row>
    <row r="13560" spans="4:5" ht="11.25" customHeight="1">
      <c r="D13560" s="78"/>
      <c r="E13560" s="79"/>
    </row>
    <row r="13561" spans="4:5" ht="11.25" customHeight="1">
      <c r="D13561" s="78"/>
      <c r="E13561" s="79"/>
    </row>
    <row r="13562" spans="4:5" ht="11.25" customHeight="1">
      <c r="D13562" s="78"/>
      <c r="E13562" s="79"/>
    </row>
    <row r="13563" spans="4:5" ht="11.25" customHeight="1">
      <c r="D13563" s="78"/>
      <c r="E13563" s="79"/>
    </row>
    <row r="13564" spans="4:5" ht="11.25" customHeight="1">
      <c r="D13564" s="78"/>
      <c r="E13564" s="79"/>
    </row>
    <row r="13565" spans="4:5" ht="11.25" customHeight="1">
      <c r="D13565" s="78"/>
      <c r="E13565" s="79"/>
    </row>
    <row r="13566" spans="4:5" ht="11.25" customHeight="1">
      <c r="D13566" s="78"/>
      <c r="E13566" s="79"/>
    </row>
    <row r="13567" spans="4:5" ht="11.25" customHeight="1">
      <c r="D13567" s="78"/>
      <c r="E13567" s="79"/>
    </row>
    <row r="13568" spans="4:5" ht="11.25" customHeight="1">
      <c r="D13568" s="78"/>
      <c r="E13568" s="79"/>
    </row>
    <row r="13569" spans="4:5" ht="11.25" customHeight="1">
      <c r="D13569" s="78"/>
      <c r="E13569" s="79"/>
    </row>
    <row r="13570" spans="4:5" ht="11.25" customHeight="1">
      <c r="D13570" s="78"/>
      <c r="E13570" s="79"/>
    </row>
    <row r="13571" spans="4:5" ht="11.25" customHeight="1">
      <c r="D13571" s="78"/>
      <c r="E13571" s="79"/>
    </row>
    <row r="13572" spans="4:5" ht="11.25" customHeight="1">
      <c r="D13572" s="78"/>
      <c r="E13572" s="79"/>
    </row>
    <row r="13573" spans="4:5" ht="11.25" customHeight="1">
      <c r="D13573" s="78"/>
      <c r="E13573" s="79"/>
    </row>
    <row r="13574" spans="4:5" ht="11.25" customHeight="1">
      <c r="D13574" s="78"/>
      <c r="E13574" s="79"/>
    </row>
    <row r="13575" spans="4:5" ht="11.25" customHeight="1">
      <c r="D13575" s="78"/>
      <c r="E13575" s="79"/>
    </row>
    <row r="13576" spans="4:5" ht="11.25" customHeight="1">
      <c r="D13576" s="78"/>
      <c r="E13576" s="79"/>
    </row>
    <row r="13577" spans="4:5" ht="11.25" customHeight="1">
      <c r="D13577" s="78"/>
      <c r="E13577" s="79"/>
    </row>
    <row r="13578" spans="4:5" ht="11.25" customHeight="1">
      <c r="D13578" s="78"/>
      <c r="E13578" s="79"/>
    </row>
    <row r="13579" spans="4:5" ht="11.25" customHeight="1">
      <c r="D13579" s="78"/>
      <c r="E13579" s="79"/>
    </row>
    <row r="13580" spans="4:5" ht="11.25" customHeight="1">
      <c r="D13580" s="78"/>
      <c r="E13580" s="79"/>
    </row>
    <row r="13581" spans="4:5" ht="11.25" customHeight="1">
      <c r="D13581" s="78"/>
      <c r="E13581" s="79"/>
    </row>
    <row r="13582" spans="4:5" ht="11.25" customHeight="1">
      <c r="D13582" s="78"/>
      <c r="E13582" s="79"/>
    </row>
    <row r="13583" spans="4:5" ht="11.25" customHeight="1">
      <c r="D13583" s="78"/>
      <c r="E13583" s="79"/>
    </row>
    <row r="13584" spans="4:5" ht="11.25" customHeight="1">
      <c r="D13584" s="78"/>
      <c r="E13584" s="79"/>
    </row>
    <row r="13585" spans="4:5" ht="11.25" customHeight="1">
      <c r="D13585" s="78"/>
      <c r="E13585" s="79"/>
    </row>
    <row r="13586" spans="4:5" ht="11.25" customHeight="1">
      <c r="D13586" s="78"/>
      <c r="E13586" s="79"/>
    </row>
    <row r="13587" spans="4:5" ht="11.25" customHeight="1">
      <c r="D13587" s="78"/>
      <c r="E13587" s="79"/>
    </row>
    <row r="13588" spans="4:5" ht="11.25" customHeight="1">
      <c r="D13588" s="78"/>
      <c r="E13588" s="79"/>
    </row>
    <row r="13589" spans="4:5" ht="11.25" customHeight="1">
      <c r="D13589" s="78"/>
      <c r="E13589" s="79"/>
    </row>
    <row r="13590" spans="4:5" ht="11.25" customHeight="1">
      <c r="D13590" s="78"/>
      <c r="E13590" s="79"/>
    </row>
    <row r="13591" spans="4:5" ht="11.25" customHeight="1">
      <c r="D13591" s="78"/>
      <c r="E13591" s="79"/>
    </row>
    <row r="13592" spans="4:5" ht="11.25" customHeight="1">
      <c r="D13592" s="78"/>
      <c r="E13592" s="79"/>
    </row>
    <row r="13593" spans="4:5" ht="11.25" customHeight="1">
      <c r="D13593" s="78"/>
      <c r="E13593" s="79"/>
    </row>
    <row r="13594" spans="4:5" ht="11.25" customHeight="1">
      <c r="D13594" s="78"/>
      <c r="E13594" s="79"/>
    </row>
    <row r="13595" spans="4:5" ht="11.25" customHeight="1">
      <c r="D13595" s="78"/>
      <c r="E13595" s="79"/>
    </row>
    <row r="13596" spans="4:5" ht="11.25" customHeight="1">
      <c r="D13596" s="78"/>
      <c r="E13596" s="79"/>
    </row>
    <row r="13597" spans="4:5" ht="11.25" customHeight="1">
      <c r="D13597" s="78"/>
      <c r="E13597" s="79"/>
    </row>
    <row r="13598" spans="4:5" ht="11.25" customHeight="1">
      <c r="D13598" s="78"/>
      <c r="E13598" s="79"/>
    </row>
    <row r="13599" spans="4:5" ht="11.25" customHeight="1">
      <c r="D13599" s="78"/>
      <c r="E13599" s="79"/>
    </row>
    <row r="13600" spans="4:5" ht="11.25" customHeight="1">
      <c r="D13600" s="78"/>
      <c r="E13600" s="79"/>
    </row>
    <row r="13601" spans="4:5" ht="11.25" customHeight="1">
      <c r="D13601" s="78"/>
      <c r="E13601" s="79"/>
    </row>
    <row r="13602" spans="4:5" ht="11.25" customHeight="1">
      <c r="D13602" s="78"/>
      <c r="E13602" s="79"/>
    </row>
    <row r="13603" spans="4:5" ht="11.25" customHeight="1">
      <c r="D13603" s="78"/>
      <c r="E13603" s="79"/>
    </row>
    <row r="13604" spans="4:5" ht="11.25" customHeight="1">
      <c r="D13604" s="78"/>
      <c r="E13604" s="79"/>
    </row>
    <row r="13605" spans="4:5" ht="11.25" customHeight="1">
      <c r="D13605" s="78"/>
      <c r="E13605" s="79"/>
    </row>
    <row r="13606" spans="4:5" ht="11.25" customHeight="1">
      <c r="D13606" s="78"/>
      <c r="E13606" s="79"/>
    </row>
    <row r="13607" spans="4:5" ht="11.25" customHeight="1">
      <c r="D13607" s="78"/>
      <c r="E13607" s="79"/>
    </row>
    <row r="13608" spans="4:5" ht="11.25" customHeight="1">
      <c r="D13608" s="78"/>
      <c r="E13608" s="79"/>
    </row>
    <row r="13609" spans="4:5" ht="11.25" customHeight="1">
      <c r="D13609" s="78"/>
      <c r="E13609" s="79"/>
    </row>
    <row r="13610" spans="4:5" ht="11.25" customHeight="1">
      <c r="D13610" s="78"/>
      <c r="E13610" s="79"/>
    </row>
    <row r="13611" spans="4:5" ht="11.25" customHeight="1">
      <c r="D13611" s="78"/>
      <c r="E13611" s="79"/>
    </row>
    <row r="13612" spans="4:5" ht="11.25" customHeight="1">
      <c r="D13612" s="78"/>
      <c r="E13612" s="79"/>
    </row>
    <row r="13613" spans="4:5" ht="11.25" customHeight="1">
      <c r="D13613" s="78"/>
      <c r="E13613" s="79"/>
    </row>
    <row r="13614" spans="4:5" ht="11.25" customHeight="1">
      <c r="D13614" s="78"/>
      <c r="E13614" s="79"/>
    </row>
    <row r="13615" spans="4:5" ht="11.25" customHeight="1">
      <c r="D13615" s="78"/>
      <c r="E13615" s="79"/>
    </row>
    <row r="13616" spans="4:5" ht="11.25" customHeight="1">
      <c r="D13616" s="78"/>
      <c r="E13616" s="79"/>
    </row>
    <row r="13617" spans="4:5" ht="11.25" customHeight="1">
      <c r="D13617" s="78"/>
      <c r="E13617" s="79"/>
    </row>
    <row r="13618" spans="4:5" ht="11.25" customHeight="1">
      <c r="D13618" s="78"/>
      <c r="E13618" s="79"/>
    </row>
    <row r="13619" spans="4:5" ht="11.25" customHeight="1">
      <c r="D13619" s="78"/>
      <c r="E13619" s="79"/>
    </row>
    <row r="13620" spans="4:5" ht="11.25" customHeight="1">
      <c r="D13620" s="78"/>
      <c r="E13620" s="79"/>
    </row>
    <row r="13621" spans="4:5" ht="11.25" customHeight="1">
      <c r="D13621" s="78"/>
      <c r="E13621" s="79"/>
    </row>
    <row r="13622" spans="4:5" ht="11.25" customHeight="1">
      <c r="D13622" s="78"/>
      <c r="E13622" s="79"/>
    </row>
    <row r="13623" spans="4:5" ht="11.25" customHeight="1">
      <c r="D13623" s="78"/>
      <c r="E13623" s="79"/>
    </row>
    <row r="13624" spans="4:5" ht="11.25" customHeight="1">
      <c r="D13624" s="78"/>
      <c r="E13624" s="79"/>
    </row>
    <row r="13625" spans="4:5" ht="11.25" customHeight="1">
      <c r="D13625" s="78"/>
      <c r="E13625" s="79"/>
    </row>
    <row r="13626" spans="4:5" ht="11.25" customHeight="1">
      <c r="D13626" s="78"/>
      <c r="E13626" s="79"/>
    </row>
    <row r="13627" spans="4:5" ht="11.25" customHeight="1">
      <c r="D13627" s="78"/>
      <c r="E13627" s="79"/>
    </row>
    <row r="13628" spans="4:5" ht="11.25" customHeight="1">
      <c r="D13628" s="78"/>
      <c r="E13628" s="79"/>
    </row>
    <row r="13629" spans="4:5" ht="11.25" customHeight="1">
      <c r="D13629" s="78"/>
      <c r="E13629" s="79"/>
    </row>
    <row r="13630" spans="4:5" ht="11.25" customHeight="1">
      <c r="D13630" s="78"/>
      <c r="E13630" s="79"/>
    </row>
    <row r="13631" spans="4:5" ht="11.25" customHeight="1">
      <c r="D13631" s="78"/>
      <c r="E13631" s="79"/>
    </row>
    <row r="13632" spans="4:5" ht="11.25" customHeight="1">
      <c r="D13632" s="78"/>
      <c r="E13632" s="79"/>
    </row>
    <row r="13633" spans="4:5" ht="11.25" customHeight="1">
      <c r="D13633" s="78"/>
      <c r="E13633" s="79"/>
    </row>
    <row r="13634" spans="4:5" ht="11.25" customHeight="1">
      <c r="D13634" s="78"/>
      <c r="E13634" s="79"/>
    </row>
    <row r="13635" spans="4:5" ht="11.25" customHeight="1">
      <c r="D13635" s="78"/>
      <c r="E13635" s="79"/>
    </row>
    <row r="13636" spans="4:5" ht="11.25" customHeight="1">
      <c r="D13636" s="78"/>
      <c r="E13636" s="79"/>
    </row>
    <row r="13637" spans="4:5" ht="11.25" customHeight="1">
      <c r="D13637" s="78"/>
      <c r="E13637" s="79"/>
    </row>
    <row r="13638" spans="4:5" ht="11.25" customHeight="1">
      <c r="D13638" s="78"/>
      <c r="E13638" s="79"/>
    </row>
    <row r="13639" spans="4:5" ht="11.25" customHeight="1">
      <c r="D13639" s="78"/>
      <c r="E13639" s="79"/>
    </row>
    <row r="13640" spans="4:5" ht="11.25" customHeight="1">
      <c r="D13640" s="78"/>
      <c r="E13640" s="79"/>
    </row>
    <row r="13641" spans="4:5" ht="11.25" customHeight="1">
      <c r="D13641" s="78"/>
      <c r="E13641" s="79"/>
    </row>
    <row r="13642" spans="4:5" ht="11.25" customHeight="1">
      <c r="D13642" s="78"/>
      <c r="E13642" s="79"/>
    </row>
    <row r="13643" spans="4:5" ht="11.25" customHeight="1">
      <c r="D13643" s="78"/>
      <c r="E13643" s="79"/>
    </row>
    <row r="13644" spans="4:5" ht="11.25" customHeight="1">
      <c r="D13644" s="78"/>
      <c r="E13644" s="79"/>
    </row>
    <row r="13645" spans="4:5" ht="11.25" customHeight="1">
      <c r="D13645" s="78"/>
      <c r="E13645" s="79"/>
    </row>
    <row r="13646" spans="4:5" ht="11.25" customHeight="1">
      <c r="D13646" s="78"/>
      <c r="E13646" s="79"/>
    </row>
    <row r="13647" spans="4:5" ht="11.25" customHeight="1">
      <c r="D13647" s="78"/>
      <c r="E13647" s="79"/>
    </row>
    <row r="13648" spans="4:5" ht="11.25" customHeight="1">
      <c r="D13648" s="78"/>
      <c r="E13648" s="79"/>
    </row>
    <row r="13649" spans="4:5" ht="11.25" customHeight="1">
      <c r="D13649" s="78"/>
      <c r="E13649" s="79"/>
    </row>
    <row r="13650" spans="4:5" ht="11.25" customHeight="1">
      <c r="D13650" s="78"/>
      <c r="E13650" s="79"/>
    </row>
    <row r="13651" spans="4:5" ht="11.25" customHeight="1">
      <c r="D13651" s="78"/>
      <c r="E13651" s="79"/>
    </row>
    <row r="13652" spans="4:5" ht="11.25" customHeight="1">
      <c r="D13652" s="78"/>
      <c r="E13652" s="79"/>
    </row>
    <row r="13653" spans="4:5" ht="11.25" customHeight="1">
      <c r="D13653" s="78"/>
      <c r="E13653" s="79"/>
    </row>
    <row r="13654" spans="4:5" ht="11.25" customHeight="1">
      <c r="D13654" s="78"/>
      <c r="E13654" s="79"/>
    </row>
    <row r="13655" spans="4:5" ht="11.25" customHeight="1">
      <c r="D13655" s="78"/>
      <c r="E13655" s="79"/>
    </row>
    <row r="13656" spans="4:5" ht="11.25" customHeight="1">
      <c r="D13656" s="78"/>
      <c r="E13656" s="79"/>
    </row>
    <row r="13657" spans="4:5" ht="11.25" customHeight="1">
      <c r="D13657" s="78"/>
      <c r="E13657" s="79"/>
    </row>
    <row r="13658" spans="4:5" ht="11.25" customHeight="1">
      <c r="D13658" s="78"/>
      <c r="E13658" s="79"/>
    </row>
    <row r="13659" spans="4:5" ht="11.25" customHeight="1">
      <c r="D13659" s="78"/>
      <c r="E13659" s="79"/>
    </row>
    <row r="13660" spans="4:5" ht="11.25" customHeight="1">
      <c r="D13660" s="78"/>
      <c r="E13660" s="79"/>
    </row>
    <row r="13661" spans="4:5" ht="11.25" customHeight="1">
      <c r="D13661" s="78"/>
      <c r="E13661" s="79"/>
    </row>
    <row r="13662" spans="4:5" ht="11.25" customHeight="1">
      <c r="D13662" s="78"/>
      <c r="E13662" s="79"/>
    </row>
    <row r="13663" spans="4:5" ht="11.25" customHeight="1">
      <c r="D13663" s="78"/>
      <c r="E13663" s="79"/>
    </row>
    <row r="13664" spans="4:5" ht="11.25" customHeight="1">
      <c r="D13664" s="78"/>
      <c r="E13664" s="79"/>
    </row>
    <row r="13665" spans="4:5" ht="11.25" customHeight="1">
      <c r="D13665" s="78"/>
      <c r="E13665" s="79"/>
    </row>
    <row r="13666" spans="4:5" ht="11.25" customHeight="1">
      <c r="D13666" s="78"/>
      <c r="E13666" s="79"/>
    </row>
    <row r="13667" spans="4:5" ht="11.25" customHeight="1">
      <c r="D13667" s="78"/>
      <c r="E13667" s="79"/>
    </row>
    <row r="13668" spans="4:5" ht="11.25" customHeight="1">
      <c r="D13668" s="78"/>
      <c r="E13668" s="79"/>
    </row>
    <row r="13669" spans="4:5" ht="11.25" customHeight="1">
      <c r="D13669" s="78"/>
      <c r="E13669" s="79"/>
    </row>
    <row r="13670" spans="4:5" ht="11.25" customHeight="1">
      <c r="D13670" s="78"/>
      <c r="E13670" s="79"/>
    </row>
    <row r="13671" spans="4:5" ht="11.25" customHeight="1">
      <c r="D13671" s="78"/>
      <c r="E13671" s="79"/>
    </row>
    <row r="13672" spans="4:5" ht="11.25" customHeight="1">
      <c r="D13672" s="78"/>
      <c r="E13672" s="79"/>
    </row>
    <row r="13673" spans="4:5" ht="11.25" customHeight="1">
      <c r="D13673" s="78"/>
      <c r="E13673" s="79"/>
    </row>
    <row r="13674" spans="4:5" ht="11.25" customHeight="1">
      <c r="D13674" s="78"/>
      <c r="E13674" s="79"/>
    </row>
    <row r="13675" spans="4:5" ht="11.25" customHeight="1">
      <c r="D13675" s="78"/>
      <c r="E13675" s="79"/>
    </row>
    <row r="13676" spans="4:5" ht="11.25" customHeight="1">
      <c r="D13676" s="78"/>
      <c r="E13676" s="79"/>
    </row>
    <row r="13677" spans="4:5" ht="11.25" customHeight="1">
      <c r="D13677" s="78"/>
      <c r="E13677" s="79"/>
    </row>
    <row r="13678" spans="4:5" ht="11.25" customHeight="1">
      <c r="D13678" s="78"/>
      <c r="E13678" s="79"/>
    </row>
    <row r="13679" spans="4:5" ht="11.25" customHeight="1">
      <c r="D13679" s="78"/>
      <c r="E13679" s="79"/>
    </row>
    <row r="13680" spans="4:5" ht="11.25" customHeight="1">
      <c r="D13680" s="78"/>
      <c r="E13680" s="79"/>
    </row>
    <row r="13681" spans="4:5" ht="11.25" customHeight="1">
      <c r="D13681" s="78"/>
      <c r="E13681" s="79"/>
    </row>
    <row r="13682" spans="4:5" ht="11.25" customHeight="1">
      <c r="D13682" s="78"/>
      <c r="E13682" s="79"/>
    </row>
    <row r="13683" spans="4:5" ht="11.25" customHeight="1">
      <c r="D13683" s="78"/>
      <c r="E13683" s="79"/>
    </row>
    <row r="13684" spans="4:5" ht="11.25" customHeight="1">
      <c r="D13684" s="78"/>
      <c r="E13684" s="79"/>
    </row>
    <row r="13685" spans="4:5" ht="11.25" customHeight="1">
      <c r="D13685" s="78"/>
      <c r="E13685" s="79"/>
    </row>
    <row r="13686" spans="4:5" ht="11.25" customHeight="1">
      <c r="D13686" s="78"/>
      <c r="E13686" s="79"/>
    </row>
    <row r="13687" spans="4:5" ht="11.25" customHeight="1">
      <c r="D13687" s="78"/>
      <c r="E13687" s="79"/>
    </row>
    <row r="13688" spans="4:5" ht="11.25" customHeight="1">
      <c r="D13688" s="78"/>
      <c r="E13688" s="79"/>
    </row>
    <row r="13689" spans="4:5" ht="11.25" customHeight="1">
      <c r="D13689" s="78"/>
      <c r="E13689" s="79"/>
    </row>
    <row r="13690" spans="4:5" ht="11.25" customHeight="1">
      <c r="D13690" s="78"/>
      <c r="E13690" s="79"/>
    </row>
    <row r="13691" spans="4:5" ht="11.25" customHeight="1">
      <c r="D13691" s="78"/>
      <c r="E13691" s="79"/>
    </row>
    <row r="13692" spans="4:5" ht="11.25" customHeight="1">
      <c r="D13692" s="78"/>
      <c r="E13692" s="79"/>
    </row>
    <row r="13693" spans="4:5" ht="11.25" customHeight="1">
      <c r="D13693" s="78"/>
      <c r="E13693" s="79"/>
    </row>
    <row r="13694" spans="4:5" ht="11.25" customHeight="1">
      <c r="D13694" s="78"/>
      <c r="E13694" s="79"/>
    </row>
    <row r="13695" spans="4:5" ht="11.25" customHeight="1">
      <c r="D13695" s="78"/>
      <c r="E13695" s="79"/>
    </row>
    <row r="13696" spans="4:5" ht="11.25" customHeight="1">
      <c r="D13696" s="78"/>
      <c r="E13696" s="79"/>
    </row>
    <row r="13697" spans="4:5" ht="11.25" customHeight="1">
      <c r="D13697" s="78"/>
      <c r="E13697" s="79"/>
    </row>
    <row r="13698" spans="4:5" ht="11.25" customHeight="1">
      <c r="D13698" s="78"/>
      <c r="E13698" s="79"/>
    </row>
    <row r="13699" spans="4:5" ht="11.25" customHeight="1">
      <c r="D13699" s="78"/>
      <c r="E13699" s="79"/>
    </row>
    <row r="13700" spans="4:5" ht="11.25" customHeight="1">
      <c r="D13700" s="78"/>
      <c r="E13700" s="79"/>
    </row>
    <row r="13701" spans="4:5" ht="11.25" customHeight="1">
      <c r="D13701" s="78"/>
      <c r="E13701" s="79"/>
    </row>
    <row r="13702" spans="4:5" ht="11.25" customHeight="1">
      <c r="D13702" s="78"/>
      <c r="E13702" s="79"/>
    </row>
    <row r="13703" spans="4:5" ht="11.25" customHeight="1">
      <c r="D13703" s="78"/>
      <c r="E13703" s="79"/>
    </row>
    <row r="13704" spans="4:5" ht="11.25" customHeight="1">
      <c r="D13704" s="78"/>
      <c r="E13704" s="79"/>
    </row>
    <row r="13705" spans="4:5" ht="11.25" customHeight="1">
      <c r="D13705" s="78"/>
      <c r="E13705" s="79"/>
    </row>
    <row r="13706" spans="4:5" ht="11.25" customHeight="1">
      <c r="D13706" s="78"/>
      <c r="E13706" s="79"/>
    </row>
    <row r="13707" spans="4:5" ht="11.25" customHeight="1">
      <c r="D13707" s="78"/>
      <c r="E13707" s="79"/>
    </row>
    <row r="13708" spans="4:5" ht="11.25" customHeight="1">
      <c r="D13708" s="78"/>
      <c r="E13708" s="79"/>
    </row>
    <row r="13709" spans="4:5" ht="11.25" customHeight="1">
      <c r="D13709" s="78"/>
      <c r="E13709" s="79"/>
    </row>
    <row r="13710" spans="4:5" ht="11.25" customHeight="1">
      <c r="D13710" s="78"/>
      <c r="E13710" s="79"/>
    </row>
    <row r="13711" spans="4:5" ht="11.25" customHeight="1">
      <c r="D13711" s="78"/>
      <c r="E13711" s="79"/>
    </row>
    <row r="13712" spans="4:5" ht="11.25" customHeight="1">
      <c r="D13712" s="78"/>
      <c r="E13712" s="79"/>
    </row>
    <row r="13713" spans="4:5" ht="11.25" customHeight="1">
      <c r="D13713" s="78"/>
      <c r="E13713" s="79"/>
    </row>
    <row r="13714" spans="4:5" ht="11.25" customHeight="1">
      <c r="D13714" s="78"/>
      <c r="E13714" s="79"/>
    </row>
    <row r="13715" spans="4:5" ht="11.25" customHeight="1">
      <c r="D13715" s="78"/>
      <c r="E13715" s="79"/>
    </row>
    <row r="13716" spans="4:5" ht="11.25" customHeight="1">
      <c r="D13716" s="78"/>
      <c r="E13716" s="79"/>
    </row>
    <row r="13717" spans="4:5" ht="11.25" customHeight="1">
      <c r="D13717" s="78"/>
      <c r="E13717" s="79"/>
    </row>
    <row r="13718" spans="4:5" ht="11.25" customHeight="1">
      <c r="D13718" s="78"/>
      <c r="E13718" s="79"/>
    </row>
    <row r="13719" spans="4:5" ht="11.25" customHeight="1">
      <c r="D13719" s="78"/>
      <c r="E13719" s="79"/>
    </row>
    <row r="13720" spans="4:5" ht="11.25" customHeight="1">
      <c r="D13720" s="78"/>
      <c r="E13720" s="79"/>
    </row>
    <row r="13721" spans="4:5" ht="11.25" customHeight="1">
      <c r="D13721" s="78"/>
      <c r="E13721" s="79"/>
    </row>
    <row r="13722" spans="4:5" ht="11.25" customHeight="1">
      <c r="D13722" s="78"/>
      <c r="E13722" s="79"/>
    </row>
    <row r="13723" spans="4:5" ht="11.25" customHeight="1">
      <c r="D13723" s="78"/>
      <c r="E13723" s="79"/>
    </row>
    <row r="13724" spans="4:5" ht="11.25" customHeight="1">
      <c r="D13724" s="78"/>
      <c r="E13724" s="79"/>
    </row>
    <row r="13725" spans="4:5" ht="11.25" customHeight="1">
      <c r="D13725" s="78"/>
      <c r="E13725" s="79"/>
    </row>
    <row r="13726" spans="4:5" ht="11.25" customHeight="1">
      <c r="D13726" s="78"/>
      <c r="E13726" s="79"/>
    </row>
    <row r="13727" spans="4:5" ht="11.25" customHeight="1">
      <c r="D13727" s="78"/>
      <c r="E13727" s="79"/>
    </row>
    <row r="13728" spans="4:5" ht="11.25" customHeight="1">
      <c r="D13728" s="78"/>
      <c r="E13728" s="79"/>
    </row>
    <row r="13729" spans="4:5" ht="11.25" customHeight="1">
      <c r="D13729" s="78"/>
      <c r="E13729" s="79"/>
    </row>
    <row r="13730" spans="4:5" ht="11.25" customHeight="1">
      <c r="D13730" s="78"/>
      <c r="E13730" s="79"/>
    </row>
    <row r="13731" spans="4:5" ht="11.25" customHeight="1">
      <c r="D13731" s="78"/>
      <c r="E13731" s="79"/>
    </row>
    <row r="13732" spans="4:5" ht="11.25" customHeight="1">
      <c r="D13732" s="78"/>
      <c r="E13732" s="79"/>
    </row>
    <row r="13733" spans="4:5" ht="11.25" customHeight="1">
      <c r="D13733" s="78"/>
      <c r="E13733" s="79"/>
    </row>
    <row r="13734" spans="4:5" ht="11.25" customHeight="1">
      <c r="D13734" s="78"/>
      <c r="E13734" s="79"/>
    </row>
    <row r="13735" spans="4:5" ht="11.25" customHeight="1">
      <c r="D13735" s="78"/>
      <c r="E13735" s="79"/>
    </row>
    <row r="13736" spans="4:5" ht="11.25" customHeight="1">
      <c r="D13736" s="78"/>
      <c r="E13736" s="79"/>
    </row>
    <row r="13737" spans="4:5" ht="11.25" customHeight="1">
      <c r="D13737" s="78"/>
      <c r="E13737" s="79"/>
    </row>
    <row r="13738" spans="4:5" ht="11.25" customHeight="1">
      <c r="D13738" s="78"/>
      <c r="E13738" s="79"/>
    </row>
    <row r="13739" spans="4:5" ht="11.25" customHeight="1">
      <c r="D13739" s="78"/>
      <c r="E13739" s="79"/>
    </row>
    <row r="13740" spans="4:5" ht="11.25" customHeight="1">
      <c r="D13740" s="78"/>
      <c r="E13740" s="79"/>
    </row>
    <row r="13741" spans="4:5" ht="11.25" customHeight="1">
      <c r="D13741" s="78"/>
      <c r="E13741" s="79"/>
    </row>
    <row r="13742" spans="4:5" ht="11.25" customHeight="1">
      <c r="D13742" s="78"/>
      <c r="E13742" s="79"/>
    </row>
    <row r="13743" spans="4:5" ht="11.25" customHeight="1">
      <c r="D13743" s="78"/>
      <c r="E13743" s="79"/>
    </row>
    <row r="13744" spans="4:5" ht="11.25" customHeight="1">
      <c r="D13744" s="78"/>
      <c r="E13744" s="79"/>
    </row>
    <row r="13745" spans="4:5" ht="11.25" customHeight="1">
      <c r="D13745" s="78"/>
      <c r="E13745" s="79"/>
    </row>
    <row r="13746" spans="4:5" ht="11.25" customHeight="1">
      <c r="D13746" s="78"/>
      <c r="E13746" s="79"/>
    </row>
    <row r="13747" spans="4:5" ht="11.25" customHeight="1">
      <c r="D13747" s="78"/>
      <c r="E13747" s="79"/>
    </row>
    <row r="13748" spans="4:5" ht="11.25" customHeight="1">
      <c r="D13748" s="78"/>
      <c r="E13748" s="79"/>
    </row>
    <row r="13749" spans="4:5" ht="11.25" customHeight="1">
      <c r="D13749" s="78"/>
      <c r="E13749" s="79"/>
    </row>
    <row r="13750" spans="4:5" ht="11.25" customHeight="1">
      <c r="D13750" s="78"/>
      <c r="E13750" s="79"/>
    </row>
    <row r="13751" spans="4:5" ht="11.25" customHeight="1">
      <c r="D13751" s="78"/>
      <c r="E13751" s="79"/>
    </row>
    <row r="13752" spans="4:5" ht="11.25" customHeight="1">
      <c r="D13752" s="78"/>
      <c r="E13752" s="79"/>
    </row>
    <row r="13753" spans="4:5" ht="11.25" customHeight="1">
      <c r="D13753" s="78"/>
      <c r="E13753" s="79"/>
    </row>
    <row r="13754" spans="4:5" ht="11.25" customHeight="1">
      <c r="D13754" s="78"/>
      <c r="E13754" s="79"/>
    </row>
    <row r="13755" spans="4:5" ht="11.25" customHeight="1">
      <c r="D13755" s="78"/>
      <c r="E13755" s="79"/>
    </row>
    <row r="13756" spans="4:5" ht="11.25" customHeight="1">
      <c r="D13756" s="78"/>
      <c r="E13756" s="79"/>
    </row>
    <row r="13757" spans="4:5" ht="11.25" customHeight="1">
      <c r="D13757" s="78"/>
      <c r="E13757" s="79"/>
    </row>
    <row r="13758" spans="4:5" ht="11.25" customHeight="1">
      <c r="D13758" s="78"/>
      <c r="E13758" s="79"/>
    </row>
    <row r="13759" spans="4:5" ht="11.25" customHeight="1">
      <c r="D13759" s="78"/>
      <c r="E13759" s="79"/>
    </row>
    <row r="13760" spans="4:5" ht="11.25" customHeight="1">
      <c r="D13760" s="78"/>
      <c r="E13760" s="79"/>
    </row>
    <row r="13761" spans="4:5" ht="11.25" customHeight="1">
      <c r="D13761" s="78"/>
      <c r="E13761" s="79"/>
    </row>
    <row r="13762" spans="4:5" ht="11.25" customHeight="1">
      <c r="D13762" s="78"/>
      <c r="E13762" s="79"/>
    </row>
    <row r="13763" spans="4:5" ht="11.25" customHeight="1">
      <c r="D13763" s="78"/>
      <c r="E13763" s="79"/>
    </row>
    <row r="13764" spans="4:5" ht="11.25" customHeight="1">
      <c r="D13764" s="78"/>
      <c r="E13764" s="79"/>
    </row>
    <row r="13765" spans="4:5" ht="11.25" customHeight="1">
      <c r="D13765" s="78"/>
      <c r="E13765" s="79"/>
    </row>
    <row r="13766" spans="4:5" ht="11.25" customHeight="1">
      <c r="D13766" s="78"/>
      <c r="E13766" s="79"/>
    </row>
    <row r="13767" spans="4:5" ht="11.25" customHeight="1">
      <c r="D13767" s="78"/>
      <c r="E13767" s="79"/>
    </row>
    <row r="13768" spans="4:5" ht="11.25" customHeight="1">
      <c r="D13768" s="78"/>
      <c r="E13768" s="79"/>
    </row>
    <row r="13769" spans="4:5" ht="11.25" customHeight="1">
      <c r="D13769" s="78"/>
      <c r="E13769" s="79"/>
    </row>
    <row r="13770" spans="4:5" ht="11.25" customHeight="1">
      <c r="D13770" s="78"/>
      <c r="E13770" s="79"/>
    </row>
    <row r="13771" spans="4:5" ht="11.25" customHeight="1">
      <c r="D13771" s="78"/>
      <c r="E13771" s="79"/>
    </row>
    <row r="13772" spans="4:5" ht="11.25" customHeight="1">
      <c r="D13772" s="78"/>
      <c r="E13772" s="79"/>
    </row>
    <row r="13773" spans="4:5" ht="11.25" customHeight="1">
      <c r="D13773" s="78"/>
      <c r="E13773" s="79"/>
    </row>
    <row r="13774" spans="4:5" ht="11.25" customHeight="1">
      <c r="D13774" s="78"/>
      <c r="E13774" s="79"/>
    </row>
    <row r="13775" spans="4:5" ht="11.25" customHeight="1">
      <c r="D13775" s="78"/>
      <c r="E13775" s="79"/>
    </row>
    <row r="13776" spans="4:5" ht="11.25" customHeight="1">
      <c r="D13776" s="78"/>
      <c r="E13776" s="79"/>
    </row>
    <row r="13777" spans="4:5" ht="11.25" customHeight="1">
      <c r="D13777" s="78"/>
      <c r="E13777" s="79"/>
    </row>
    <row r="13778" spans="4:5" ht="11.25" customHeight="1">
      <c r="D13778" s="78"/>
      <c r="E13778" s="79"/>
    </row>
    <row r="13779" spans="4:5" ht="11.25" customHeight="1">
      <c r="D13779" s="78"/>
      <c r="E13779" s="79"/>
    </row>
    <row r="13780" spans="4:5" ht="11.25" customHeight="1">
      <c r="D13780" s="78"/>
      <c r="E13780" s="79"/>
    </row>
    <row r="13781" spans="4:5" ht="11.25" customHeight="1">
      <c r="D13781" s="78"/>
      <c r="E13781" s="79"/>
    </row>
    <row r="13782" spans="4:5" ht="11.25" customHeight="1">
      <c r="D13782" s="78"/>
      <c r="E13782" s="79"/>
    </row>
    <row r="13783" spans="4:5" ht="11.25" customHeight="1">
      <c r="D13783" s="78"/>
      <c r="E13783" s="79"/>
    </row>
    <row r="13784" spans="4:5" ht="11.25" customHeight="1">
      <c r="D13784" s="78"/>
      <c r="E13784" s="79"/>
    </row>
    <row r="13785" spans="4:5" ht="11.25" customHeight="1">
      <c r="D13785" s="78"/>
      <c r="E13785" s="79"/>
    </row>
    <row r="13786" spans="4:5" ht="11.25" customHeight="1">
      <c r="D13786" s="78"/>
      <c r="E13786" s="79"/>
    </row>
    <row r="13787" spans="4:5" ht="11.25" customHeight="1">
      <c r="D13787" s="78"/>
      <c r="E13787" s="79"/>
    </row>
    <row r="13788" spans="4:5" ht="11.25" customHeight="1">
      <c r="D13788" s="78"/>
      <c r="E13788" s="79"/>
    </row>
    <row r="13789" spans="4:5" ht="11.25" customHeight="1">
      <c r="D13789" s="78"/>
      <c r="E13789" s="79"/>
    </row>
    <row r="13790" spans="4:5" ht="11.25" customHeight="1">
      <c r="D13790" s="78"/>
      <c r="E13790" s="79"/>
    </row>
    <row r="13791" spans="4:5" ht="11.25" customHeight="1">
      <c r="D13791" s="78"/>
      <c r="E13791" s="79"/>
    </row>
    <row r="13792" spans="4:5" ht="11.25" customHeight="1">
      <c r="D13792" s="78"/>
      <c r="E13792" s="79"/>
    </row>
    <row r="13793" spans="4:5" ht="11.25" customHeight="1">
      <c r="D13793" s="78"/>
      <c r="E13793" s="79"/>
    </row>
    <row r="13794" spans="4:5" ht="11.25" customHeight="1">
      <c r="D13794" s="78"/>
      <c r="E13794" s="79"/>
    </row>
    <row r="13795" spans="4:5" ht="11.25" customHeight="1">
      <c r="D13795" s="78"/>
      <c r="E13795" s="79"/>
    </row>
    <row r="13796" spans="4:5" ht="11.25" customHeight="1">
      <c r="D13796" s="78"/>
      <c r="E13796" s="79"/>
    </row>
    <row r="13797" spans="4:5" ht="11.25" customHeight="1">
      <c r="D13797" s="78"/>
      <c r="E13797" s="79"/>
    </row>
    <row r="13798" spans="4:5" ht="11.25" customHeight="1">
      <c r="D13798" s="78"/>
      <c r="E13798" s="79"/>
    </row>
    <row r="13799" spans="4:5" ht="11.25" customHeight="1">
      <c r="D13799" s="78"/>
      <c r="E13799" s="79"/>
    </row>
    <row r="13800" spans="4:5" ht="11.25" customHeight="1">
      <c r="D13800" s="78"/>
      <c r="E13800" s="79"/>
    </row>
    <row r="13801" spans="4:5" ht="11.25" customHeight="1">
      <c r="D13801" s="78"/>
      <c r="E13801" s="79"/>
    </row>
    <row r="13802" spans="4:5" ht="11.25" customHeight="1">
      <c r="D13802" s="78"/>
      <c r="E13802" s="79"/>
    </row>
    <row r="13803" spans="4:5" ht="11.25" customHeight="1">
      <c r="D13803" s="78"/>
      <c r="E13803" s="79"/>
    </row>
    <row r="13804" spans="4:5" ht="11.25" customHeight="1">
      <c r="D13804" s="78"/>
      <c r="E13804" s="79"/>
    </row>
    <row r="13805" spans="4:5" ht="11.25" customHeight="1">
      <c r="D13805" s="78"/>
      <c r="E13805" s="79"/>
    </row>
    <row r="13806" spans="4:5" ht="11.25" customHeight="1">
      <c r="D13806" s="78"/>
      <c r="E13806" s="79"/>
    </row>
    <row r="13807" spans="4:5" ht="11.25" customHeight="1">
      <c r="D13807" s="78"/>
      <c r="E13807" s="79"/>
    </row>
    <row r="13808" spans="4:5" ht="11.25" customHeight="1">
      <c r="D13808" s="78"/>
      <c r="E13808" s="79"/>
    </row>
    <row r="13809" spans="4:5" ht="11.25" customHeight="1">
      <c r="D13809" s="78"/>
      <c r="E13809" s="79"/>
    </row>
    <row r="13810" spans="4:5" ht="11.25" customHeight="1">
      <c r="D13810" s="78"/>
      <c r="E13810" s="79"/>
    </row>
    <row r="13811" spans="4:5" ht="11.25" customHeight="1">
      <c r="D13811" s="78"/>
      <c r="E13811" s="79"/>
    </row>
    <row r="13812" spans="4:5" ht="11.25" customHeight="1">
      <c r="D13812" s="78"/>
      <c r="E13812" s="79"/>
    </row>
    <row r="13813" spans="4:5" ht="11.25" customHeight="1">
      <c r="D13813" s="78"/>
      <c r="E13813" s="79"/>
    </row>
    <row r="13814" spans="4:5" ht="11.25" customHeight="1">
      <c r="D13814" s="78"/>
      <c r="E13814" s="79"/>
    </row>
    <row r="13815" spans="4:5" ht="11.25" customHeight="1">
      <c r="D13815" s="78"/>
      <c r="E13815" s="79"/>
    </row>
    <row r="13816" spans="4:5" ht="11.25" customHeight="1">
      <c r="D13816" s="78"/>
      <c r="E13816" s="79"/>
    </row>
    <row r="13817" spans="4:5" ht="11.25" customHeight="1">
      <c r="D13817" s="78"/>
      <c r="E13817" s="79"/>
    </row>
    <row r="13818" spans="4:5" ht="11.25" customHeight="1">
      <c r="D13818" s="78"/>
      <c r="E13818" s="79"/>
    </row>
    <row r="13819" spans="4:5" ht="11.25" customHeight="1">
      <c r="D13819" s="78"/>
      <c r="E13819" s="79"/>
    </row>
    <row r="13820" spans="4:5" ht="11.25" customHeight="1">
      <c r="D13820" s="78"/>
      <c r="E13820" s="79"/>
    </row>
    <row r="13821" spans="4:5" ht="11.25" customHeight="1">
      <c r="D13821" s="78"/>
      <c r="E13821" s="79"/>
    </row>
    <row r="13822" spans="4:5" ht="11.25" customHeight="1">
      <c r="D13822" s="78"/>
      <c r="E13822" s="79"/>
    </row>
    <row r="13823" spans="4:5" ht="11.25" customHeight="1">
      <c r="D13823" s="78"/>
      <c r="E13823" s="79"/>
    </row>
    <row r="13824" spans="4:5" ht="11.25" customHeight="1">
      <c r="D13824" s="78"/>
      <c r="E13824" s="79"/>
    </row>
    <row r="13825" spans="4:5" ht="11.25" customHeight="1">
      <c r="D13825" s="78"/>
      <c r="E13825" s="79"/>
    </row>
    <row r="13826" spans="4:5" ht="11.25" customHeight="1">
      <c r="D13826" s="78"/>
      <c r="E13826" s="79"/>
    </row>
    <row r="13827" spans="4:5" ht="11.25" customHeight="1">
      <c r="D13827" s="78"/>
      <c r="E13827" s="79"/>
    </row>
    <row r="13828" spans="4:5" ht="11.25" customHeight="1">
      <c r="D13828" s="78"/>
      <c r="E13828" s="79"/>
    </row>
    <row r="13829" spans="4:5" ht="11.25" customHeight="1">
      <c r="D13829" s="78"/>
      <c r="E13829" s="79"/>
    </row>
    <row r="13830" spans="4:5" ht="11.25" customHeight="1">
      <c r="D13830" s="78"/>
      <c r="E13830" s="79"/>
    </row>
    <row r="13831" spans="4:5" ht="11.25" customHeight="1">
      <c r="D13831" s="78"/>
      <c r="E13831" s="79"/>
    </row>
    <row r="13832" spans="4:5" ht="11.25" customHeight="1">
      <c r="D13832" s="78"/>
      <c r="E13832" s="79"/>
    </row>
    <row r="13833" spans="4:5" ht="11.25" customHeight="1">
      <c r="D13833" s="78"/>
      <c r="E13833" s="79"/>
    </row>
    <row r="13834" spans="4:5" ht="11.25" customHeight="1">
      <c r="D13834" s="78"/>
      <c r="E13834" s="79"/>
    </row>
    <row r="13835" spans="4:5" ht="11.25" customHeight="1">
      <c r="D13835" s="78"/>
      <c r="E13835" s="79"/>
    </row>
    <row r="13836" spans="4:5" ht="11.25" customHeight="1">
      <c r="D13836" s="78"/>
      <c r="E13836" s="79"/>
    </row>
    <row r="13837" spans="4:5" ht="11.25" customHeight="1">
      <c r="D13837" s="78"/>
      <c r="E13837" s="79"/>
    </row>
    <row r="13838" spans="4:5" ht="11.25" customHeight="1">
      <c r="D13838" s="78"/>
      <c r="E13838" s="79"/>
    </row>
    <row r="13839" spans="4:5" ht="11.25" customHeight="1">
      <c r="D13839" s="78"/>
      <c r="E13839" s="79"/>
    </row>
    <row r="13840" spans="4:5" ht="11.25" customHeight="1">
      <c r="D13840" s="78"/>
      <c r="E13840" s="79"/>
    </row>
    <row r="13841" spans="4:5" ht="11.25" customHeight="1">
      <c r="D13841" s="78"/>
      <c r="E13841" s="79"/>
    </row>
    <row r="13842" spans="4:5" ht="11.25" customHeight="1">
      <c r="D13842" s="78"/>
      <c r="E13842" s="79"/>
    </row>
    <row r="13843" spans="4:5" ht="11.25" customHeight="1">
      <c r="D13843" s="78"/>
      <c r="E13843" s="79"/>
    </row>
    <row r="13844" spans="4:5" ht="11.25" customHeight="1">
      <c r="D13844" s="78"/>
      <c r="E13844" s="79"/>
    </row>
    <row r="13845" spans="4:5" ht="11.25" customHeight="1">
      <c r="D13845" s="78"/>
      <c r="E13845" s="79"/>
    </row>
    <row r="13846" spans="4:5" ht="11.25" customHeight="1">
      <c r="D13846" s="78"/>
      <c r="E13846" s="79"/>
    </row>
    <row r="13847" spans="4:5" ht="11.25" customHeight="1">
      <c r="D13847" s="78"/>
      <c r="E13847" s="79"/>
    </row>
    <row r="13848" spans="4:5" ht="11.25" customHeight="1">
      <c r="D13848" s="78"/>
      <c r="E13848" s="79"/>
    </row>
    <row r="13849" spans="4:5" ht="11.25" customHeight="1">
      <c r="D13849" s="78"/>
      <c r="E13849" s="79"/>
    </row>
    <row r="13850" spans="4:5" ht="11.25" customHeight="1">
      <c r="D13850" s="78"/>
      <c r="E13850" s="79"/>
    </row>
    <row r="13851" spans="4:5" ht="11.25" customHeight="1">
      <c r="D13851" s="78"/>
      <c r="E13851" s="79"/>
    </row>
    <row r="13852" spans="4:5" ht="11.25" customHeight="1">
      <c r="D13852" s="78"/>
      <c r="E13852" s="79"/>
    </row>
    <row r="13853" spans="4:5" ht="11.25" customHeight="1">
      <c r="D13853" s="78"/>
      <c r="E13853" s="79"/>
    </row>
    <row r="13854" spans="4:5" ht="11.25" customHeight="1">
      <c r="D13854" s="78"/>
      <c r="E13854" s="79"/>
    </row>
    <row r="13855" spans="4:5" ht="11.25" customHeight="1">
      <c r="D13855" s="78"/>
      <c r="E13855" s="79"/>
    </row>
    <row r="13856" spans="4:5" ht="11.25" customHeight="1">
      <c r="D13856" s="78"/>
      <c r="E13856" s="79"/>
    </row>
    <row r="13857" spans="4:5" ht="11.25" customHeight="1">
      <c r="D13857" s="78"/>
      <c r="E13857" s="79"/>
    </row>
    <row r="13858" spans="4:5" ht="11.25" customHeight="1">
      <c r="D13858" s="78"/>
      <c r="E13858" s="79"/>
    </row>
    <row r="13859" spans="4:5" ht="11.25" customHeight="1">
      <c r="D13859" s="78"/>
      <c r="E13859" s="79"/>
    </row>
    <row r="13860" spans="4:5" ht="11.25" customHeight="1">
      <c r="D13860" s="78"/>
      <c r="E13860" s="79"/>
    </row>
    <row r="13861" spans="4:5" ht="11.25" customHeight="1">
      <c r="D13861" s="78"/>
      <c r="E13861" s="79"/>
    </row>
    <row r="13862" spans="4:5" ht="11.25" customHeight="1">
      <c r="D13862" s="78"/>
      <c r="E13862" s="79"/>
    </row>
    <row r="13863" spans="4:5" ht="11.25" customHeight="1">
      <c r="D13863" s="78"/>
      <c r="E13863" s="79"/>
    </row>
    <row r="13864" spans="4:5" ht="11.25" customHeight="1">
      <c r="D13864" s="78"/>
      <c r="E13864" s="79"/>
    </row>
    <row r="13865" spans="4:5" ht="11.25" customHeight="1">
      <c r="D13865" s="78"/>
      <c r="E13865" s="79"/>
    </row>
    <row r="13866" spans="4:5" ht="11.25" customHeight="1">
      <c r="D13866" s="78"/>
      <c r="E13866" s="79"/>
    </row>
    <row r="13867" spans="4:5" ht="11.25" customHeight="1">
      <c r="D13867" s="78"/>
      <c r="E13867" s="79"/>
    </row>
    <row r="13868" spans="4:5" ht="11.25" customHeight="1">
      <c r="D13868" s="78"/>
      <c r="E13868" s="79"/>
    </row>
    <row r="13869" spans="4:5" ht="11.25" customHeight="1">
      <c r="D13869" s="78"/>
      <c r="E13869" s="79"/>
    </row>
    <row r="13870" spans="4:5" ht="11.25" customHeight="1">
      <c r="D13870" s="78"/>
      <c r="E13870" s="79"/>
    </row>
    <row r="13871" spans="4:5" ht="11.25" customHeight="1">
      <c r="D13871" s="78"/>
      <c r="E13871" s="79"/>
    </row>
    <row r="13872" spans="4:5" ht="11.25" customHeight="1">
      <c r="D13872" s="78"/>
      <c r="E13872" s="79"/>
    </row>
    <row r="13873" spans="4:5" ht="11.25" customHeight="1">
      <c r="D13873" s="78"/>
      <c r="E13873" s="79"/>
    </row>
    <row r="13874" spans="4:5" ht="11.25" customHeight="1">
      <c r="D13874" s="78"/>
      <c r="E13874" s="79"/>
    </row>
    <row r="13875" spans="4:5" ht="11.25" customHeight="1">
      <c r="D13875" s="78"/>
      <c r="E13875" s="79"/>
    </row>
    <row r="13876" spans="4:5" ht="11.25" customHeight="1">
      <c r="D13876" s="78"/>
      <c r="E13876" s="79"/>
    </row>
    <row r="13877" spans="4:5" ht="11.25" customHeight="1">
      <c r="D13877" s="78"/>
      <c r="E13877" s="79"/>
    </row>
    <row r="13878" spans="4:5" ht="11.25" customHeight="1">
      <c r="D13878" s="78"/>
      <c r="E13878" s="79"/>
    </row>
    <row r="13879" spans="4:5" ht="11.25" customHeight="1">
      <c r="D13879" s="78"/>
      <c r="E13879" s="79"/>
    </row>
    <row r="13880" spans="4:5" ht="11.25" customHeight="1">
      <c r="D13880" s="78"/>
      <c r="E13880" s="79"/>
    </row>
    <row r="13881" spans="4:5" ht="11.25" customHeight="1">
      <c r="D13881" s="78"/>
      <c r="E13881" s="79"/>
    </row>
    <row r="13882" spans="4:5" ht="11.25" customHeight="1">
      <c r="D13882" s="78"/>
      <c r="E13882" s="79"/>
    </row>
    <row r="13883" spans="4:5" ht="11.25" customHeight="1">
      <c r="D13883" s="78"/>
      <c r="E13883" s="79"/>
    </row>
    <row r="13884" spans="4:5" ht="11.25" customHeight="1">
      <c r="D13884" s="78"/>
      <c r="E13884" s="79"/>
    </row>
    <row r="13885" spans="4:5" ht="11.25" customHeight="1">
      <c r="D13885" s="78"/>
      <c r="E13885" s="79"/>
    </row>
    <row r="13886" spans="4:5" ht="11.25" customHeight="1">
      <c r="D13886" s="78"/>
      <c r="E13886" s="79"/>
    </row>
    <row r="13887" spans="4:5" ht="11.25" customHeight="1">
      <c r="D13887" s="78"/>
      <c r="E13887" s="79"/>
    </row>
    <row r="13888" spans="4:5" ht="11.25" customHeight="1">
      <c r="D13888" s="78"/>
      <c r="E13888" s="79"/>
    </row>
    <row r="13889" spans="4:5" ht="11.25" customHeight="1">
      <c r="D13889" s="78"/>
      <c r="E13889" s="79"/>
    </row>
    <row r="13890" spans="4:5" ht="11.25" customHeight="1">
      <c r="D13890" s="78"/>
      <c r="E13890" s="79"/>
    </row>
    <row r="13891" spans="4:5" ht="11.25" customHeight="1">
      <c r="D13891" s="78"/>
      <c r="E13891" s="79"/>
    </row>
    <row r="13892" spans="4:5" ht="11.25" customHeight="1">
      <c r="D13892" s="78"/>
      <c r="E13892" s="79"/>
    </row>
    <row r="13893" spans="4:5" ht="11.25" customHeight="1">
      <c r="D13893" s="78"/>
      <c r="E13893" s="79"/>
    </row>
    <row r="13894" spans="4:5" ht="11.25" customHeight="1">
      <c r="D13894" s="78"/>
      <c r="E13894" s="79"/>
    </row>
    <row r="13895" spans="4:5" ht="11.25" customHeight="1">
      <c r="D13895" s="78"/>
      <c r="E13895" s="79"/>
    </row>
    <row r="13896" spans="4:5" ht="11.25" customHeight="1">
      <c r="D13896" s="78"/>
      <c r="E13896" s="79"/>
    </row>
    <row r="13897" spans="4:5" ht="11.25" customHeight="1">
      <c r="D13897" s="78"/>
      <c r="E13897" s="79"/>
    </row>
    <row r="13898" spans="4:5" ht="11.25" customHeight="1">
      <c r="D13898" s="78"/>
      <c r="E13898" s="79"/>
    </row>
    <row r="13899" spans="4:5" ht="11.25" customHeight="1">
      <c r="D13899" s="78"/>
      <c r="E13899" s="79"/>
    </row>
    <row r="13900" spans="4:5" ht="11.25" customHeight="1">
      <c r="D13900" s="78"/>
      <c r="E13900" s="79"/>
    </row>
    <row r="13901" spans="4:5" ht="11.25" customHeight="1">
      <c r="D13901" s="78"/>
      <c r="E13901" s="79"/>
    </row>
    <row r="13902" spans="4:5" ht="11.25" customHeight="1">
      <c r="D13902" s="78"/>
      <c r="E13902" s="79"/>
    </row>
    <row r="13903" spans="4:5" ht="11.25" customHeight="1">
      <c r="D13903" s="78"/>
      <c r="E13903" s="79"/>
    </row>
    <row r="13904" spans="4:5" ht="11.25" customHeight="1">
      <c r="D13904" s="78"/>
      <c r="E13904" s="79"/>
    </row>
    <row r="13905" spans="4:5" ht="11.25" customHeight="1">
      <c r="D13905" s="78"/>
      <c r="E13905" s="79"/>
    </row>
    <row r="13906" spans="4:5" ht="11.25" customHeight="1">
      <c r="D13906" s="78"/>
      <c r="E13906" s="79"/>
    </row>
    <row r="13907" spans="4:5" ht="11.25" customHeight="1">
      <c r="D13907" s="78"/>
      <c r="E13907" s="79"/>
    </row>
    <row r="13908" spans="4:5" ht="11.25" customHeight="1">
      <c r="D13908" s="78"/>
      <c r="E13908" s="79"/>
    </row>
    <row r="13909" spans="4:5" ht="11.25" customHeight="1">
      <c r="D13909" s="78"/>
      <c r="E13909" s="79"/>
    </row>
    <row r="13910" spans="4:5" ht="11.25" customHeight="1">
      <c r="D13910" s="78"/>
      <c r="E13910" s="79"/>
    </row>
    <row r="13911" spans="4:5" ht="11.25" customHeight="1">
      <c r="D13911" s="78"/>
      <c r="E13911" s="79"/>
    </row>
    <row r="13912" spans="4:5" ht="11.25" customHeight="1">
      <c r="D13912" s="78"/>
      <c r="E13912" s="79"/>
    </row>
    <row r="13913" spans="4:5" ht="11.25" customHeight="1">
      <c r="D13913" s="78"/>
      <c r="E13913" s="79"/>
    </row>
    <row r="13914" spans="4:5" ht="11.25" customHeight="1">
      <c r="D13914" s="78"/>
      <c r="E13914" s="79"/>
    </row>
    <row r="13915" spans="4:5" ht="11.25" customHeight="1">
      <c r="D13915" s="78"/>
      <c r="E13915" s="79"/>
    </row>
    <row r="13916" spans="4:5" ht="11.25" customHeight="1">
      <c r="D13916" s="78"/>
      <c r="E13916" s="79"/>
    </row>
    <row r="13917" spans="4:5" ht="11.25" customHeight="1">
      <c r="D13917" s="78"/>
      <c r="E13917" s="79"/>
    </row>
    <row r="13918" spans="4:5" ht="11.25" customHeight="1">
      <c r="D13918" s="78"/>
      <c r="E13918" s="79"/>
    </row>
    <row r="13919" spans="4:5" ht="11.25" customHeight="1">
      <c r="D13919" s="78"/>
      <c r="E13919" s="79"/>
    </row>
    <row r="13920" spans="4:5" ht="11.25" customHeight="1">
      <c r="D13920" s="78"/>
      <c r="E13920" s="79"/>
    </row>
    <row r="13921" spans="4:5" ht="11.25" customHeight="1">
      <c r="D13921" s="78"/>
      <c r="E13921" s="79"/>
    </row>
    <row r="13922" spans="4:5" ht="11.25" customHeight="1">
      <c r="D13922" s="78"/>
      <c r="E13922" s="79"/>
    </row>
    <row r="13923" spans="4:5" ht="11.25" customHeight="1">
      <c r="D13923" s="78"/>
      <c r="E13923" s="79"/>
    </row>
    <row r="13924" spans="4:5" ht="11.25" customHeight="1">
      <c r="D13924" s="78"/>
      <c r="E13924" s="79"/>
    </row>
    <row r="13925" spans="4:5" ht="11.25" customHeight="1">
      <c r="D13925" s="78"/>
      <c r="E13925" s="79"/>
    </row>
    <row r="13926" spans="4:5" ht="11.25" customHeight="1">
      <c r="D13926" s="78"/>
      <c r="E13926" s="79"/>
    </row>
    <row r="13927" spans="4:5" ht="11.25" customHeight="1">
      <c r="D13927" s="78"/>
      <c r="E13927" s="79"/>
    </row>
    <row r="13928" spans="4:5" ht="11.25" customHeight="1">
      <c r="D13928" s="78"/>
      <c r="E13928" s="79"/>
    </row>
    <row r="13929" spans="4:5" ht="11.25" customHeight="1">
      <c r="D13929" s="78"/>
      <c r="E13929" s="79"/>
    </row>
    <row r="13930" spans="4:5" ht="11.25" customHeight="1">
      <c r="D13930" s="78"/>
      <c r="E13930" s="79"/>
    </row>
    <row r="13931" spans="4:5" ht="11.25" customHeight="1">
      <c r="D13931" s="78"/>
      <c r="E13931" s="79"/>
    </row>
    <row r="13932" spans="4:5" ht="11.25" customHeight="1">
      <c r="D13932" s="78"/>
      <c r="E13932" s="79"/>
    </row>
    <row r="13933" spans="4:5" ht="11.25" customHeight="1">
      <c r="D13933" s="78"/>
      <c r="E13933" s="79"/>
    </row>
    <row r="13934" spans="4:5" ht="11.25" customHeight="1">
      <c r="D13934" s="78"/>
      <c r="E13934" s="79"/>
    </row>
    <row r="13935" spans="4:5" ht="11.25" customHeight="1">
      <c r="D13935" s="78"/>
      <c r="E13935" s="79"/>
    </row>
    <row r="13936" spans="4:5" ht="11.25" customHeight="1">
      <c r="D13936" s="78"/>
      <c r="E13936" s="79"/>
    </row>
    <row r="13937" spans="4:5" ht="11.25" customHeight="1">
      <c r="D13937" s="78"/>
      <c r="E13937" s="79"/>
    </row>
    <row r="13938" spans="4:5" ht="11.25" customHeight="1">
      <c r="D13938" s="78"/>
      <c r="E13938" s="79"/>
    </row>
    <row r="13939" spans="4:5" ht="11.25" customHeight="1">
      <c r="D13939" s="78"/>
      <c r="E13939" s="79"/>
    </row>
    <row r="13940" spans="4:5" ht="11.25" customHeight="1">
      <c r="D13940" s="78"/>
      <c r="E13940" s="79"/>
    </row>
    <row r="13941" spans="4:5" ht="11.25" customHeight="1">
      <c r="D13941" s="78"/>
      <c r="E13941" s="79"/>
    </row>
    <row r="13942" spans="4:5" ht="11.25" customHeight="1">
      <c r="D13942" s="78"/>
      <c r="E13942" s="79"/>
    </row>
    <row r="13943" spans="4:5" ht="11.25" customHeight="1">
      <c r="D13943" s="78"/>
      <c r="E13943" s="79"/>
    </row>
    <row r="13944" spans="4:5" ht="11.25" customHeight="1">
      <c r="D13944" s="78"/>
      <c r="E13944" s="79"/>
    </row>
    <row r="13945" spans="4:5" ht="11.25" customHeight="1">
      <c r="D13945" s="78"/>
      <c r="E13945" s="79"/>
    </row>
    <row r="13946" spans="4:5" ht="11.25" customHeight="1">
      <c r="D13946" s="78"/>
      <c r="E13946" s="79"/>
    </row>
    <row r="13947" spans="4:5" ht="11.25" customHeight="1">
      <c r="D13947" s="78"/>
      <c r="E13947" s="79"/>
    </row>
    <row r="13948" spans="4:5" ht="11.25" customHeight="1">
      <c r="D13948" s="78"/>
      <c r="E13948" s="79"/>
    </row>
    <row r="13949" spans="4:5" ht="11.25" customHeight="1">
      <c r="D13949" s="78"/>
      <c r="E13949" s="79"/>
    </row>
    <row r="13950" spans="4:5" ht="11.25" customHeight="1">
      <c r="D13950" s="78"/>
      <c r="E13950" s="79"/>
    </row>
    <row r="13951" spans="4:5" ht="11.25" customHeight="1">
      <c r="D13951" s="78"/>
      <c r="E13951" s="79"/>
    </row>
    <row r="13952" spans="4:5" ht="11.25" customHeight="1">
      <c r="D13952" s="78"/>
      <c r="E13952" s="79"/>
    </row>
    <row r="13953" spans="4:5" ht="11.25" customHeight="1">
      <c r="D13953" s="78"/>
      <c r="E13953" s="79"/>
    </row>
    <row r="13954" spans="4:5" ht="11.25" customHeight="1">
      <c r="D13954" s="78"/>
      <c r="E13954" s="79"/>
    </row>
    <row r="13955" spans="4:5" ht="11.25" customHeight="1">
      <c r="D13955" s="78"/>
      <c r="E13955" s="79"/>
    </row>
    <row r="13956" spans="4:5" ht="11.25" customHeight="1">
      <c r="D13956" s="78"/>
      <c r="E13956" s="79"/>
    </row>
    <row r="13957" spans="4:5" ht="11.25" customHeight="1">
      <c r="D13957" s="78"/>
      <c r="E13957" s="79"/>
    </row>
    <row r="13958" spans="4:5" ht="11.25" customHeight="1">
      <c r="D13958" s="78"/>
      <c r="E13958" s="79"/>
    </row>
    <row r="13959" spans="4:5" ht="11.25" customHeight="1">
      <c r="D13959" s="78"/>
      <c r="E13959" s="79"/>
    </row>
    <row r="13960" spans="4:5" ht="11.25" customHeight="1">
      <c r="D13960" s="78"/>
      <c r="E13960" s="79"/>
    </row>
    <row r="13961" spans="4:5" ht="11.25" customHeight="1">
      <c r="D13961" s="78"/>
      <c r="E13961" s="79"/>
    </row>
    <row r="13962" spans="4:5" ht="11.25" customHeight="1">
      <c r="D13962" s="78"/>
      <c r="E13962" s="79"/>
    </row>
    <row r="13963" spans="4:5" ht="11.25" customHeight="1">
      <c r="D13963" s="78"/>
      <c r="E13963" s="79"/>
    </row>
    <row r="13964" spans="4:5" ht="11.25" customHeight="1">
      <c r="D13964" s="78"/>
      <c r="E13964" s="79"/>
    </row>
    <row r="13965" spans="4:5" ht="11.25" customHeight="1">
      <c r="D13965" s="78"/>
      <c r="E13965" s="79"/>
    </row>
    <row r="13966" spans="4:5" ht="11.25" customHeight="1">
      <c r="D13966" s="78"/>
      <c r="E13966" s="79"/>
    </row>
    <row r="13967" spans="4:5" ht="11.25" customHeight="1">
      <c r="D13967" s="78"/>
      <c r="E13967" s="79"/>
    </row>
    <row r="13968" spans="4:5" ht="11.25" customHeight="1">
      <c r="D13968" s="78"/>
      <c r="E13968" s="79"/>
    </row>
    <row r="13969" spans="4:5" ht="11.25" customHeight="1">
      <c r="D13969" s="78"/>
      <c r="E13969" s="79"/>
    </row>
    <row r="13970" spans="4:5" ht="11.25" customHeight="1">
      <c r="D13970" s="78"/>
      <c r="E13970" s="79"/>
    </row>
    <row r="13971" spans="4:5" ht="11.25" customHeight="1">
      <c r="D13971" s="78"/>
      <c r="E13971" s="79"/>
    </row>
    <row r="13972" spans="4:5" ht="11.25" customHeight="1">
      <c r="D13972" s="78"/>
      <c r="E13972" s="79"/>
    </row>
    <row r="13973" spans="4:5" ht="11.25" customHeight="1">
      <c r="D13973" s="78"/>
      <c r="E13973" s="79"/>
    </row>
    <row r="13974" spans="4:5" ht="11.25" customHeight="1">
      <c r="D13974" s="78"/>
      <c r="E13974" s="79"/>
    </row>
    <row r="13975" spans="4:5" ht="11.25" customHeight="1">
      <c r="D13975" s="78"/>
      <c r="E13975" s="79"/>
    </row>
    <row r="13976" spans="4:5" ht="11.25" customHeight="1">
      <c r="D13976" s="78"/>
      <c r="E13976" s="79"/>
    </row>
    <row r="13977" spans="4:5" ht="11.25" customHeight="1">
      <c r="D13977" s="78"/>
      <c r="E13977" s="79"/>
    </row>
    <row r="13978" spans="4:5" ht="11.25" customHeight="1">
      <c r="D13978" s="78"/>
      <c r="E13978" s="79"/>
    </row>
    <row r="13979" spans="4:5" ht="11.25" customHeight="1">
      <c r="D13979" s="78"/>
      <c r="E13979" s="79"/>
    </row>
    <row r="13980" spans="4:5" ht="11.25" customHeight="1">
      <c r="D13980" s="78"/>
      <c r="E13980" s="79"/>
    </row>
    <row r="13981" spans="4:5" ht="11.25" customHeight="1">
      <c r="D13981" s="78"/>
      <c r="E13981" s="79"/>
    </row>
    <row r="13982" spans="4:5" ht="11.25" customHeight="1">
      <c r="D13982" s="78"/>
      <c r="E13982" s="79"/>
    </row>
    <row r="13983" spans="4:5" ht="11.25" customHeight="1">
      <c r="D13983" s="78"/>
      <c r="E13983" s="79"/>
    </row>
    <row r="13984" spans="4:5" ht="11.25" customHeight="1">
      <c r="D13984" s="78"/>
      <c r="E13984" s="79"/>
    </row>
    <row r="13985" spans="4:5" ht="11.25" customHeight="1">
      <c r="D13985" s="78"/>
      <c r="E13985" s="79"/>
    </row>
    <row r="13986" spans="4:5" ht="11.25" customHeight="1">
      <c r="D13986" s="78"/>
      <c r="E13986" s="79"/>
    </row>
    <row r="13987" spans="4:5" ht="11.25" customHeight="1">
      <c r="D13987" s="78"/>
      <c r="E13987" s="79"/>
    </row>
    <row r="13988" spans="4:5" ht="11.25" customHeight="1">
      <c r="D13988" s="78"/>
      <c r="E13988" s="79"/>
    </row>
    <row r="13989" spans="4:5" ht="11.25" customHeight="1">
      <c r="D13989" s="78"/>
      <c r="E13989" s="79"/>
    </row>
    <row r="13990" spans="4:5" ht="11.25" customHeight="1">
      <c r="D13990" s="78"/>
      <c r="E13990" s="79"/>
    </row>
    <row r="13991" spans="4:5" ht="11.25" customHeight="1">
      <c r="D13991" s="78"/>
      <c r="E13991" s="79"/>
    </row>
    <row r="13992" spans="4:5" ht="11.25" customHeight="1">
      <c r="D13992" s="78"/>
      <c r="E13992" s="79"/>
    </row>
    <row r="13993" spans="4:5" ht="11.25" customHeight="1">
      <c r="D13993" s="78"/>
      <c r="E13993" s="79"/>
    </row>
    <row r="13994" spans="4:5" ht="11.25" customHeight="1">
      <c r="D13994" s="78"/>
      <c r="E13994" s="79"/>
    </row>
    <row r="13995" spans="4:5" ht="11.25" customHeight="1">
      <c r="D13995" s="78"/>
      <c r="E13995" s="79"/>
    </row>
    <row r="13996" spans="4:5" ht="11.25" customHeight="1">
      <c r="D13996" s="78"/>
      <c r="E13996" s="79"/>
    </row>
    <row r="13997" spans="4:5" ht="11.25" customHeight="1">
      <c r="D13997" s="78"/>
      <c r="E13997" s="79"/>
    </row>
    <row r="13998" spans="4:5" ht="11.25" customHeight="1">
      <c r="D13998" s="78"/>
      <c r="E13998" s="79"/>
    </row>
    <row r="13999" spans="4:5" ht="11.25" customHeight="1">
      <c r="D13999" s="78"/>
      <c r="E13999" s="79"/>
    </row>
    <row r="14000" spans="4:5" ht="11.25" customHeight="1">
      <c r="D14000" s="78"/>
      <c r="E14000" s="79"/>
    </row>
    <row r="14001" spans="4:5" ht="11.25" customHeight="1">
      <c r="D14001" s="78"/>
      <c r="E14001" s="79"/>
    </row>
    <row r="14002" spans="4:5" ht="11.25" customHeight="1">
      <c r="D14002" s="78"/>
      <c r="E14002" s="79"/>
    </row>
    <row r="14003" spans="4:5" ht="11.25" customHeight="1">
      <c r="D14003" s="78"/>
      <c r="E14003" s="79"/>
    </row>
    <row r="14004" spans="4:5" ht="11.25" customHeight="1">
      <c r="D14004" s="78"/>
      <c r="E14004" s="79"/>
    </row>
    <row r="14005" spans="4:5" ht="11.25" customHeight="1">
      <c r="D14005" s="78"/>
      <c r="E14005" s="79"/>
    </row>
    <row r="14006" spans="4:5" ht="11.25" customHeight="1">
      <c r="D14006" s="78"/>
      <c r="E14006" s="79"/>
    </row>
    <row r="14007" spans="4:5" ht="11.25" customHeight="1">
      <c r="D14007" s="78"/>
      <c r="E14007" s="79"/>
    </row>
    <row r="14008" spans="4:5" ht="11.25" customHeight="1">
      <c r="D14008" s="78"/>
      <c r="E14008" s="79"/>
    </row>
    <row r="14009" spans="4:5" ht="11.25" customHeight="1">
      <c r="D14009" s="78"/>
      <c r="E14009" s="79"/>
    </row>
    <row r="14010" spans="4:5" ht="11.25" customHeight="1">
      <c r="D14010" s="78"/>
      <c r="E14010" s="79"/>
    </row>
    <row r="14011" spans="4:5" ht="11.25" customHeight="1">
      <c r="D14011" s="78"/>
      <c r="E14011" s="79"/>
    </row>
    <row r="14012" spans="4:5" ht="11.25" customHeight="1">
      <c r="D14012" s="78"/>
      <c r="E14012" s="79"/>
    </row>
    <row r="14013" spans="4:5" ht="11.25" customHeight="1">
      <c r="D14013" s="78"/>
      <c r="E14013" s="79"/>
    </row>
    <row r="14014" spans="4:5" ht="11.25" customHeight="1">
      <c r="D14014" s="78"/>
      <c r="E14014" s="79"/>
    </row>
    <row r="14015" spans="4:5" ht="11.25" customHeight="1">
      <c r="D14015" s="78"/>
      <c r="E14015" s="79"/>
    </row>
    <row r="14016" spans="4:5" ht="11.25" customHeight="1">
      <c r="D14016" s="78"/>
      <c r="E14016" s="79"/>
    </row>
    <row r="14017" spans="4:5" ht="11.25" customHeight="1">
      <c r="D14017" s="78"/>
      <c r="E14017" s="79"/>
    </row>
    <row r="14018" spans="4:5" ht="11.25" customHeight="1">
      <c r="D14018" s="78"/>
      <c r="E14018" s="79"/>
    </row>
    <row r="14019" spans="4:5" ht="11.25" customHeight="1">
      <c r="D14019" s="78"/>
      <c r="E14019" s="79"/>
    </row>
    <row r="14020" spans="4:5" ht="11.25" customHeight="1">
      <c r="D14020" s="78"/>
      <c r="E14020" s="79"/>
    </row>
    <row r="14021" spans="4:5" ht="11.25" customHeight="1">
      <c r="D14021" s="78"/>
      <c r="E14021" s="79"/>
    </row>
    <row r="14022" spans="4:5" ht="11.25" customHeight="1">
      <c r="D14022" s="78"/>
      <c r="E14022" s="79"/>
    </row>
    <row r="14023" spans="4:5" ht="11.25" customHeight="1">
      <c r="D14023" s="78"/>
      <c r="E14023" s="79"/>
    </row>
    <row r="14024" spans="4:5" ht="11.25" customHeight="1">
      <c r="D14024" s="78"/>
      <c r="E14024" s="79"/>
    </row>
    <row r="14025" spans="4:5" ht="11.25" customHeight="1">
      <c r="D14025" s="78"/>
      <c r="E14025" s="79"/>
    </row>
    <row r="14026" spans="4:5" ht="11.25" customHeight="1">
      <c r="D14026" s="78"/>
      <c r="E14026" s="79"/>
    </row>
    <row r="14027" spans="4:5" ht="11.25" customHeight="1">
      <c r="D14027" s="78"/>
      <c r="E14027" s="79"/>
    </row>
    <row r="14028" spans="4:5" ht="11.25" customHeight="1">
      <c r="D14028" s="78"/>
      <c r="E14028" s="79"/>
    </row>
    <row r="14029" spans="4:5" ht="11.25" customHeight="1">
      <c r="D14029" s="78"/>
      <c r="E14029" s="79"/>
    </row>
    <row r="14030" spans="4:5" ht="11.25" customHeight="1">
      <c r="D14030" s="78"/>
      <c r="E14030" s="79"/>
    </row>
    <row r="14031" spans="4:5" ht="11.25" customHeight="1">
      <c r="D14031" s="78"/>
      <c r="E14031" s="79"/>
    </row>
    <row r="14032" spans="4:5" ht="11.25" customHeight="1">
      <c r="D14032" s="78"/>
      <c r="E14032" s="79"/>
    </row>
    <row r="14033" spans="4:5" ht="11.25" customHeight="1">
      <c r="D14033" s="78"/>
      <c r="E14033" s="79"/>
    </row>
    <row r="14034" spans="4:5" ht="11.25" customHeight="1">
      <c r="D14034" s="78"/>
      <c r="E14034" s="79"/>
    </row>
    <row r="14035" spans="4:5" ht="11.25" customHeight="1">
      <c r="D14035" s="78"/>
      <c r="E14035" s="79"/>
    </row>
    <row r="14036" spans="4:5" ht="11.25" customHeight="1">
      <c r="D14036" s="78"/>
      <c r="E14036" s="79"/>
    </row>
    <row r="14037" spans="4:5" ht="11.25" customHeight="1">
      <c r="D14037" s="78"/>
      <c r="E14037" s="79"/>
    </row>
    <row r="14038" spans="4:5" ht="11.25" customHeight="1">
      <c r="D14038" s="78"/>
      <c r="E14038" s="79"/>
    </row>
    <row r="14039" spans="4:5" ht="11.25" customHeight="1">
      <c r="D14039" s="78"/>
      <c r="E14039" s="79"/>
    </row>
    <row r="14040" spans="4:5" ht="11.25" customHeight="1">
      <c r="D14040" s="78"/>
      <c r="E14040" s="79"/>
    </row>
    <row r="14041" spans="4:5" ht="11.25" customHeight="1">
      <c r="D14041" s="78"/>
      <c r="E14041" s="79"/>
    </row>
    <row r="14042" spans="4:5" ht="11.25" customHeight="1">
      <c r="D14042" s="78"/>
      <c r="E14042" s="79"/>
    </row>
    <row r="14043" spans="4:5" ht="11.25" customHeight="1">
      <c r="D14043" s="78"/>
      <c r="E14043" s="79"/>
    </row>
    <row r="14044" spans="4:5" ht="11.25" customHeight="1">
      <c r="D14044" s="78"/>
      <c r="E14044" s="79"/>
    </row>
    <row r="14045" spans="4:5" ht="11.25" customHeight="1">
      <c r="D14045" s="78"/>
      <c r="E14045" s="79"/>
    </row>
    <row r="14046" spans="4:5" ht="11.25" customHeight="1">
      <c r="D14046" s="78"/>
      <c r="E14046" s="79"/>
    </row>
    <row r="14047" spans="4:5" ht="11.25" customHeight="1">
      <c r="D14047" s="78"/>
      <c r="E14047" s="79"/>
    </row>
    <row r="14048" spans="4:5" ht="11.25" customHeight="1">
      <c r="D14048" s="78"/>
      <c r="E14048" s="79"/>
    </row>
    <row r="14049" spans="4:5" ht="11.25" customHeight="1">
      <c r="D14049" s="78"/>
      <c r="E14049" s="79"/>
    </row>
    <row r="14050" spans="4:5" ht="11.25" customHeight="1">
      <c r="D14050" s="78"/>
      <c r="E14050" s="79"/>
    </row>
    <row r="14051" spans="4:5" ht="11.25" customHeight="1">
      <c r="D14051" s="78"/>
      <c r="E14051" s="79"/>
    </row>
    <row r="14052" spans="4:5" ht="11.25" customHeight="1">
      <c r="D14052" s="78"/>
      <c r="E14052" s="79"/>
    </row>
    <row r="14053" spans="4:5" ht="11.25" customHeight="1">
      <c r="D14053" s="78"/>
      <c r="E14053" s="79"/>
    </row>
    <row r="14054" spans="4:5" ht="11.25" customHeight="1">
      <c r="D14054" s="78"/>
      <c r="E14054" s="79"/>
    </row>
    <row r="14055" spans="4:5" ht="11.25" customHeight="1">
      <c r="D14055" s="78"/>
      <c r="E14055" s="79"/>
    </row>
    <row r="14056" spans="4:5" ht="11.25" customHeight="1">
      <c r="D14056" s="78"/>
      <c r="E14056" s="79"/>
    </row>
    <row r="14057" spans="4:5" ht="11.25" customHeight="1">
      <c r="D14057" s="78"/>
      <c r="E14057" s="79"/>
    </row>
    <row r="14058" spans="4:5" ht="11.25" customHeight="1">
      <c r="D14058" s="78"/>
      <c r="E14058" s="79"/>
    </row>
    <row r="14059" spans="4:5" ht="11.25" customHeight="1">
      <c r="D14059" s="78"/>
      <c r="E14059" s="79"/>
    </row>
    <row r="14060" spans="4:5" ht="11.25" customHeight="1">
      <c r="D14060" s="78"/>
      <c r="E14060" s="79"/>
    </row>
    <row r="14061" spans="4:5" ht="11.25" customHeight="1">
      <c r="D14061" s="78"/>
      <c r="E14061" s="79"/>
    </row>
    <row r="14062" spans="4:5" ht="11.25" customHeight="1">
      <c r="D14062" s="78"/>
      <c r="E14062" s="79"/>
    </row>
    <row r="14063" spans="4:5" ht="11.25" customHeight="1">
      <c r="D14063" s="78"/>
      <c r="E14063" s="79"/>
    </row>
    <row r="14064" spans="4:5" ht="11.25" customHeight="1">
      <c r="D14064" s="78"/>
      <c r="E14064" s="79"/>
    </row>
    <row r="14065" spans="4:5" ht="11.25" customHeight="1">
      <c r="D14065" s="78"/>
      <c r="E14065" s="79"/>
    </row>
    <row r="14066" spans="4:5" ht="11.25" customHeight="1">
      <c r="D14066" s="78"/>
      <c r="E14066" s="79"/>
    </row>
    <row r="14067" spans="4:5" ht="11.25" customHeight="1">
      <c r="D14067" s="78"/>
      <c r="E14067" s="79"/>
    </row>
    <row r="14068" spans="4:5" ht="11.25" customHeight="1">
      <c r="D14068" s="78"/>
      <c r="E14068" s="79"/>
    </row>
    <row r="14069" spans="4:5" ht="11.25" customHeight="1">
      <c r="D14069" s="78"/>
      <c r="E14069" s="79"/>
    </row>
    <row r="14070" spans="4:5" ht="11.25" customHeight="1">
      <c r="D14070" s="78"/>
      <c r="E14070" s="79"/>
    </row>
    <row r="14071" spans="4:5" ht="11.25" customHeight="1">
      <c r="D14071" s="78"/>
      <c r="E14071" s="79"/>
    </row>
    <row r="14072" spans="4:5" ht="11.25" customHeight="1">
      <c r="D14072" s="78"/>
      <c r="E14072" s="79"/>
    </row>
    <row r="14073" spans="4:5" ht="11.25" customHeight="1">
      <c r="D14073" s="78"/>
      <c r="E14073" s="79"/>
    </row>
    <row r="14074" spans="4:5" ht="11.25" customHeight="1">
      <c r="D14074" s="78"/>
      <c r="E14074" s="79"/>
    </row>
    <row r="14075" spans="4:5" ht="11.25" customHeight="1">
      <c r="D14075" s="78"/>
      <c r="E14075" s="79"/>
    </row>
    <row r="14076" spans="4:5" ht="11.25" customHeight="1">
      <c r="D14076" s="78"/>
      <c r="E14076" s="79"/>
    </row>
    <row r="14077" spans="4:5" ht="11.25" customHeight="1">
      <c r="D14077" s="78"/>
      <c r="E14077" s="79"/>
    </row>
    <row r="14078" spans="4:5" ht="11.25" customHeight="1">
      <c r="D14078" s="78"/>
      <c r="E14078" s="79"/>
    </row>
    <row r="14079" spans="4:5" ht="11.25" customHeight="1">
      <c r="D14079" s="78"/>
      <c r="E14079" s="79"/>
    </row>
    <row r="14080" spans="4:5" ht="11.25" customHeight="1">
      <c r="D14080" s="78"/>
      <c r="E14080" s="79"/>
    </row>
    <row r="14081" spans="4:5" ht="11.25" customHeight="1">
      <c r="D14081" s="78"/>
      <c r="E14081" s="79"/>
    </row>
    <row r="14082" spans="4:5" ht="11.25" customHeight="1">
      <c r="D14082" s="78"/>
      <c r="E14082" s="79"/>
    </row>
    <row r="14083" spans="4:5" ht="11.25" customHeight="1">
      <c r="D14083" s="78"/>
      <c r="E14083" s="79"/>
    </row>
    <row r="14084" spans="4:5" ht="11.25" customHeight="1">
      <c r="D14084" s="78"/>
      <c r="E14084" s="79"/>
    </row>
    <row r="14085" spans="4:5" ht="11.25" customHeight="1">
      <c r="D14085" s="78"/>
      <c r="E14085" s="79"/>
    </row>
    <row r="14086" spans="4:5" ht="11.25" customHeight="1">
      <c r="D14086" s="78"/>
      <c r="E14086" s="79"/>
    </row>
    <row r="14087" spans="4:5" ht="11.25" customHeight="1">
      <c r="D14087" s="78"/>
      <c r="E14087" s="79"/>
    </row>
    <row r="14088" spans="4:5" ht="11.25" customHeight="1">
      <c r="D14088" s="78"/>
      <c r="E14088" s="79"/>
    </row>
    <row r="14089" spans="4:5" ht="11.25" customHeight="1">
      <c r="D14089" s="78"/>
      <c r="E14089" s="79"/>
    </row>
    <row r="14090" spans="4:5" ht="11.25" customHeight="1">
      <c r="D14090" s="78"/>
      <c r="E14090" s="79"/>
    </row>
    <row r="14091" spans="4:5" ht="11.25" customHeight="1">
      <c r="D14091" s="78"/>
      <c r="E14091" s="79"/>
    </row>
    <row r="14092" spans="4:5" ht="11.25" customHeight="1">
      <c r="D14092" s="78"/>
      <c r="E14092" s="79"/>
    </row>
    <row r="14093" spans="4:5" ht="11.25" customHeight="1">
      <c r="D14093" s="78"/>
      <c r="E14093" s="79"/>
    </row>
    <row r="14094" spans="4:5" ht="11.25" customHeight="1">
      <c r="D14094" s="78"/>
      <c r="E14094" s="79"/>
    </row>
    <row r="14095" spans="4:5" ht="11.25" customHeight="1">
      <c r="D14095" s="78"/>
      <c r="E14095" s="79"/>
    </row>
    <row r="14096" spans="4:5" ht="11.25" customHeight="1">
      <c r="D14096" s="78"/>
      <c r="E14096" s="79"/>
    </row>
    <row r="14097" spans="4:5" ht="11.25" customHeight="1">
      <c r="D14097" s="78"/>
      <c r="E14097" s="79"/>
    </row>
    <row r="14098" spans="4:5" ht="11.25" customHeight="1">
      <c r="D14098" s="78"/>
      <c r="E14098" s="79"/>
    </row>
    <row r="14099" spans="4:5" ht="11.25" customHeight="1">
      <c r="D14099" s="78"/>
      <c r="E14099" s="79"/>
    </row>
    <row r="14100" spans="4:5" ht="11.25" customHeight="1">
      <c r="D14100" s="78"/>
      <c r="E14100" s="79"/>
    </row>
    <row r="14101" spans="4:5" ht="11.25" customHeight="1">
      <c r="D14101" s="78"/>
      <c r="E14101" s="79"/>
    </row>
    <row r="14102" spans="4:5" ht="11.25" customHeight="1">
      <c r="D14102" s="78"/>
      <c r="E14102" s="79"/>
    </row>
    <row r="14103" spans="4:5" ht="11.25" customHeight="1">
      <c r="D14103" s="78"/>
      <c r="E14103" s="79"/>
    </row>
    <row r="14104" spans="4:5" ht="11.25" customHeight="1">
      <c r="D14104" s="78"/>
      <c r="E14104" s="79"/>
    </row>
    <row r="14105" spans="4:5" ht="11.25" customHeight="1">
      <c r="D14105" s="78"/>
      <c r="E14105" s="79"/>
    </row>
    <row r="14106" spans="4:5" ht="11.25" customHeight="1">
      <c r="D14106" s="78"/>
      <c r="E14106" s="79"/>
    </row>
    <row r="14107" spans="4:5" ht="11.25" customHeight="1">
      <c r="D14107" s="78"/>
      <c r="E14107" s="79"/>
    </row>
    <row r="14108" spans="4:5" ht="11.25" customHeight="1">
      <c r="D14108" s="78"/>
      <c r="E14108" s="79"/>
    </row>
    <row r="14109" spans="4:5" ht="11.25" customHeight="1">
      <c r="D14109" s="78"/>
      <c r="E14109" s="79"/>
    </row>
    <row r="14110" spans="4:5" ht="11.25" customHeight="1">
      <c r="D14110" s="78"/>
      <c r="E14110" s="79"/>
    </row>
    <row r="14111" spans="4:5" ht="11.25" customHeight="1">
      <c r="D14111" s="78"/>
      <c r="E14111" s="79"/>
    </row>
    <row r="14112" spans="4:5" ht="11.25" customHeight="1">
      <c r="D14112" s="78"/>
      <c r="E14112" s="79"/>
    </row>
    <row r="14113" spans="4:5" ht="11.25" customHeight="1">
      <c r="D14113" s="78"/>
      <c r="E14113" s="79"/>
    </row>
    <row r="14114" spans="4:5" ht="11.25" customHeight="1">
      <c r="D14114" s="78"/>
      <c r="E14114" s="79"/>
    </row>
    <row r="14115" spans="4:5" ht="11.25" customHeight="1">
      <c r="D14115" s="78"/>
      <c r="E14115" s="79"/>
    </row>
    <row r="14116" spans="4:5" ht="11.25" customHeight="1">
      <c r="D14116" s="78"/>
      <c r="E14116" s="79"/>
    </row>
    <row r="14117" spans="4:5" ht="11.25" customHeight="1">
      <c r="D14117" s="78"/>
      <c r="E14117" s="79"/>
    </row>
    <row r="14118" spans="4:5" ht="11.25" customHeight="1">
      <c r="D14118" s="78"/>
      <c r="E14118" s="79"/>
    </row>
    <row r="14119" spans="4:5" ht="11.25" customHeight="1">
      <c r="D14119" s="78"/>
      <c r="E14119" s="79"/>
    </row>
    <row r="14120" spans="4:5" ht="11.25" customHeight="1">
      <c r="D14120" s="78"/>
      <c r="E14120" s="79"/>
    </row>
    <row r="14121" spans="4:5" ht="11.25" customHeight="1">
      <c r="D14121" s="78"/>
      <c r="E14121" s="79"/>
    </row>
    <row r="14122" spans="4:5" ht="11.25" customHeight="1">
      <c r="D14122" s="78"/>
      <c r="E14122" s="79"/>
    </row>
    <row r="14123" spans="4:5" ht="11.25" customHeight="1">
      <c r="D14123" s="78"/>
      <c r="E14123" s="79"/>
    </row>
    <row r="14124" spans="4:5" ht="11.25" customHeight="1">
      <c r="D14124" s="78"/>
      <c r="E14124" s="79"/>
    </row>
    <row r="14125" spans="4:5" ht="11.25" customHeight="1">
      <c r="D14125" s="78"/>
      <c r="E14125" s="79"/>
    </row>
    <row r="14126" spans="4:5" ht="11.25" customHeight="1">
      <c r="D14126" s="78"/>
      <c r="E14126" s="79"/>
    </row>
    <row r="14127" spans="4:5" ht="11.25" customHeight="1">
      <c r="D14127" s="78"/>
      <c r="E14127" s="79"/>
    </row>
    <row r="14128" spans="4:5" ht="11.25" customHeight="1">
      <c r="D14128" s="78"/>
      <c r="E14128" s="79"/>
    </row>
    <row r="14129" spans="4:5" ht="11.25" customHeight="1">
      <c r="D14129" s="78"/>
      <c r="E14129" s="79"/>
    </row>
    <row r="14130" spans="4:5" ht="11.25" customHeight="1">
      <c r="D14130" s="78"/>
      <c r="E14130" s="79"/>
    </row>
    <row r="14131" spans="4:5" ht="11.25" customHeight="1">
      <c r="D14131" s="78"/>
      <c r="E14131" s="79"/>
    </row>
    <row r="14132" spans="4:5" ht="11.25" customHeight="1">
      <c r="D14132" s="78"/>
      <c r="E14132" s="79"/>
    </row>
    <row r="14133" spans="4:5" ht="11.25" customHeight="1">
      <c r="D14133" s="78"/>
      <c r="E14133" s="79"/>
    </row>
    <row r="14134" spans="4:5" ht="11.25" customHeight="1">
      <c r="D14134" s="78"/>
      <c r="E14134" s="79"/>
    </row>
    <row r="14135" spans="4:5" ht="11.25" customHeight="1">
      <c r="D14135" s="78"/>
      <c r="E14135" s="79"/>
    </row>
    <row r="14136" spans="4:5" ht="11.25" customHeight="1">
      <c r="D14136" s="78"/>
      <c r="E14136" s="79"/>
    </row>
    <row r="14137" spans="4:5" ht="11.25" customHeight="1">
      <c r="D14137" s="78"/>
      <c r="E14137" s="79"/>
    </row>
    <row r="14138" spans="4:5" ht="11.25" customHeight="1">
      <c r="D14138" s="78"/>
      <c r="E14138" s="79"/>
    </row>
    <row r="14139" spans="4:5" ht="11.25" customHeight="1">
      <c r="D14139" s="78"/>
      <c r="E14139" s="79"/>
    </row>
    <row r="14140" spans="4:5" ht="11.25" customHeight="1">
      <c r="D14140" s="78"/>
      <c r="E14140" s="79"/>
    </row>
    <row r="14141" spans="4:5" ht="11.25" customHeight="1">
      <c r="D14141" s="78"/>
      <c r="E14141" s="79"/>
    </row>
    <row r="14142" spans="4:5" ht="11.25" customHeight="1">
      <c r="D14142" s="78"/>
      <c r="E14142" s="79"/>
    </row>
    <row r="14143" spans="4:5" ht="11.25" customHeight="1">
      <c r="D14143" s="78"/>
      <c r="E14143" s="79"/>
    </row>
    <row r="14144" spans="4:5" ht="11.25" customHeight="1">
      <c r="D14144" s="78"/>
      <c r="E14144" s="79"/>
    </row>
    <row r="14145" spans="4:5" ht="11.25" customHeight="1">
      <c r="D14145" s="78"/>
      <c r="E14145" s="79"/>
    </row>
    <row r="14146" spans="4:5" ht="11.25" customHeight="1">
      <c r="D14146" s="78"/>
      <c r="E14146" s="79"/>
    </row>
    <row r="14147" spans="4:5" ht="11.25" customHeight="1">
      <c r="D14147" s="78"/>
      <c r="E14147" s="79"/>
    </row>
    <row r="14148" spans="4:5" ht="11.25" customHeight="1">
      <c r="D14148" s="78"/>
      <c r="E14148" s="79"/>
    </row>
    <row r="14149" spans="4:5" ht="11.25" customHeight="1">
      <c r="D14149" s="78"/>
      <c r="E14149" s="79"/>
    </row>
    <row r="14150" spans="4:5" ht="11.25" customHeight="1">
      <c r="D14150" s="78"/>
      <c r="E14150" s="79"/>
    </row>
    <row r="14151" spans="4:5" ht="11.25" customHeight="1">
      <c r="D14151" s="78"/>
      <c r="E14151" s="79"/>
    </row>
    <row r="14152" spans="4:5" ht="11.25" customHeight="1">
      <c r="D14152" s="78"/>
      <c r="E14152" s="79"/>
    </row>
    <row r="14153" spans="4:5" ht="11.25" customHeight="1">
      <c r="D14153" s="78"/>
      <c r="E14153" s="79"/>
    </row>
    <row r="14154" spans="4:5" ht="11.25" customHeight="1">
      <c r="D14154" s="78"/>
      <c r="E14154" s="79"/>
    </row>
    <row r="14155" spans="4:5" ht="11.25" customHeight="1">
      <c r="D14155" s="78"/>
      <c r="E14155" s="79"/>
    </row>
    <row r="14156" spans="4:5" ht="11.25" customHeight="1">
      <c r="D14156" s="78"/>
      <c r="E14156" s="79"/>
    </row>
    <row r="14157" spans="4:5" ht="11.25" customHeight="1">
      <c r="D14157" s="78"/>
      <c r="E14157" s="79"/>
    </row>
    <row r="14158" spans="4:5" ht="11.25" customHeight="1">
      <c r="D14158" s="78"/>
      <c r="E14158" s="79"/>
    </row>
    <row r="14159" spans="4:5" ht="11.25" customHeight="1">
      <c r="D14159" s="78"/>
      <c r="E14159" s="79"/>
    </row>
    <row r="14160" spans="4:5" ht="11.25" customHeight="1">
      <c r="D14160" s="78"/>
      <c r="E14160" s="79"/>
    </row>
    <row r="14161" spans="4:5" ht="11.25" customHeight="1">
      <c r="D14161" s="78"/>
      <c r="E14161" s="79"/>
    </row>
    <row r="14162" spans="4:5" ht="11.25" customHeight="1">
      <c r="D14162" s="78"/>
      <c r="E14162" s="79"/>
    </row>
    <row r="14163" spans="4:5" ht="11.25" customHeight="1">
      <c r="D14163" s="78"/>
      <c r="E14163" s="79"/>
    </row>
    <row r="14164" spans="4:5" ht="11.25" customHeight="1">
      <c r="D14164" s="78"/>
      <c r="E14164" s="79"/>
    </row>
    <row r="14165" spans="4:5" ht="11.25" customHeight="1">
      <c r="D14165" s="78"/>
      <c r="E14165" s="79"/>
    </row>
    <row r="14166" spans="4:5" ht="11.25" customHeight="1">
      <c r="D14166" s="78"/>
      <c r="E14166" s="79"/>
    </row>
    <row r="14167" spans="4:5" ht="11.25" customHeight="1">
      <c r="D14167" s="78"/>
      <c r="E14167" s="79"/>
    </row>
    <row r="14168" spans="4:5" ht="11.25" customHeight="1">
      <c r="D14168" s="78"/>
      <c r="E14168" s="79"/>
    </row>
    <row r="14169" spans="4:5" ht="11.25" customHeight="1">
      <c r="D14169" s="78"/>
      <c r="E14169" s="79"/>
    </row>
    <row r="14170" spans="4:5" ht="11.25" customHeight="1">
      <c r="D14170" s="78"/>
      <c r="E14170" s="79"/>
    </row>
    <row r="14171" spans="4:5" ht="11.25" customHeight="1">
      <c r="D14171" s="78"/>
      <c r="E14171" s="79"/>
    </row>
    <row r="14172" spans="4:5" ht="11.25" customHeight="1">
      <c r="D14172" s="78"/>
      <c r="E14172" s="79"/>
    </row>
    <row r="14173" spans="4:5" ht="11.25" customHeight="1">
      <c r="D14173" s="78"/>
      <c r="E14173" s="79"/>
    </row>
    <row r="14174" spans="4:5" ht="11.25" customHeight="1">
      <c r="D14174" s="78"/>
      <c r="E14174" s="79"/>
    </row>
    <row r="14175" spans="4:5" ht="11.25" customHeight="1">
      <c r="D14175" s="78"/>
      <c r="E14175" s="79"/>
    </row>
    <row r="14176" spans="4:5" ht="11.25" customHeight="1">
      <c r="D14176" s="78"/>
      <c r="E14176" s="79"/>
    </row>
    <row r="14177" spans="4:5" ht="11.25" customHeight="1">
      <c r="D14177" s="78"/>
      <c r="E14177" s="79"/>
    </row>
    <row r="14178" spans="4:5" ht="11.25" customHeight="1">
      <c r="D14178" s="78"/>
      <c r="E14178" s="79"/>
    </row>
    <row r="14179" spans="4:5" ht="11.25" customHeight="1">
      <c r="D14179" s="78"/>
      <c r="E14179" s="79"/>
    </row>
    <row r="14180" spans="4:5" ht="11.25" customHeight="1">
      <c r="D14180" s="78"/>
      <c r="E14180" s="79"/>
    </row>
    <row r="14181" spans="4:5" ht="11.25" customHeight="1">
      <c r="D14181" s="78"/>
      <c r="E14181" s="79"/>
    </row>
    <row r="14182" spans="4:5" ht="11.25" customHeight="1">
      <c r="D14182" s="78"/>
      <c r="E14182" s="79"/>
    </row>
    <row r="14183" spans="4:5" ht="11.25" customHeight="1">
      <c r="D14183" s="78"/>
      <c r="E14183" s="79"/>
    </row>
    <row r="14184" spans="4:5" ht="11.25" customHeight="1">
      <c r="D14184" s="78"/>
      <c r="E14184" s="79"/>
    </row>
    <row r="14185" spans="4:5" ht="11.25" customHeight="1">
      <c r="D14185" s="78"/>
      <c r="E14185" s="79"/>
    </row>
    <row r="14186" spans="4:5" ht="11.25" customHeight="1">
      <c r="D14186" s="78"/>
      <c r="E14186" s="79"/>
    </row>
    <row r="14187" spans="4:5" ht="11.25" customHeight="1">
      <c r="D14187" s="78"/>
      <c r="E14187" s="79"/>
    </row>
    <row r="14188" spans="4:5" ht="11.25" customHeight="1">
      <c r="D14188" s="78"/>
      <c r="E14188" s="79"/>
    </row>
    <row r="14189" spans="4:5" ht="11.25" customHeight="1">
      <c r="D14189" s="78"/>
      <c r="E14189" s="79"/>
    </row>
    <row r="14190" spans="4:5" ht="11.25" customHeight="1">
      <c r="D14190" s="78"/>
      <c r="E14190" s="79"/>
    </row>
    <row r="14191" spans="4:5" ht="11.25" customHeight="1">
      <c r="D14191" s="78"/>
      <c r="E14191" s="79"/>
    </row>
    <row r="14192" spans="4:5" ht="11.25" customHeight="1">
      <c r="D14192" s="78"/>
      <c r="E14192" s="79"/>
    </row>
    <row r="14193" spans="4:5" ht="11.25" customHeight="1">
      <c r="D14193" s="78"/>
      <c r="E14193" s="79"/>
    </row>
    <row r="14194" spans="4:5" ht="11.25" customHeight="1">
      <c r="D14194" s="78"/>
      <c r="E14194" s="79"/>
    </row>
    <row r="14195" spans="4:5" ht="11.25" customHeight="1">
      <c r="D14195" s="78"/>
      <c r="E14195" s="79"/>
    </row>
    <row r="14196" spans="4:5" ht="11.25" customHeight="1">
      <c r="D14196" s="78"/>
      <c r="E14196" s="79"/>
    </row>
    <row r="14197" spans="4:5" ht="11.25" customHeight="1">
      <c r="D14197" s="78"/>
      <c r="E14197" s="79"/>
    </row>
    <row r="14198" spans="4:5" ht="11.25" customHeight="1">
      <c r="D14198" s="78"/>
      <c r="E14198" s="79"/>
    </row>
    <row r="14199" spans="4:5" ht="11.25" customHeight="1">
      <c r="D14199" s="78"/>
      <c r="E14199" s="79"/>
    </row>
    <row r="14200" spans="4:5" ht="11.25" customHeight="1">
      <c r="D14200" s="78"/>
      <c r="E14200" s="79"/>
    </row>
    <row r="14201" spans="4:5" ht="11.25" customHeight="1">
      <c r="D14201" s="78"/>
      <c r="E14201" s="79"/>
    </row>
    <row r="14202" spans="4:5" ht="11.25" customHeight="1">
      <c r="D14202" s="78"/>
      <c r="E14202" s="79"/>
    </row>
    <row r="14203" spans="4:5" ht="11.25" customHeight="1">
      <c r="D14203" s="78"/>
      <c r="E14203" s="79"/>
    </row>
    <row r="14204" spans="4:5" ht="11.25" customHeight="1">
      <c r="D14204" s="78"/>
      <c r="E14204" s="79"/>
    </row>
    <row r="14205" spans="4:5" ht="11.25" customHeight="1">
      <c r="D14205" s="78"/>
      <c r="E14205" s="79"/>
    </row>
    <row r="14206" spans="4:5" ht="11.25" customHeight="1">
      <c r="D14206" s="78"/>
      <c r="E14206" s="79"/>
    </row>
    <row r="14207" spans="4:5" ht="11.25" customHeight="1">
      <c r="D14207" s="78"/>
      <c r="E14207" s="79"/>
    </row>
    <row r="14208" spans="4:5" ht="11.25" customHeight="1">
      <c r="D14208" s="78"/>
      <c r="E14208" s="79"/>
    </row>
    <row r="14209" spans="4:5" ht="11.25" customHeight="1">
      <c r="D14209" s="78"/>
      <c r="E14209" s="79"/>
    </row>
    <row r="14210" spans="4:5" ht="11.25" customHeight="1">
      <c r="D14210" s="78"/>
      <c r="E14210" s="79"/>
    </row>
    <row r="14211" spans="4:5" ht="11.25" customHeight="1">
      <c r="D14211" s="78"/>
      <c r="E14211" s="79"/>
    </row>
    <row r="14212" spans="4:5" ht="11.25" customHeight="1">
      <c r="D14212" s="78"/>
      <c r="E14212" s="79"/>
    </row>
    <row r="14213" spans="4:5" ht="11.25" customHeight="1">
      <c r="D14213" s="78"/>
      <c r="E14213" s="79"/>
    </row>
    <row r="14214" spans="4:5" ht="11.25" customHeight="1">
      <c r="D14214" s="78"/>
      <c r="E14214" s="79"/>
    </row>
    <row r="14215" spans="4:5" ht="11.25" customHeight="1">
      <c r="D14215" s="78"/>
      <c r="E14215" s="79"/>
    </row>
    <row r="14216" spans="4:5" ht="11.25" customHeight="1">
      <c r="D14216" s="78"/>
      <c r="E14216" s="79"/>
    </row>
    <row r="14217" spans="4:5" ht="11.25" customHeight="1">
      <c r="D14217" s="78"/>
      <c r="E14217" s="79"/>
    </row>
    <row r="14218" spans="4:5" ht="11.25" customHeight="1">
      <c r="D14218" s="78"/>
      <c r="E14218" s="79"/>
    </row>
    <row r="14219" spans="4:5" ht="11.25" customHeight="1">
      <c r="D14219" s="78"/>
      <c r="E14219" s="79"/>
    </row>
    <row r="14220" spans="4:5" ht="11.25" customHeight="1">
      <c r="D14220" s="78"/>
      <c r="E14220" s="79"/>
    </row>
    <row r="14221" spans="4:5" ht="11.25" customHeight="1">
      <c r="D14221" s="78"/>
      <c r="E14221" s="79"/>
    </row>
    <row r="14222" spans="4:5" ht="11.25" customHeight="1">
      <c r="D14222" s="78"/>
      <c r="E14222" s="79"/>
    </row>
    <row r="14223" spans="4:5" ht="11.25" customHeight="1">
      <c r="D14223" s="78"/>
      <c r="E14223" s="79"/>
    </row>
    <row r="14224" spans="4:5" ht="11.25" customHeight="1">
      <c r="D14224" s="78"/>
      <c r="E14224" s="79"/>
    </row>
    <row r="14225" spans="4:5" ht="11.25" customHeight="1">
      <c r="D14225" s="78"/>
      <c r="E14225" s="79"/>
    </row>
    <row r="14226" spans="4:5" ht="11.25" customHeight="1">
      <c r="D14226" s="78"/>
      <c r="E14226" s="79"/>
    </row>
    <row r="14227" spans="4:5" ht="11.25" customHeight="1">
      <c r="D14227" s="78"/>
      <c r="E14227" s="79"/>
    </row>
    <row r="14228" spans="4:5" ht="11.25" customHeight="1">
      <c r="D14228" s="78"/>
      <c r="E14228" s="79"/>
    </row>
    <row r="14229" spans="4:5" ht="11.25" customHeight="1">
      <c r="D14229" s="78"/>
      <c r="E14229" s="79"/>
    </row>
    <row r="14230" spans="4:5" ht="11.25" customHeight="1">
      <c r="D14230" s="78"/>
      <c r="E14230" s="79"/>
    </row>
    <row r="14231" spans="4:5" ht="11.25" customHeight="1">
      <c r="D14231" s="78"/>
      <c r="E14231" s="79"/>
    </row>
    <row r="14232" spans="4:5" ht="11.25" customHeight="1">
      <c r="D14232" s="78"/>
      <c r="E14232" s="79"/>
    </row>
    <row r="14233" spans="4:5" ht="11.25" customHeight="1">
      <c r="D14233" s="78"/>
      <c r="E14233" s="79"/>
    </row>
    <row r="14234" spans="4:5" ht="11.25" customHeight="1">
      <c r="D14234" s="78"/>
      <c r="E14234" s="79"/>
    </row>
    <row r="14235" spans="4:5" ht="11.25" customHeight="1">
      <c r="D14235" s="78"/>
      <c r="E14235" s="79"/>
    </row>
    <row r="14236" spans="4:5" ht="11.25" customHeight="1">
      <c r="D14236" s="78"/>
      <c r="E14236" s="79"/>
    </row>
    <row r="14237" spans="4:5" ht="11.25" customHeight="1">
      <c r="D14237" s="78"/>
      <c r="E14237" s="79"/>
    </row>
    <row r="14238" spans="4:5" ht="11.25" customHeight="1">
      <c r="D14238" s="78"/>
      <c r="E14238" s="79"/>
    </row>
    <row r="14239" spans="4:5" ht="11.25" customHeight="1">
      <c r="D14239" s="78"/>
      <c r="E14239" s="79"/>
    </row>
    <row r="14240" spans="4:5" ht="11.25" customHeight="1">
      <c r="D14240" s="78"/>
      <c r="E14240" s="79"/>
    </row>
    <row r="14241" spans="4:5" ht="11.25" customHeight="1">
      <c r="D14241" s="78"/>
      <c r="E14241" s="79"/>
    </row>
    <row r="14242" spans="4:5" ht="11.25" customHeight="1">
      <c r="D14242" s="78"/>
      <c r="E14242" s="79"/>
    </row>
    <row r="14243" spans="4:5" ht="11.25" customHeight="1">
      <c r="D14243" s="78"/>
      <c r="E14243" s="79"/>
    </row>
    <row r="14244" spans="4:5" ht="11.25" customHeight="1">
      <c r="D14244" s="78"/>
      <c r="E14244" s="79"/>
    </row>
    <row r="14245" spans="4:5" ht="11.25" customHeight="1">
      <c r="D14245" s="78"/>
      <c r="E14245" s="79"/>
    </row>
    <row r="14246" spans="4:5" ht="11.25" customHeight="1">
      <c r="D14246" s="78"/>
      <c r="E14246" s="79"/>
    </row>
    <row r="14247" spans="4:5" ht="11.25" customHeight="1">
      <c r="D14247" s="78"/>
      <c r="E14247" s="79"/>
    </row>
    <row r="14248" spans="4:5" ht="11.25" customHeight="1">
      <c r="D14248" s="78"/>
      <c r="E14248" s="79"/>
    </row>
    <row r="14249" spans="4:5" ht="11.25" customHeight="1">
      <c r="D14249" s="78"/>
      <c r="E14249" s="79"/>
    </row>
    <row r="14250" spans="4:5" ht="11.25" customHeight="1">
      <c r="D14250" s="78"/>
      <c r="E14250" s="79"/>
    </row>
    <row r="14251" spans="4:5" ht="11.25" customHeight="1">
      <c r="D14251" s="78"/>
      <c r="E14251" s="79"/>
    </row>
    <row r="14252" spans="4:5" ht="11.25" customHeight="1">
      <c r="D14252" s="78"/>
      <c r="E14252" s="79"/>
    </row>
    <row r="14253" spans="4:5" ht="11.25" customHeight="1">
      <c r="D14253" s="78"/>
      <c r="E14253" s="79"/>
    </row>
    <row r="14254" spans="4:5" ht="11.25" customHeight="1">
      <c r="D14254" s="78"/>
      <c r="E14254" s="79"/>
    </row>
    <row r="14255" spans="4:5" ht="11.25" customHeight="1">
      <c r="D14255" s="78"/>
      <c r="E14255" s="79"/>
    </row>
    <row r="14256" spans="4:5" ht="11.25" customHeight="1">
      <c r="D14256" s="78"/>
      <c r="E14256" s="79"/>
    </row>
    <row r="14257" spans="4:5" ht="11.25" customHeight="1">
      <c r="D14257" s="78"/>
      <c r="E14257" s="79"/>
    </row>
    <row r="14258" spans="4:5" ht="11.25" customHeight="1">
      <c r="D14258" s="78"/>
      <c r="E14258" s="79"/>
    </row>
    <row r="14259" spans="4:5" ht="11.25" customHeight="1">
      <c r="D14259" s="78"/>
      <c r="E14259" s="79"/>
    </row>
    <row r="14260" spans="4:5" ht="11.25" customHeight="1">
      <c r="D14260" s="78"/>
      <c r="E14260" s="79"/>
    </row>
    <row r="14261" spans="4:5" ht="11.25" customHeight="1">
      <c r="D14261" s="78"/>
      <c r="E14261" s="79"/>
    </row>
    <row r="14262" spans="4:5" ht="11.25" customHeight="1">
      <c r="D14262" s="78"/>
      <c r="E14262" s="79"/>
    </row>
    <row r="14263" spans="4:5" ht="11.25" customHeight="1">
      <c r="D14263" s="78"/>
      <c r="E14263" s="79"/>
    </row>
    <row r="14264" spans="4:5" ht="11.25" customHeight="1">
      <c r="D14264" s="78"/>
      <c r="E14264" s="79"/>
    </row>
    <row r="14265" spans="4:5" ht="11.25" customHeight="1">
      <c r="D14265" s="78"/>
      <c r="E14265" s="79"/>
    </row>
    <row r="14266" spans="4:5" ht="11.25" customHeight="1">
      <c r="D14266" s="78"/>
      <c r="E14266" s="79"/>
    </row>
    <row r="14267" spans="4:5" ht="11.25" customHeight="1">
      <c r="D14267" s="78"/>
      <c r="E14267" s="79"/>
    </row>
    <row r="14268" spans="4:5" ht="11.25" customHeight="1">
      <c r="D14268" s="78"/>
      <c r="E14268" s="79"/>
    </row>
    <row r="14269" spans="4:5" ht="11.25" customHeight="1">
      <c r="D14269" s="78"/>
      <c r="E14269" s="79"/>
    </row>
    <row r="14270" spans="4:5" ht="11.25" customHeight="1">
      <c r="D14270" s="78"/>
      <c r="E14270" s="79"/>
    </row>
    <row r="14271" spans="4:5" ht="11.25" customHeight="1">
      <c r="D14271" s="78"/>
      <c r="E14271" s="79"/>
    </row>
    <row r="14272" spans="4:5" ht="11.25" customHeight="1">
      <c r="D14272" s="78"/>
      <c r="E14272" s="79"/>
    </row>
    <row r="14273" spans="4:5" ht="11.25" customHeight="1">
      <c r="D14273" s="78"/>
      <c r="E14273" s="79"/>
    </row>
    <row r="14274" spans="4:5" ht="11.25" customHeight="1">
      <c r="D14274" s="78"/>
      <c r="E14274" s="79"/>
    </row>
    <row r="14275" spans="4:5" ht="11.25" customHeight="1">
      <c r="D14275" s="78"/>
      <c r="E14275" s="79"/>
    </row>
    <row r="14276" spans="4:5" ht="11.25" customHeight="1">
      <c r="D14276" s="78"/>
      <c r="E14276" s="79"/>
    </row>
    <row r="14277" spans="4:5" ht="11.25" customHeight="1">
      <c r="D14277" s="78"/>
      <c r="E14277" s="79"/>
    </row>
    <row r="14278" spans="4:5" ht="11.25" customHeight="1">
      <c r="D14278" s="78"/>
      <c r="E14278" s="79"/>
    </row>
    <row r="14279" spans="4:5" ht="11.25" customHeight="1">
      <c r="D14279" s="78"/>
      <c r="E14279" s="79"/>
    </row>
    <row r="14280" spans="4:5" ht="11.25" customHeight="1">
      <c r="D14280" s="78"/>
      <c r="E14280" s="79"/>
    </row>
    <row r="14281" spans="4:5" ht="11.25" customHeight="1">
      <c r="D14281" s="78"/>
      <c r="E14281" s="79"/>
    </row>
    <row r="14282" spans="4:5" ht="11.25" customHeight="1">
      <c r="D14282" s="78"/>
      <c r="E14282" s="79"/>
    </row>
    <row r="14283" spans="4:5" ht="11.25" customHeight="1">
      <c r="D14283" s="78"/>
      <c r="E14283" s="79"/>
    </row>
    <row r="14284" spans="4:5" ht="11.25" customHeight="1">
      <c r="D14284" s="78"/>
      <c r="E14284" s="79"/>
    </row>
    <row r="14285" spans="4:5" ht="11.25" customHeight="1">
      <c r="D14285" s="78"/>
      <c r="E14285" s="79"/>
    </row>
    <row r="14286" spans="4:5" ht="11.25" customHeight="1">
      <c r="D14286" s="78"/>
      <c r="E14286" s="79"/>
    </row>
    <row r="14287" spans="4:5" ht="11.25" customHeight="1">
      <c r="D14287" s="78"/>
      <c r="E14287" s="79"/>
    </row>
    <row r="14288" spans="4:5" ht="11.25" customHeight="1">
      <c r="D14288" s="78"/>
      <c r="E14288" s="79"/>
    </row>
    <row r="14289" spans="4:5" ht="11.25" customHeight="1">
      <c r="D14289" s="78"/>
      <c r="E14289" s="79"/>
    </row>
    <row r="14290" spans="4:5" ht="11.25" customHeight="1">
      <c r="D14290" s="78"/>
      <c r="E14290" s="79"/>
    </row>
    <row r="14291" spans="4:5" ht="11.25" customHeight="1">
      <c r="D14291" s="78"/>
      <c r="E14291" s="79"/>
    </row>
    <row r="14292" spans="4:5" ht="11.25" customHeight="1">
      <c r="D14292" s="78"/>
      <c r="E14292" s="79"/>
    </row>
    <row r="14293" spans="4:5" ht="11.25" customHeight="1">
      <c r="D14293" s="78"/>
      <c r="E14293" s="79"/>
    </row>
    <row r="14294" spans="4:5" ht="11.25" customHeight="1">
      <c r="D14294" s="78"/>
      <c r="E14294" s="79"/>
    </row>
    <row r="14295" spans="4:5" ht="11.25" customHeight="1">
      <c r="D14295" s="78"/>
      <c r="E14295" s="79"/>
    </row>
    <row r="14296" spans="4:5" ht="11.25" customHeight="1">
      <c r="D14296" s="78"/>
      <c r="E14296" s="79"/>
    </row>
    <row r="14297" spans="4:5" ht="11.25" customHeight="1">
      <c r="D14297" s="78"/>
      <c r="E14297" s="79"/>
    </row>
    <row r="14298" spans="4:5" ht="11.25" customHeight="1">
      <c r="D14298" s="78"/>
      <c r="E14298" s="79"/>
    </row>
    <row r="14299" spans="4:5" ht="11.25" customHeight="1">
      <c r="D14299" s="78"/>
      <c r="E14299" s="79"/>
    </row>
    <row r="14300" spans="4:5" ht="11.25" customHeight="1">
      <c r="D14300" s="78"/>
      <c r="E14300" s="79"/>
    </row>
    <row r="14301" spans="4:5" ht="11.25" customHeight="1">
      <c r="D14301" s="78"/>
      <c r="E14301" s="79"/>
    </row>
    <row r="14302" spans="4:5" ht="11.25" customHeight="1">
      <c r="D14302" s="78"/>
      <c r="E14302" s="79"/>
    </row>
    <row r="14303" spans="4:5" ht="11.25" customHeight="1">
      <c r="D14303" s="78"/>
      <c r="E14303" s="79"/>
    </row>
    <row r="14304" spans="4:5" ht="11.25" customHeight="1">
      <c r="D14304" s="78"/>
      <c r="E14304" s="79"/>
    </row>
    <row r="14305" spans="4:5" ht="11.25" customHeight="1">
      <c r="D14305" s="78"/>
      <c r="E14305" s="79"/>
    </row>
    <row r="14306" spans="4:5" ht="11.25" customHeight="1">
      <c r="D14306" s="78"/>
      <c r="E14306" s="79"/>
    </row>
    <row r="14307" spans="4:5" ht="11.25" customHeight="1">
      <c r="D14307" s="78"/>
      <c r="E14307" s="79"/>
    </row>
    <row r="14308" spans="4:5" ht="11.25" customHeight="1">
      <c r="D14308" s="78"/>
      <c r="E14308" s="79"/>
    </row>
    <row r="14309" spans="4:5" ht="11.25" customHeight="1">
      <c r="D14309" s="78"/>
      <c r="E14309" s="79"/>
    </row>
    <row r="14310" spans="4:5" ht="11.25" customHeight="1">
      <c r="D14310" s="78"/>
      <c r="E14310" s="79"/>
    </row>
    <row r="14311" spans="4:5" ht="11.25" customHeight="1">
      <c r="D14311" s="78"/>
      <c r="E14311" s="79"/>
    </row>
    <row r="14312" spans="4:5" ht="11.25" customHeight="1">
      <c r="D14312" s="78"/>
      <c r="E14312" s="79"/>
    </row>
    <row r="14313" spans="4:5" ht="11.25" customHeight="1">
      <c r="D14313" s="78"/>
      <c r="E14313" s="79"/>
    </row>
    <row r="14314" spans="4:5" ht="11.25" customHeight="1">
      <c r="D14314" s="78"/>
      <c r="E14314" s="79"/>
    </row>
    <row r="14315" spans="4:5" ht="11.25" customHeight="1">
      <c r="D14315" s="78"/>
      <c r="E14315" s="79"/>
    </row>
    <row r="14316" spans="4:5" ht="11.25" customHeight="1">
      <c r="D14316" s="78"/>
      <c r="E14316" s="79"/>
    </row>
    <row r="14317" spans="4:5" ht="11.25" customHeight="1">
      <c r="D14317" s="78"/>
      <c r="E14317" s="79"/>
    </row>
    <row r="14318" spans="4:5" ht="11.25" customHeight="1">
      <c r="D14318" s="78"/>
      <c r="E14318" s="79"/>
    </row>
    <row r="14319" spans="4:5" ht="11.25" customHeight="1">
      <c r="D14319" s="78"/>
      <c r="E14319" s="79"/>
    </row>
    <row r="14320" spans="4:5" ht="11.25" customHeight="1">
      <c r="D14320" s="78"/>
      <c r="E14320" s="79"/>
    </row>
    <row r="14321" spans="4:5" ht="11.25" customHeight="1">
      <c r="D14321" s="78"/>
      <c r="E14321" s="79"/>
    </row>
    <row r="14322" spans="4:5" ht="11.25" customHeight="1">
      <c r="D14322" s="78"/>
      <c r="E14322" s="79"/>
    </row>
    <row r="14323" spans="4:5" ht="11.25" customHeight="1">
      <c r="D14323" s="78"/>
      <c r="E14323" s="79"/>
    </row>
    <row r="14324" spans="4:5" ht="11.25" customHeight="1">
      <c r="D14324" s="78"/>
      <c r="E14324" s="79"/>
    </row>
    <row r="14325" spans="4:5" ht="11.25" customHeight="1">
      <c r="D14325" s="78"/>
      <c r="E14325" s="79"/>
    </row>
    <row r="14326" spans="4:5" ht="11.25" customHeight="1">
      <c r="D14326" s="78"/>
      <c r="E14326" s="79"/>
    </row>
    <row r="14327" spans="4:5" ht="11.25" customHeight="1">
      <c r="D14327" s="78"/>
      <c r="E14327" s="79"/>
    </row>
    <row r="14328" spans="4:5" ht="11.25" customHeight="1">
      <c r="D14328" s="78"/>
      <c r="E14328" s="79"/>
    </row>
    <row r="14329" spans="4:5" ht="11.25" customHeight="1">
      <c r="D14329" s="78"/>
      <c r="E14329" s="79"/>
    </row>
    <row r="14330" spans="4:5" ht="11.25" customHeight="1">
      <c r="D14330" s="78"/>
      <c r="E14330" s="79"/>
    </row>
    <row r="14331" spans="4:5" ht="11.25" customHeight="1">
      <c r="D14331" s="78"/>
      <c r="E14331" s="79"/>
    </row>
    <row r="14332" spans="4:5" ht="11.25" customHeight="1">
      <c r="D14332" s="78"/>
      <c r="E14332" s="79"/>
    </row>
    <row r="14333" spans="4:5" ht="11.25" customHeight="1">
      <c r="D14333" s="78"/>
      <c r="E14333" s="79"/>
    </row>
    <row r="14334" spans="4:5" ht="11.25" customHeight="1">
      <c r="D14334" s="78"/>
      <c r="E14334" s="79"/>
    </row>
    <row r="14335" spans="4:5" ht="11.25" customHeight="1">
      <c r="D14335" s="78"/>
      <c r="E14335" s="79"/>
    </row>
    <row r="14336" spans="4:5" ht="11.25" customHeight="1">
      <c r="D14336" s="78"/>
      <c r="E14336" s="79"/>
    </row>
    <row r="14337" spans="4:5" ht="11.25" customHeight="1">
      <c r="D14337" s="78"/>
      <c r="E14337" s="79"/>
    </row>
    <row r="14338" spans="4:5" ht="11.25" customHeight="1">
      <c r="D14338" s="78"/>
      <c r="E14338" s="79"/>
    </row>
    <row r="14339" spans="4:5" ht="11.25" customHeight="1">
      <c r="D14339" s="78"/>
      <c r="E14339" s="79"/>
    </row>
    <row r="14340" spans="4:5" ht="11.25" customHeight="1">
      <c r="D14340" s="78"/>
      <c r="E14340" s="79"/>
    </row>
    <row r="14341" spans="4:5" ht="11.25" customHeight="1">
      <c r="D14341" s="78"/>
      <c r="E14341" s="79"/>
    </row>
    <row r="14342" spans="4:5" ht="11.25" customHeight="1">
      <c r="D14342" s="78"/>
      <c r="E14342" s="79"/>
    </row>
    <row r="14343" spans="4:5" ht="11.25" customHeight="1">
      <c r="D14343" s="78"/>
      <c r="E14343" s="79"/>
    </row>
    <row r="14344" spans="4:5" ht="11.25" customHeight="1">
      <c r="D14344" s="78"/>
      <c r="E14344" s="79"/>
    </row>
    <row r="14345" spans="4:5" ht="11.25" customHeight="1">
      <c r="D14345" s="78"/>
      <c r="E14345" s="79"/>
    </row>
    <row r="14346" spans="4:5" ht="11.25" customHeight="1">
      <c r="D14346" s="78"/>
      <c r="E14346" s="79"/>
    </row>
    <row r="14347" spans="4:5" ht="11.25" customHeight="1">
      <c r="D14347" s="78"/>
      <c r="E14347" s="79"/>
    </row>
    <row r="14348" spans="4:5" ht="11.25" customHeight="1">
      <c r="D14348" s="78"/>
      <c r="E14348" s="79"/>
    </row>
    <row r="14349" spans="4:5" ht="11.25" customHeight="1">
      <c r="D14349" s="78"/>
      <c r="E14349" s="79"/>
    </row>
    <row r="14350" spans="4:5" ht="11.25" customHeight="1">
      <c r="D14350" s="78"/>
      <c r="E14350" s="79"/>
    </row>
    <row r="14351" spans="4:5" ht="11.25" customHeight="1">
      <c r="D14351" s="78"/>
      <c r="E14351" s="79"/>
    </row>
    <row r="14352" spans="4:5" ht="11.25" customHeight="1">
      <c r="D14352" s="78"/>
      <c r="E14352" s="79"/>
    </row>
    <row r="14353" spans="4:5" ht="11.25" customHeight="1">
      <c r="D14353" s="78"/>
      <c r="E14353" s="79"/>
    </row>
    <row r="14354" spans="4:5" ht="11.25" customHeight="1">
      <c r="D14354" s="78"/>
      <c r="E14354" s="79"/>
    </row>
    <row r="14355" spans="4:5" ht="11.25" customHeight="1">
      <c r="D14355" s="78"/>
      <c r="E14355" s="79"/>
    </row>
    <row r="14356" spans="4:5" ht="11.25" customHeight="1">
      <c r="D14356" s="78"/>
      <c r="E14356" s="79"/>
    </row>
    <row r="14357" spans="4:5" ht="11.25" customHeight="1">
      <c r="D14357" s="78"/>
      <c r="E14357" s="79"/>
    </row>
    <row r="14358" spans="4:5" ht="11.25" customHeight="1">
      <c r="D14358" s="78"/>
      <c r="E14358" s="79"/>
    </row>
    <row r="14359" spans="4:5" ht="11.25" customHeight="1">
      <c r="D14359" s="78"/>
      <c r="E14359" s="79"/>
    </row>
    <row r="14360" spans="4:5" ht="11.25" customHeight="1">
      <c r="D14360" s="78"/>
      <c r="E14360" s="79"/>
    </row>
    <row r="14361" spans="4:5" ht="11.25" customHeight="1">
      <c r="D14361" s="78"/>
      <c r="E14361" s="79"/>
    </row>
    <row r="14362" spans="4:5" ht="11.25" customHeight="1">
      <c r="D14362" s="78"/>
      <c r="E14362" s="79"/>
    </row>
    <row r="14363" spans="4:5" ht="11.25" customHeight="1">
      <c r="D14363" s="78"/>
      <c r="E14363" s="79"/>
    </row>
    <row r="14364" spans="4:5" ht="11.25" customHeight="1">
      <c r="D14364" s="78"/>
      <c r="E14364" s="79"/>
    </row>
    <row r="14365" spans="4:5" ht="11.25" customHeight="1">
      <c r="D14365" s="78"/>
      <c r="E14365" s="79"/>
    </row>
    <row r="14366" spans="4:5" ht="11.25" customHeight="1">
      <c r="D14366" s="78"/>
      <c r="E14366" s="79"/>
    </row>
    <row r="14367" spans="4:5" ht="11.25" customHeight="1">
      <c r="D14367" s="78"/>
      <c r="E14367" s="79"/>
    </row>
    <row r="14368" spans="4:5" ht="11.25" customHeight="1">
      <c r="D14368" s="78"/>
      <c r="E14368" s="79"/>
    </row>
    <row r="14369" spans="4:5" ht="11.25" customHeight="1">
      <c r="D14369" s="78"/>
      <c r="E14369" s="79"/>
    </row>
    <row r="14370" spans="4:5" ht="11.25" customHeight="1">
      <c r="D14370" s="78"/>
      <c r="E14370" s="79"/>
    </row>
    <row r="14371" spans="4:5" ht="11.25" customHeight="1">
      <c r="D14371" s="78"/>
      <c r="E14371" s="79"/>
    </row>
    <row r="14372" spans="4:5" ht="11.25" customHeight="1">
      <c r="D14372" s="78"/>
      <c r="E14372" s="79"/>
    </row>
    <row r="14373" spans="4:5" ht="11.25" customHeight="1">
      <c r="D14373" s="78"/>
      <c r="E14373" s="79"/>
    </row>
    <row r="14374" spans="4:5" ht="11.25" customHeight="1">
      <c r="D14374" s="78"/>
      <c r="E14374" s="79"/>
    </row>
    <row r="14375" spans="4:5" ht="11.25" customHeight="1">
      <c r="D14375" s="78"/>
      <c r="E14375" s="79"/>
    </row>
    <row r="14376" spans="4:5" ht="11.25" customHeight="1">
      <c r="D14376" s="78"/>
      <c r="E14376" s="79"/>
    </row>
    <row r="14377" spans="4:5" ht="11.25" customHeight="1">
      <c r="D14377" s="78"/>
      <c r="E14377" s="79"/>
    </row>
    <row r="14378" spans="4:5" ht="11.25" customHeight="1">
      <c r="D14378" s="78"/>
      <c r="E14378" s="79"/>
    </row>
    <row r="14379" spans="4:5" ht="11.25" customHeight="1">
      <c r="D14379" s="78"/>
      <c r="E14379" s="79"/>
    </row>
    <row r="14380" spans="4:5" ht="11.25" customHeight="1">
      <c r="D14380" s="78"/>
      <c r="E14380" s="79"/>
    </row>
    <row r="14381" spans="4:5" ht="11.25" customHeight="1">
      <c r="D14381" s="78"/>
      <c r="E14381" s="79"/>
    </row>
    <row r="14382" spans="4:5" ht="11.25" customHeight="1">
      <c r="D14382" s="78"/>
      <c r="E14382" s="79"/>
    </row>
    <row r="14383" spans="4:5" ht="11.25" customHeight="1">
      <c r="D14383" s="78"/>
      <c r="E14383" s="79"/>
    </row>
    <row r="14384" spans="4:5" ht="11.25" customHeight="1">
      <c r="D14384" s="78"/>
      <c r="E14384" s="79"/>
    </row>
    <row r="14385" spans="4:5" ht="11.25" customHeight="1">
      <c r="D14385" s="78"/>
      <c r="E14385" s="79"/>
    </row>
    <row r="14386" spans="4:5" ht="11.25" customHeight="1">
      <c r="D14386" s="78"/>
      <c r="E14386" s="79"/>
    </row>
    <row r="14387" spans="4:5" ht="11.25" customHeight="1">
      <c r="D14387" s="78"/>
      <c r="E14387" s="79"/>
    </row>
    <row r="14388" spans="4:5" ht="11.25" customHeight="1">
      <c r="D14388" s="78"/>
      <c r="E14388" s="79"/>
    </row>
    <row r="14389" spans="4:5" ht="11.25" customHeight="1">
      <c r="D14389" s="78"/>
      <c r="E14389" s="79"/>
    </row>
    <row r="14390" spans="4:5" ht="11.25" customHeight="1">
      <c r="D14390" s="78"/>
      <c r="E14390" s="79"/>
    </row>
    <row r="14391" spans="4:5" ht="11.25" customHeight="1">
      <c r="D14391" s="78"/>
      <c r="E14391" s="79"/>
    </row>
    <row r="14392" spans="4:5" ht="11.25" customHeight="1">
      <c r="D14392" s="78"/>
      <c r="E14392" s="79"/>
    </row>
    <row r="14393" spans="4:5" ht="11.25" customHeight="1">
      <c r="D14393" s="78"/>
      <c r="E14393" s="79"/>
    </row>
    <row r="14394" spans="4:5" ht="11.25" customHeight="1">
      <c r="D14394" s="78"/>
      <c r="E14394" s="79"/>
    </row>
    <row r="14395" spans="4:5" ht="11.25" customHeight="1">
      <c r="D14395" s="78"/>
      <c r="E14395" s="79"/>
    </row>
    <row r="14396" spans="4:5" ht="11.25" customHeight="1">
      <c r="D14396" s="78"/>
      <c r="E14396" s="79"/>
    </row>
    <row r="14397" spans="4:5" ht="11.25" customHeight="1">
      <c r="D14397" s="78"/>
      <c r="E14397" s="79"/>
    </row>
    <row r="14398" spans="4:5" ht="11.25" customHeight="1">
      <c r="D14398" s="78"/>
      <c r="E14398" s="79"/>
    </row>
    <row r="14399" spans="4:5" ht="11.25" customHeight="1">
      <c r="D14399" s="78"/>
      <c r="E14399" s="79"/>
    </row>
    <row r="14400" spans="4:5" ht="11.25" customHeight="1">
      <c r="D14400" s="78"/>
      <c r="E14400" s="79"/>
    </row>
    <row r="14401" spans="4:5" ht="11.25" customHeight="1">
      <c r="D14401" s="78"/>
      <c r="E14401" s="79"/>
    </row>
    <row r="14402" spans="4:5" ht="11.25" customHeight="1">
      <c r="D14402" s="78"/>
      <c r="E14402" s="79"/>
    </row>
    <row r="14403" spans="4:5" ht="11.25" customHeight="1">
      <c r="D14403" s="78"/>
      <c r="E14403" s="79"/>
    </row>
    <row r="14404" spans="4:5" ht="11.25" customHeight="1">
      <c r="D14404" s="78"/>
      <c r="E14404" s="79"/>
    </row>
    <row r="14405" spans="4:5" ht="11.25" customHeight="1">
      <c r="D14405" s="78"/>
      <c r="E14405" s="79"/>
    </row>
    <row r="14406" spans="4:5" ht="11.25" customHeight="1">
      <c r="D14406" s="78"/>
      <c r="E14406" s="79"/>
    </row>
    <row r="14407" spans="4:5" ht="11.25" customHeight="1">
      <c r="D14407" s="78"/>
      <c r="E14407" s="79"/>
    </row>
    <row r="14408" spans="4:5" ht="11.25" customHeight="1">
      <c r="D14408" s="78"/>
      <c r="E14408" s="79"/>
    </row>
    <row r="14409" spans="4:5" ht="11.25" customHeight="1">
      <c r="D14409" s="78"/>
      <c r="E14409" s="79"/>
    </row>
    <row r="14410" spans="4:5" ht="11.25" customHeight="1">
      <c r="D14410" s="78"/>
      <c r="E14410" s="79"/>
    </row>
    <row r="14411" spans="4:5" ht="11.25" customHeight="1">
      <c r="D14411" s="78"/>
      <c r="E14411" s="79"/>
    </row>
    <row r="14412" spans="4:5" ht="11.25" customHeight="1">
      <c r="D14412" s="78"/>
      <c r="E14412" s="79"/>
    </row>
    <row r="14413" spans="4:5" ht="11.25" customHeight="1">
      <c r="D14413" s="78"/>
      <c r="E14413" s="79"/>
    </row>
    <row r="14414" spans="4:5" ht="11.25" customHeight="1">
      <c r="D14414" s="78"/>
      <c r="E14414" s="79"/>
    </row>
    <row r="14415" spans="4:5" ht="11.25" customHeight="1">
      <c r="D14415" s="78"/>
      <c r="E14415" s="79"/>
    </row>
    <row r="14416" spans="4:5" ht="11.25" customHeight="1">
      <c r="D14416" s="78"/>
      <c r="E14416" s="79"/>
    </row>
    <row r="14417" spans="4:5" ht="11.25" customHeight="1">
      <c r="D14417" s="78"/>
      <c r="E14417" s="79"/>
    </row>
    <row r="14418" spans="4:5" ht="11.25" customHeight="1">
      <c r="D14418" s="78"/>
      <c r="E14418" s="79"/>
    </row>
    <row r="14419" spans="4:5" ht="11.25" customHeight="1">
      <c r="D14419" s="78"/>
      <c r="E14419" s="79"/>
    </row>
    <row r="14420" spans="4:5" ht="11.25" customHeight="1">
      <c r="D14420" s="78"/>
      <c r="E14420" s="79"/>
    </row>
    <row r="14421" spans="4:5" ht="11.25" customHeight="1">
      <c r="D14421" s="78"/>
      <c r="E14421" s="79"/>
    </row>
    <row r="14422" spans="4:5" ht="11.25" customHeight="1">
      <c r="D14422" s="78"/>
      <c r="E14422" s="79"/>
    </row>
    <row r="14423" spans="4:5" ht="11.25" customHeight="1">
      <c r="D14423" s="78"/>
      <c r="E14423" s="79"/>
    </row>
    <row r="14424" spans="4:5" ht="11.25" customHeight="1">
      <c r="D14424" s="78"/>
      <c r="E14424" s="79"/>
    </row>
    <row r="14425" spans="4:5" ht="11.25" customHeight="1">
      <c r="D14425" s="78"/>
      <c r="E14425" s="79"/>
    </row>
    <row r="14426" spans="4:5" ht="11.25" customHeight="1">
      <c r="D14426" s="78"/>
      <c r="E14426" s="79"/>
    </row>
    <row r="14427" spans="4:5" ht="11.25" customHeight="1">
      <c r="D14427" s="78"/>
      <c r="E14427" s="79"/>
    </row>
    <row r="14428" spans="4:5" ht="11.25" customHeight="1">
      <c r="D14428" s="78"/>
      <c r="E14428" s="79"/>
    </row>
    <row r="14429" spans="4:5" ht="11.25" customHeight="1">
      <c r="D14429" s="78"/>
      <c r="E14429" s="79"/>
    </row>
    <row r="14430" spans="4:5" ht="11.25" customHeight="1">
      <c r="D14430" s="78"/>
      <c r="E14430" s="79"/>
    </row>
    <row r="14431" spans="4:5" ht="11.25" customHeight="1">
      <c r="D14431" s="78"/>
      <c r="E14431" s="79"/>
    </row>
    <row r="14432" spans="4:5" ht="11.25" customHeight="1">
      <c r="D14432" s="78"/>
      <c r="E14432" s="79"/>
    </row>
    <row r="14433" spans="4:5" ht="11.25" customHeight="1">
      <c r="D14433" s="78"/>
      <c r="E14433" s="79"/>
    </row>
    <row r="14434" spans="4:5" ht="11.25" customHeight="1">
      <c r="D14434" s="78"/>
      <c r="E14434" s="79"/>
    </row>
    <row r="14435" spans="4:5" ht="11.25" customHeight="1">
      <c r="D14435" s="78"/>
      <c r="E14435" s="79"/>
    </row>
    <row r="14436" spans="4:5" ht="11.25" customHeight="1">
      <c r="D14436" s="78"/>
      <c r="E14436" s="79"/>
    </row>
    <row r="14437" spans="4:5" ht="11.25" customHeight="1">
      <c r="D14437" s="78"/>
      <c r="E14437" s="79"/>
    </row>
    <row r="14438" spans="4:5" ht="11.25" customHeight="1">
      <c r="D14438" s="78"/>
      <c r="E14438" s="79"/>
    </row>
    <row r="14439" spans="4:5" ht="11.25" customHeight="1">
      <c r="D14439" s="78"/>
      <c r="E14439" s="79"/>
    </row>
    <row r="14440" spans="4:5" ht="11.25" customHeight="1">
      <c r="D14440" s="78"/>
      <c r="E14440" s="79"/>
    </row>
    <row r="14441" spans="4:5" ht="11.25" customHeight="1">
      <c r="D14441" s="78"/>
      <c r="E14441" s="79"/>
    </row>
    <row r="14442" spans="4:5" ht="11.25" customHeight="1">
      <c r="D14442" s="78"/>
      <c r="E14442" s="79"/>
    </row>
    <row r="14443" spans="4:5" ht="11.25" customHeight="1">
      <c r="D14443" s="78"/>
      <c r="E14443" s="79"/>
    </row>
    <row r="14444" spans="4:5" ht="11.25" customHeight="1">
      <c r="D14444" s="78"/>
      <c r="E14444" s="79"/>
    </row>
    <row r="14445" spans="4:5" ht="11.25" customHeight="1">
      <c r="D14445" s="78"/>
      <c r="E14445" s="79"/>
    </row>
    <row r="14446" spans="4:5" ht="11.25" customHeight="1">
      <c r="D14446" s="78"/>
      <c r="E14446" s="79"/>
    </row>
    <row r="14447" spans="4:5" ht="11.25" customHeight="1">
      <c r="D14447" s="78"/>
      <c r="E14447" s="79"/>
    </row>
    <row r="14448" spans="4:5" ht="11.25" customHeight="1">
      <c r="D14448" s="78"/>
      <c r="E14448" s="79"/>
    </row>
    <row r="14449" spans="4:5" ht="11.25" customHeight="1">
      <c r="D14449" s="78"/>
      <c r="E14449" s="79"/>
    </row>
    <row r="14450" spans="4:5" ht="11.25" customHeight="1">
      <c r="D14450" s="78"/>
      <c r="E14450" s="79"/>
    </row>
    <row r="14451" spans="4:5" ht="11.25" customHeight="1">
      <c r="D14451" s="78"/>
      <c r="E14451" s="79"/>
    </row>
    <row r="14452" spans="4:5" ht="11.25" customHeight="1">
      <c r="D14452" s="78"/>
      <c r="E14452" s="79"/>
    </row>
    <row r="14453" spans="4:5" ht="11.25" customHeight="1">
      <c r="D14453" s="78"/>
      <c r="E14453" s="79"/>
    </row>
    <row r="14454" spans="4:5" ht="11.25" customHeight="1">
      <c r="D14454" s="78"/>
      <c r="E14454" s="79"/>
    </row>
    <row r="14455" spans="4:5" ht="11.25" customHeight="1">
      <c r="D14455" s="78"/>
      <c r="E14455" s="79"/>
    </row>
    <row r="14456" spans="4:5" ht="11.25" customHeight="1">
      <c r="D14456" s="78"/>
      <c r="E14456" s="79"/>
    </row>
    <row r="14457" spans="4:5" ht="11.25" customHeight="1">
      <c r="D14457" s="78"/>
      <c r="E14457" s="79"/>
    </row>
    <row r="14458" spans="4:5" ht="11.25" customHeight="1">
      <c r="D14458" s="78"/>
      <c r="E14458" s="79"/>
    </row>
    <row r="14459" spans="4:5" ht="11.25" customHeight="1">
      <c r="D14459" s="78"/>
      <c r="E14459" s="79"/>
    </row>
    <row r="14460" spans="4:5" ht="11.25" customHeight="1">
      <c r="D14460" s="78"/>
      <c r="E14460" s="79"/>
    </row>
    <row r="14461" spans="4:5" ht="11.25" customHeight="1">
      <c r="D14461" s="78"/>
      <c r="E14461" s="79"/>
    </row>
    <row r="14462" spans="4:5" ht="11.25" customHeight="1">
      <c r="D14462" s="78"/>
      <c r="E14462" s="79"/>
    </row>
    <row r="14463" spans="4:5" ht="11.25" customHeight="1">
      <c r="D14463" s="78"/>
      <c r="E14463" s="79"/>
    </row>
    <row r="14464" spans="4:5" ht="11.25" customHeight="1">
      <c r="D14464" s="78"/>
      <c r="E14464" s="79"/>
    </row>
    <row r="14465" spans="4:5" ht="11.25" customHeight="1">
      <c r="D14465" s="78"/>
      <c r="E14465" s="79"/>
    </row>
    <row r="14466" spans="4:5" ht="11.25" customHeight="1">
      <c r="D14466" s="78"/>
      <c r="E14466" s="79"/>
    </row>
    <row r="14467" spans="4:5" ht="11.25" customHeight="1">
      <c r="D14467" s="78"/>
      <c r="E14467" s="79"/>
    </row>
    <row r="14468" spans="4:5" ht="11.25" customHeight="1">
      <c r="D14468" s="78"/>
      <c r="E14468" s="79"/>
    </row>
    <row r="14469" spans="4:5" ht="11.25" customHeight="1">
      <c r="D14469" s="78"/>
      <c r="E14469" s="79"/>
    </row>
    <row r="14470" spans="4:5" ht="11.25" customHeight="1">
      <c r="D14470" s="78"/>
      <c r="E14470" s="79"/>
    </row>
    <row r="14471" spans="4:5" ht="11.25" customHeight="1">
      <c r="D14471" s="78"/>
      <c r="E14471" s="79"/>
    </row>
    <row r="14472" spans="4:5" ht="11.25" customHeight="1">
      <c r="D14472" s="78"/>
      <c r="E14472" s="79"/>
    </row>
    <row r="14473" spans="4:5" ht="11.25" customHeight="1">
      <c r="D14473" s="78"/>
      <c r="E14473" s="79"/>
    </row>
    <row r="14474" spans="4:5" ht="11.25" customHeight="1">
      <c r="D14474" s="78"/>
      <c r="E14474" s="79"/>
    </row>
    <row r="14475" spans="4:5" ht="11.25" customHeight="1">
      <c r="D14475" s="78"/>
      <c r="E14475" s="79"/>
    </row>
    <row r="14476" spans="4:5" ht="11.25" customHeight="1">
      <c r="D14476" s="78"/>
      <c r="E14476" s="79"/>
    </row>
    <row r="14477" spans="4:5" ht="11.25" customHeight="1">
      <c r="D14477" s="78"/>
      <c r="E14477" s="79"/>
    </row>
    <row r="14478" spans="4:5" ht="11.25" customHeight="1">
      <c r="D14478" s="78"/>
      <c r="E14478" s="79"/>
    </row>
    <row r="14479" spans="4:5" ht="11.25" customHeight="1">
      <c r="D14479" s="78"/>
      <c r="E14479" s="79"/>
    </row>
    <row r="14480" spans="4:5" ht="11.25" customHeight="1">
      <c r="D14480" s="78"/>
      <c r="E14480" s="79"/>
    </row>
    <row r="14481" spans="4:5" ht="11.25" customHeight="1">
      <c r="D14481" s="78"/>
      <c r="E14481" s="79"/>
    </row>
    <row r="14482" spans="4:5" ht="11.25" customHeight="1">
      <c r="D14482" s="78"/>
      <c r="E14482" s="79"/>
    </row>
    <row r="14483" spans="4:5" ht="11.25" customHeight="1">
      <c r="D14483" s="78"/>
      <c r="E14483" s="79"/>
    </row>
    <row r="14484" spans="4:5" ht="11.25" customHeight="1">
      <c r="D14484" s="78"/>
      <c r="E14484" s="79"/>
    </row>
    <row r="14485" spans="4:5" ht="11.25" customHeight="1">
      <c r="D14485" s="78"/>
      <c r="E14485" s="79"/>
    </row>
    <row r="14486" spans="4:5" ht="11.25" customHeight="1">
      <c r="D14486" s="78"/>
      <c r="E14486" s="79"/>
    </row>
    <row r="14487" spans="4:5" ht="11.25" customHeight="1">
      <c r="D14487" s="78"/>
      <c r="E14487" s="79"/>
    </row>
    <row r="14488" spans="4:5" ht="11.25" customHeight="1">
      <c r="D14488" s="78"/>
      <c r="E14488" s="79"/>
    </row>
    <row r="14489" spans="4:5" ht="11.25" customHeight="1">
      <c r="D14489" s="78"/>
      <c r="E14489" s="79"/>
    </row>
    <row r="14490" spans="4:5" ht="11.25" customHeight="1">
      <c r="D14490" s="78"/>
      <c r="E14490" s="79"/>
    </row>
    <row r="14491" spans="4:5" ht="11.25" customHeight="1">
      <c r="D14491" s="78"/>
      <c r="E14491" s="79"/>
    </row>
    <row r="14492" spans="4:5" ht="11.25" customHeight="1">
      <c r="D14492" s="78"/>
      <c r="E14492" s="79"/>
    </row>
    <row r="14493" spans="4:5" ht="11.25" customHeight="1">
      <c r="D14493" s="78"/>
      <c r="E14493" s="79"/>
    </row>
    <row r="14494" spans="4:5" ht="11.25" customHeight="1">
      <c r="D14494" s="78"/>
      <c r="E14494" s="79"/>
    </row>
    <row r="14495" spans="4:5" ht="11.25" customHeight="1">
      <c r="D14495" s="78"/>
      <c r="E14495" s="79"/>
    </row>
    <row r="14496" spans="4:5" ht="11.25" customHeight="1">
      <c r="D14496" s="78"/>
      <c r="E14496" s="79"/>
    </row>
    <row r="14497" spans="4:5" ht="11.25" customHeight="1">
      <c r="D14497" s="78"/>
      <c r="E14497" s="79"/>
    </row>
    <row r="14498" spans="4:5" ht="11.25" customHeight="1">
      <c r="D14498" s="78"/>
      <c r="E14498" s="79"/>
    </row>
    <row r="14499" spans="4:5" ht="11.25" customHeight="1">
      <c r="D14499" s="78"/>
      <c r="E14499" s="79"/>
    </row>
    <row r="14500" spans="4:5" ht="11.25" customHeight="1">
      <c r="D14500" s="78"/>
      <c r="E14500" s="79"/>
    </row>
    <row r="14501" spans="4:5" ht="11.25" customHeight="1">
      <c r="D14501" s="78"/>
      <c r="E14501" s="79"/>
    </row>
    <row r="14502" spans="4:5" ht="11.25" customHeight="1">
      <c r="D14502" s="78"/>
      <c r="E14502" s="79"/>
    </row>
    <row r="14503" spans="4:5" ht="11.25" customHeight="1">
      <c r="D14503" s="78"/>
      <c r="E14503" s="79"/>
    </row>
    <row r="14504" spans="4:5" ht="11.25" customHeight="1">
      <c r="D14504" s="78"/>
      <c r="E14504" s="79"/>
    </row>
    <row r="14505" spans="4:5" ht="11.25" customHeight="1">
      <c r="D14505" s="78"/>
      <c r="E14505" s="79"/>
    </row>
    <row r="14506" spans="4:5" ht="11.25" customHeight="1">
      <c r="D14506" s="78"/>
      <c r="E14506" s="79"/>
    </row>
    <row r="14507" spans="4:5" ht="11.25" customHeight="1">
      <c r="D14507" s="78"/>
      <c r="E14507" s="79"/>
    </row>
    <row r="14508" spans="4:5" ht="11.25" customHeight="1">
      <c r="D14508" s="78"/>
      <c r="E14508" s="79"/>
    </row>
    <row r="14509" spans="4:5" ht="11.25" customHeight="1">
      <c r="D14509" s="78"/>
      <c r="E14509" s="79"/>
    </row>
    <row r="14510" spans="4:5" ht="11.25" customHeight="1">
      <c r="D14510" s="78"/>
      <c r="E14510" s="79"/>
    </row>
    <row r="14511" spans="4:5" ht="11.25" customHeight="1">
      <c r="D14511" s="78"/>
      <c r="E14511" s="79"/>
    </row>
    <row r="14512" spans="4:5" ht="11.25" customHeight="1">
      <c r="D14512" s="78"/>
      <c r="E14512" s="79"/>
    </row>
    <row r="14513" spans="4:5" ht="11.25" customHeight="1">
      <c r="D14513" s="78"/>
      <c r="E14513" s="79"/>
    </row>
    <row r="14514" spans="4:5" ht="11.25" customHeight="1">
      <c r="D14514" s="78"/>
      <c r="E14514" s="79"/>
    </row>
    <row r="14515" spans="4:5" ht="11.25" customHeight="1">
      <c r="D14515" s="78"/>
      <c r="E14515" s="79"/>
    </row>
    <row r="14516" spans="4:5" ht="11.25" customHeight="1">
      <c r="D14516" s="78"/>
      <c r="E14516" s="79"/>
    </row>
    <row r="14517" spans="4:5" ht="11.25" customHeight="1">
      <c r="D14517" s="78"/>
      <c r="E14517" s="79"/>
    </row>
    <row r="14518" spans="4:5" ht="11.25" customHeight="1">
      <c r="D14518" s="78"/>
      <c r="E14518" s="79"/>
    </row>
    <row r="14519" spans="4:5" ht="11.25" customHeight="1">
      <c r="D14519" s="78"/>
      <c r="E14519" s="79"/>
    </row>
    <row r="14520" spans="4:5" ht="11.25" customHeight="1">
      <c r="D14520" s="78"/>
      <c r="E14520" s="79"/>
    </row>
    <row r="14521" spans="4:5" ht="11.25" customHeight="1">
      <c r="D14521" s="78"/>
      <c r="E14521" s="79"/>
    </row>
    <row r="14522" spans="4:5" ht="11.25" customHeight="1">
      <c r="D14522" s="78"/>
      <c r="E14522" s="79"/>
    </row>
    <row r="14523" spans="4:5" ht="11.25" customHeight="1">
      <c r="D14523" s="78"/>
      <c r="E14523" s="79"/>
    </row>
    <row r="14524" spans="4:5" ht="11.25" customHeight="1">
      <c r="D14524" s="78"/>
      <c r="E14524" s="79"/>
    </row>
    <row r="14525" spans="4:5" ht="11.25" customHeight="1">
      <c r="D14525" s="78"/>
      <c r="E14525" s="79"/>
    </row>
    <row r="14526" spans="4:5" ht="11.25" customHeight="1">
      <c r="D14526" s="78"/>
      <c r="E14526" s="79"/>
    </row>
    <row r="14527" spans="4:5" ht="11.25" customHeight="1">
      <c r="D14527" s="78"/>
      <c r="E14527" s="79"/>
    </row>
    <row r="14528" spans="4:5" ht="11.25" customHeight="1">
      <c r="D14528" s="78"/>
      <c r="E14528" s="79"/>
    </row>
    <row r="14529" spans="4:5" ht="11.25" customHeight="1">
      <c r="D14529" s="78"/>
      <c r="E14529" s="79"/>
    </row>
    <row r="14530" spans="4:5" ht="11.25" customHeight="1">
      <c r="D14530" s="78"/>
      <c r="E14530" s="79"/>
    </row>
    <row r="14531" spans="4:5" ht="11.25" customHeight="1">
      <c r="D14531" s="78"/>
      <c r="E14531" s="79"/>
    </row>
    <row r="14532" spans="4:5" ht="11.25" customHeight="1">
      <c r="D14532" s="78"/>
      <c r="E14532" s="79"/>
    </row>
    <row r="14533" spans="4:5" ht="11.25" customHeight="1">
      <c r="D14533" s="78"/>
      <c r="E14533" s="79"/>
    </row>
    <row r="14534" spans="4:5" ht="11.25" customHeight="1">
      <c r="D14534" s="78"/>
      <c r="E14534" s="79"/>
    </row>
    <row r="14535" spans="4:5" ht="11.25" customHeight="1">
      <c r="D14535" s="78"/>
      <c r="E14535" s="79"/>
    </row>
    <row r="14536" spans="4:5" ht="11.25" customHeight="1">
      <c r="D14536" s="78"/>
      <c r="E14536" s="79"/>
    </row>
    <row r="14537" spans="4:5" ht="11.25" customHeight="1">
      <c r="D14537" s="78"/>
      <c r="E14537" s="79"/>
    </row>
    <row r="14538" spans="4:5" ht="11.25" customHeight="1">
      <c r="D14538" s="78"/>
      <c r="E14538" s="79"/>
    </row>
    <row r="14539" spans="4:5" ht="11.25" customHeight="1">
      <c r="D14539" s="78"/>
      <c r="E14539" s="79"/>
    </row>
    <row r="14540" spans="4:5" ht="11.25" customHeight="1">
      <c r="D14540" s="78"/>
      <c r="E14540" s="79"/>
    </row>
    <row r="14541" spans="4:5" ht="11.25" customHeight="1">
      <c r="D14541" s="78"/>
      <c r="E14541" s="79"/>
    </row>
    <row r="14542" spans="4:5" ht="11.25" customHeight="1">
      <c r="D14542" s="78"/>
      <c r="E14542" s="79"/>
    </row>
    <row r="14543" spans="4:5" ht="11.25" customHeight="1">
      <c r="D14543" s="78"/>
      <c r="E14543" s="79"/>
    </row>
    <row r="14544" spans="4:5" ht="11.25" customHeight="1">
      <c r="D14544" s="78"/>
      <c r="E14544" s="79"/>
    </row>
    <row r="14545" spans="4:5" ht="11.25" customHeight="1">
      <c r="D14545" s="78"/>
      <c r="E14545" s="79"/>
    </row>
    <row r="14546" spans="4:5" ht="11.25" customHeight="1">
      <c r="D14546" s="78"/>
      <c r="E14546" s="79"/>
    </row>
    <row r="14547" spans="4:5" ht="11.25" customHeight="1">
      <c r="D14547" s="78"/>
      <c r="E14547" s="79"/>
    </row>
    <row r="14548" spans="4:5" ht="11.25" customHeight="1">
      <c r="D14548" s="78"/>
      <c r="E14548" s="79"/>
    </row>
    <row r="14549" spans="4:5" ht="11.25" customHeight="1">
      <c r="D14549" s="78"/>
      <c r="E14549" s="79"/>
    </row>
    <row r="14550" spans="4:5" ht="11.25" customHeight="1">
      <c r="D14550" s="78"/>
      <c r="E14550" s="79"/>
    </row>
    <row r="14551" spans="4:5" ht="11.25" customHeight="1">
      <c r="D14551" s="78"/>
      <c r="E14551" s="79"/>
    </row>
    <row r="14552" spans="4:5" ht="11.25" customHeight="1">
      <c r="D14552" s="78"/>
      <c r="E14552" s="79"/>
    </row>
    <row r="14553" spans="4:5" ht="11.25" customHeight="1">
      <c r="D14553" s="78"/>
      <c r="E14553" s="79"/>
    </row>
    <row r="14554" spans="4:5" ht="11.25" customHeight="1">
      <c r="D14554" s="78"/>
      <c r="E14554" s="79"/>
    </row>
    <row r="14555" spans="4:5" ht="11.25" customHeight="1">
      <c r="D14555" s="78"/>
      <c r="E14555" s="79"/>
    </row>
    <row r="14556" spans="4:5" ht="11.25" customHeight="1">
      <c r="D14556" s="78"/>
      <c r="E14556" s="79"/>
    </row>
    <row r="14557" spans="4:5" ht="11.25" customHeight="1">
      <c r="D14557" s="78"/>
      <c r="E14557" s="79"/>
    </row>
    <row r="14558" spans="4:5" ht="11.25" customHeight="1">
      <c r="D14558" s="78"/>
      <c r="E14558" s="79"/>
    </row>
    <row r="14559" spans="4:5" ht="11.25" customHeight="1">
      <c r="D14559" s="78"/>
      <c r="E14559" s="79"/>
    </row>
    <row r="14560" spans="4:5" ht="11.25" customHeight="1">
      <c r="D14560" s="78"/>
      <c r="E14560" s="79"/>
    </row>
    <row r="14561" spans="4:5" ht="11.25" customHeight="1">
      <c r="D14561" s="78"/>
      <c r="E14561" s="79"/>
    </row>
    <row r="14562" spans="4:5" ht="11.25" customHeight="1">
      <c r="D14562" s="78"/>
      <c r="E14562" s="79"/>
    </row>
    <row r="14563" spans="4:5" ht="11.25" customHeight="1">
      <c r="D14563" s="78"/>
      <c r="E14563" s="79"/>
    </row>
    <row r="14564" spans="4:5" ht="11.25" customHeight="1">
      <c r="D14564" s="78"/>
      <c r="E14564" s="79"/>
    </row>
    <row r="14565" spans="4:5" ht="11.25" customHeight="1">
      <c r="D14565" s="78"/>
      <c r="E14565" s="79"/>
    </row>
    <row r="14566" spans="4:5" ht="11.25" customHeight="1">
      <c r="D14566" s="78"/>
      <c r="E14566" s="79"/>
    </row>
    <row r="14567" spans="4:5" ht="11.25" customHeight="1">
      <c r="D14567" s="78"/>
      <c r="E14567" s="79"/>
    </row>
    <row r="14568" spans="4:5" ht="11.25" customHeight="1">
      <c r="D14568" s="78"/>
      <c r="E14568" s="79"/>
    </row>
    <row r="14569" spans="4:5" ht="11.25" customHeight="1">
      <c r="D14569" s="78"/>
      <c r="E14569" s="79"/>
    </row>
    <row r="14570" spans="4:5" ht="11.25" customHeight="1">
      <c r="D14570" s="78"/>
      <c r="E14570" s="79"/>
    </row>
    <row r="14571" spans="4:5" ht="11.25" customHeight="1">
      <c r="D14571" s="78"/>
      <c r="E14571" s="79"/>
    </row>
    <row r="14572" spans="4:5" ht="11.25" customHeight="1">
      <c r="D14572" s="78"/>
      <c r="E14572" s="79"/>
    </row>
    <row r="14573" spans="4:5" ht="11.25" customHeight="1">
      <c r="D14573" s="78"/>
      <c r="E14573" s="79"/>
    </row>
    <row r="14574" spans="4:5" ht="11.25" customHeight="1">
      <c r="D14574" s="78"/>
      <c r="E14574" s="79"/>
    </row>
    <row r="14575" spans="4:5" ht="11.25" customHeight="1">
      <c r="D14575" s="78"/>
      <c r="E14575" s="79"/>
    </row>
    <row r="14576" spans="4:5" ht="11.25" customHeight="1">
      <c r="D14576" s="78"/>
      <c r="E14576" s="79"/>
    </row>
    <row r="14577" spans="4:5" ht="11.25" customHeight="1">
      <c r="D14577" s="78"/>
      <c r="E14577" s="79"/>
    </row>
    <row r="14578" spans="4:5" ht="11.25" customHeight="1">
      <c r="D14578" s="78"/>
      <c r="E14578" s="79"/>
    </row>
    <row r="14579" spans="4:5" ht="11.25" customHeight="1">
      <c r="D14579" s="78"/>
      <c r="E14579" s="79"/>
    </row>
    <row r="14580" spans="4:5" ht="11.25" customHeight="1">
      <c r="D14580" s="78"/>
      <c r="E14580" s="79"/>
    </row>
    <row r="14581" spans="4:5" ht="11.25" customHeight="1">
      <c r="D14581" s="78"/>
      <c r="E14581" s="79"/>
    </row>
    <row r="14582" spans="4:5" ht="11.25" customHeight="1">
      <c r="D14582" s="78"/>
      <c r="E14582" s="79"/>
    </row>
    <row r="14583" spans="4:5" ht="11.25" customHeight="1">
      <c r="D14583" s="78"/>
      <c r="E14583" s="79"/>
    </row>
    <row r="14584" spans="4:5" ht="11.25" customHeight="1">
      <c r="D14584" s="78"/>
      <c r="E14584" s="79"/>
    </row>
    <row r="14585" spans="4:5" ht="11.25" customHeight="1">
      <c r="D14585" s="78"/>
      <c r="E14585" s="79"/>
    </row>
    <row r="14586" spans="4:5" ht="11.25" customHeight="1">
      <c r="D14586" s="78"/>
      <c r="E14586" s="79"/>
    </row>
    <row r="14587" spans="4:5" ht="11.25" customHeight="1">
      <c r="D14587" s="78"/>
      <c r="E14587" s="79"/>
    </row>
    <row r="14588" spans="4:5" ht="11.25" customHeight="1">
      <c r="D14588" s="78"/>
      <c r="E14588" s="79"/>
    </row>
    <row r="14589" spans="4:5" ht="11.25" customHeight="1">
      <c r="D14589" s="78"/>
      <c r="E14589" s="79"/>
    </row>
    <row r="14590" spans="4:5" ht="11.25" customHeight="1">
      <c r="D14590" s="78"/>
      <c r="E14590" s="79"/>
    </row>
    <row r="14591" spans="4:5" ht="11.25" customHeight="1">
      <c r="D14591" s="78"/>
      <c r="E14591" s="79"/>
    </row>
    <row r="14592" spans="4:5" ht="11.25" customHeight="1">
      <c r="D14592" s="78"/>
      <c r="E14592" s="79"/>
    </row>
    <row r="14593" spans="4:5" ht="11.25" customHeight="1">
      <c r="D14593" s="78"/>
      <c r="E14593" s="79"/>
    </row>
    <row r="14594" spans="4:5" ht="11.25" customHeight="1">
      <c r="D14594" s="78"/>
      <c r="E14594" s="79"/>
    </row>
    <row r="14595" spans="4:5" ht="11.25" customHeight="1">
      <c r="D14595" s="78"/>
      <c r="E14595" s="79"/>
    </row>
    <row r="14596" spans="4:5" ht="11.25" customHeight="1">
      <c r="D14596" s="78"/>
      <c r="E14596" s="79"/>
    </row>
    <row r="14597" spans="4:5" ht="11.25" customHeight="1">
      <c r="D14597" s="78"/>
      <c r="E14597" s="79"/>
    </row>
    <row r="14598" spans="4:5" ht="11.25" customHeight="1">
      <c r="D14598" s="78"/>
      <c r="E14598" s="79"/>
    </row>
    <row r="14599" spans="4:5" ht="11.25" customHeight="1">
      <c r="D14599" s="78"/>
      <c r="E14599" s="79"/>
    </row>
    <row r="14600" spans="4:5" ht="11.25" customHeight="1">
      <c r="D14600" s="78"/>
      <c r="E14600" s="79"/>
    </row>
    <row r="14601" spans="4:5" ht="11.25" customHeight="1">
      <c r="D14601" s="78"/>
      <c r="E14601" s="79"/>
    </row>
    <row r="14602" spans="4:5" ht="11.25" customHeight="1">
      <c r="D14602" s="78"/>
      <c r="E14602" s="79"/>
    </row>
    <row r="14603" spans="4:5" ht="11.25" customHeight="1">
      <c r="D14603" s="78"/>
      <c r="E14603" s="79"/>
    </row>
    <row r="14604" spans="4:5" ht="11.25" customHeight="1">
      <c r="D14604" s="78"/>
      <c r="E14604" s="79"/>
    </row>
    <row r="14605" spans="4:5" ht="11.25" customHeight="1">
      <c r="D14605" s="78"/>
      <c r="E14605" s="79"/>
    </row>
    <row r="14606" spans="4:5" ht="11.25" customHeight="1">
      <c r="D14606" s="78"/>
      <c r="E14606" s="79"/>
    </row>
    <row r="14607" spans="4:5" ht="11.25" customHeight="1">
      <c r="D14607" s="78"/>
      <c r="E14607" s="79"/>
    </row>
    <row r="14608" spans="4:5" ht="11.25" customHeight="1">
      <c r="D14608" s="78"/>
      <c r="E14608" s="79"/>
    </row>
    <row r="14609" spans="4:5" ht="11.25" customHeight="1">
      <c r="D14609" s="78"/>
      <c r="E14609" s="79"/>
    </row>
    <row r="14610" spans="4:5" ht="11.25" customHeight="1">
      <c r="D14610" s="78"/>
      <c r="E14610" s="79"/>
    </row>
    <row r="14611" spans="4:5" ht="11.25" customHeight="1">
      <c r="D14611" s="78"/>
      <c r="E14611" s="79"/>
    </row>
    <row r="14612" spans="4:5" ht="11.25" customHeight="1">
      <c r="D14612" s="78"/>
      <c r="E14612" s="79"/>
    </row>
    <row r="14613" spans="4:5" ht="11.25" customHeight="1">
      <c r="D14613" s="78"/>
      <c r="E14613" s="79"/>
    </row>
    <row r="14614" spans="4:5" ht="11.25" customHeight="1">
      <c r="D14614" s="78"/>
      <c r="E14614" s="79"/>
    </row>
    <row r="14615" spans="4:5" ht="11.25" customHeight="1">
      <c r="D14615" s="78"/>
      <c r="E14615" s="79"/>
    </row>
    <row r="14616" spans="4:5" ht="11.25" customHeight="1">
      <c r="D14616" s="78"/>
      <c r="E14616" s="79"/>
    </row>
    <row r="14617" spans="4:5" ht="11.25" customHeight="1">
      <c r="D14617" s="78"/>
      <c r="E14617" s="79"/>
    </row>
    <row r="14618" spans="4:5" ht="11.25" customHeight="1">
      <c r="D14618" s="78"/>
      <c r="E14618" s="79"/>
    </row>
    <row r="14619" spans="4:5" ht="11.25" customHeight="1">
      <c r="D14619" s="78"/>
      <c r="E14619" s="79"/>
    </row>
    <row r="14620" spans="4:5" ht="11.25" customHeight="1">
      <c r="D14620" s="78"/>
      <c r="E14620" s="79"/>
    </row>
    <row r="14621" spans="4:5" ht="11.25" customHeight="1">
      <c r="D14621" s="78"/>
      <c r="E14621" s="79"/>
    </row>
    <row r="14622" spans="4:5" ht="11.25" customHeight="1">
      <c r="D14622" s="78"/>
      <c r="E14622" s="79"/>
    </row>
    <row r="14623" spans="4:5" ht="11.25" customHeight="1">
      <c r="D14623" s="78"/>
      <c r="E14623" s="79"/>
    </row>
    <row r="14624" spans="4:5" ht="11.25" customHeight="1">
      <c r="D14624" s="78"/>
      <c r="E14624" s="79"/>
    </row>
    <row r="14625" spans="4:5" ht="11.25" customHeight="1">
      <c r="D14625" s="78"/>
      <c r="E14625" s="79"/>
    </row>
    <row r="14626" spans="4:5" ht="11.25" customHeight="1">
      <c r="D14626" s="78"/>
      <c r="E14626" s="79"/>
    </row>
    <row r="14627" spans="4:5" ht="11.25" customHeight="1">
      <c r="D14627" s="78"/>
      <c r="E14627" s="79"/>
    </row>
    <row r="14628" spans="4:5" ht="11.25" customHeight="1">
      <c r="D14628" s="78"/>
      <c r="E14628" s="79"/>
    </row>
    <row r="14629" spans="4:5" ht="11.25" customHeight="1">
      <c r="D14629" s="78"/>
      <c r="E14629" s="79"/>
    </row>
    <row r="14630" spans="4:5" ht="11.25" customHeight="1">
      <c r="D14630" s="78"/>
      <c r="E14630" s="79"/>
    </row>
    <row r="14631" spans="4:5" ht="11.25" customHeight="1">
      <c r="D14631" s="78"/>
      <c r="E14631" s="79"/>
    </row>
    <row r="14632" spans="4:5" ht="11.25" customHeight="1">
      <c r="D14632" s="78"/>
      <c r="E14632" s="79"/>
    </row>
    <row r="14633" spans="4:5" ht="11.25" customHeight="1">
      <c r="D14633" s="78"/>
      <c r="E14633" s="79"/>
    </row>
    <row r="14634" spans="4:5" ht="11.25" customHeight="1">
      <c r="D14634" s="78"/>
      <c r="E14634" s="79"/>
    </row>
    <row r="14635" spans="4:5" ht="11.25" customHeight="1">
      <c r="D14635" s="78"/>
      <c r="E14635" s="79"/>
    </row>
    <row r="14636" spans="4:5" ht="11.25" customHeight="1">
      <c r="D14636" s="78"/>
      <c r="E14636" s="79"/>
    </row>
    <row r="14637" spans="4:5" ht="11.25" customHeight="1">
      <c r="D14637" s="78"/>
      <c r="E14637" s="79"/>
    </row>
    <row r="14638" spans="4:5" ht="11.25" customHeight="1">
      <c r="D14638" s="78"/>
      <c r="E14638" s="79"/>
    </row>
    <row r="14639" spans="4:5" ht="11.25" customHeight="1">
      <c r="D14639" s="78"/>
      <c r="E14639" s="79"/>
    </row>
    <row r="14640" spans="4:5" ht="11.25" customHeight="1">
      <c r="D14640" s="78"/>
      <c r="E14640" s="79"/>
    </row>
    <row r="14641" spans="4:5" ht="11.25" customHeight="1">
      <c r="D14641" s="78"/>
      <c r="E14641" s="79"/>
    </row>
    <row r="14642" spans="4:5" ht="11.25" customHeight="1">
      <c r="D14642" s="78"/>
      <c r="E14642" s="79"/>
    </row>
    <row r="14643" spans="4:5" ht="11.25" customHeight="1">
      <c r="D14643" s="78"/>
      <c r="E14643" s="79"/>
    </row>
    <row r="14644" spans="4:5" ht="11.25" customHeight="1">
      <c r="D14644" s="78"/>
      <c r="E14644" s="79"/>
    </row>
    <row r="14645" spans="4:5" ht="11.25" customHeight="1">
      <c r="D14645" s="78"/>
      <c r="E14645" s="79"/>
    </row>
    <row r="14646" spans="4:5" ht="11.25" customHeight="1">
      <c r="D14646" s="78"/>
      <c r="E14646" s="79"/>
    </row>
    <row r="14647" spans="4:5" ht="11.25" customHeight="1">
      <c r="D14647" s="78"/>
      <c r="E14647" s="79"/>
    </row>
    <row r="14648" spans="4:5" ht="11.25" customHeight="1">
      <c r="D14648" s="78"/>
      <c r="E14648" s="79"/>
    </row>
    <row r="14649" spans="4:5" ht="11.25" customHeight="1">
      <c r="D14649" s="78"/>
      <c r="E14649" s="79"/>
    </row>
    <row r="14650" spans="4:5" ht="11.25" customHeight="1">
      <c r="D14650" s="78"/>
      <c r="E14650" s="79"/>
    </row>
    <row r="14651" spans="4:5" ht="11.25" customHeight="1">
      <c r="D14651" s="78"/>
      <c r="E14651" s="79"/>
    </row>
    <row r="14652" spans="4:5" ht="11.25" customHeight="1">
      <c r="D14652" s="78"/>
      <c r="E14652" s="79"/>
    </row>
    <row r="14653" spans="4:5" ht="11.25" customHeight="1">
      <c r="D14653" s="78"/>
      <c r="E14653" s="79"/>
    </row>
    <row r="14654" spans="4:5" ht="11.25" customHeight="1">
      <c r="D14654" s="78"/>
      <c r="E14654" s="79"/>
    </row>
    <row r="14655" spans="4:5" ht="11.25" customHeight="1">
      <c r="D14655" s="78"/>
      <c r="E14655" s="79"/>
    </row>
    <row r="14656" spans="4:5" ht="11.25" customHeight="1">
      <c r="D14656" s="78"/>
      <c r="E14656" s="79"/>
    </row>
    <row r="14657" spans="4:5" ht="11.25" customHeight="1">
      <c r="D14657" s="78"/>
      <c r="E14657" s="79"/>
    </row>
    <row r="14658" spans="4:5" ht="11.25" customHeight="1">
      <c r="D14658" s="78"/>
      <c r="E14658" s="79"/>
    </row>
    <row r="14659" spans="4:5" ht="11.25" customHeight="1">
      <c r="D14659" s="78"/>
      <c r="E14659" s="79"/>
    </row>
    <row r="14660" spans="4:5" ht="11.25" customHeight="1">
      <c r="D14660" s="78"/>
      <c r="E14660" s="79"/>
    </row>
    <row r="14661" spans="4:5" ht="11.25" customHeight="1">
      <c r="D14661" s="78"/>
      <c r="E14661" s="79"/>
    </row>
    <row r="14662" spans="4:5" ht="11.25" customHeight="1">
      <c r="D14662" s="78"/>
      <c r="E14662" s="79"/>
    </row>
    <row r="14663" spans="4:5" ht="11.25" customHeight="1">
      <c r="D14663" s="78"/>
      <c r="E14663" s="79"/>
    </row>
    <row r="14664" spans="4:5" ht="11.25" customHeight="1">
      <c r="D14664" s="78"/>
      <c r="E14664" s="79"/>
    </row>
    <row r="14665" spans="4:5" ht="11.25" customHeight="1">
      <c r="D14665" s="78"/>
      <c r="E14665" s="79"/>
    </row>
    <row r="14666" spans="4:5" ht="11.25" customHeight="1">
      <c r="D14666" s="78"/>
      <c r="E14666" s="79"/>
    </row>
    <row r="14667" spans="4:5" ht="11.25" customHeight="1">
      <c r="D14667" s="78"/>
      <c r="E14667" s="79"/>
    </row>
    <row r="14668" spans="4:5" ht="11.25" customHeight="1">
      <c r="D14668" s="78"/>
      <c r="E14668" s="79"/>
    </row>
    <row r="14669" spans="4:5" ht="11.25" customHeight="1">
      <c r="D14669" s="78"/>
      <c r="E14669" s="79"/>
    </row>
    <row r="14670" spans="4:5" ht="11.25" customHeight="1">
      <c r="D14670" s="78"/>
      <c r="E14670" s="79"/>
    </row>
    <row r="14671" spans="4:5" ht="11.25" customHeight="1">
      <c r="D14671" s="78"/>
      <c r="E14671" s="79"/>
    </row>
    <row r="14672" spans="4:5" ht="11.25" customHeight="1">
      <c r="D14672" s="78"/>
      <c r="E14672" s="79"/>
    </row>
    <row r="14673" spans="4:5" ht="11.25" customHeight="1">
      <c r="D14673" s="78"/>
      <c r="E14673" s="79"/>
    </row>
    <row r="14674" spans="4:5" ht="11.25" customHeight="1">
      <c r="D14674" s="78"/>
      <c r="E14674" s="79"/>
    </row>
    <row r="14675" spans="4:5" ht="11.25" customHeight="1">
      <c r="D14675" s="78"/>
      <c r="E14675" s="79"/>
    </row>
    <row r="14676" spans="4:5" ht="11.25" customHeight="1">
      <c r="D14676" s="78"/>
      <c r="E14676" s="79"/>
    </row>
    <row r="14677" spans="4:5" ht="11.25" customHeight="1">
      <c r="D14677" s="78"/>
      <c r="E14677" s="79"/>
    </row>
    <row r="14678" spans="4:5" ht="11.25" customHeight="1">
      <c r="D14678" s="78"/>
      <c r="E14678" s="79"/>
    </row>
    <row r="14679" spans="4:5" ht="11.25" customHeight="1">
      <c r="D14679" s="78"/>
      <c r="E14679" s="79"/>
    </row>
    <row r="14680" spans="4:5" ht="11.25" customHeight="1">
      <c r="D14680" s="78"/>
      <c r="E14680" s="79"/>
    </row>
    <row r="14681" spans="4:5" ht="11.25" customHeight="1">
      <c r="D14681" s="78"/>
      <c r="E14681" s="79"/>
    </row>
    <row r="14682" spans="4:5" ht="11.25" customHeight="1">
      <c r="D14682" s="78"/>
      <c r="E14682" s="79"/>
    </row>
    <row r="14683" spans="4:5" ht="11.25" customHeight="1">
      <c r="D14683" s="78"/>
      <c r="E14683" s="79"/>
    </row>
    <row r="14684" spans="4:5" ht="11.25" customHeight="1">
      <c r="D14684" s="78"/>
      <c r="E14684" s="79"/>
    </row>
    <row r="14685" spans="4:5" ht="11.25" customHeight="1">
      <c r="D14685" s="78"/>
      <c r="E14685" s="79"/>
    </row>
    <row r="14686" spans="4:5" ht="11.25" customHeight="1">
      <c r="D14686" s="78"/>
      <c r="E14686" s="79"/>
    </row>
    <row r="14687" spans="4:5" ht="11.25" customHeight="1">
      <c r="D14687" s="78"/>
      <c r="E14687" s="79"/>
    </row>
    <row r="14688" spans="4:5" ht="11.25" customHeight="1">
      <c r="D14688" s="78"/>
      <c r="E14688" s="79"/>
    </row>
    <row r="14689" spans="4:5" ht="11.25" customHeight="1">
      <c r="D14689" s="78"/>
      <c r="E14689" s="79"/>
    </row>
    <row r="14690" spans="4:5" ht="11.25" customHeight="1">
      <c r="D14690" s="78"/>
      <c r="E14690" s="79"/>
    </row>
    <row r="14691" spans="4:5" ht="11.25" customHeight="1">
      <c r="D14691" s="78"/>
      <c r="E14691" s="79"/>
    </row>
    <row r="14692" spans="4:5" ht="11.25" customHeight="1">
      <c r="D14692" s="78"/>
      <c r="E14692" s="79"/>
    </row>
    <row r="14693" spans="4:5" ht="11.25" customHeight="1">
      <c r="D14693" s="78"/>
      <c r="E14693" s="79"/>
    </row>
    <row r="14694" spans="4:5" ht="11.25" customHeight="1">
      <c r="D14694" s="78"/>
      <c r="E14694" s="79"/>
    </row>
    <row r="14695" spans="4:5" ht="11.25" customHeight="1">
      <c r="D14695" s="78"/>
      <c r="E14695" s="79"/>
    </row>
    <row r="14696" spans="4:5" ht="11.25" customHeight="1">
      <c r="D14696" s="78"/>
      <c r="E14696" s="79"/>
    </row>
    <row r="14697" spans="4:5" ht="11.25" customHeight="1">
      <c r="D14697" s="78"/>
      <c r="E14697" s="79"/>
    </row>
    <row r="14698" spans="4:5" ht="11.25" customHeight="1">
      <c r="D14698" s="78"/>
      <c r="E14698" s="79"/>
    </row>
    <row r="14699" spans="4:5" ht="11.25" customHeight="1">
      <c r="D14699" s="78"/>
      <c r="E14699" s="79"/>
    </row>
    <row r="14700" spans="4:5" ht="11.25" customHeight="1">
      <c r="D14700" s="78"/>
      <c r="E14700" s="79"/>
    </row>
    <row r="14701" spans="4:5" ht="11.25" customHeight="1">
      <c r="D14701" s="78"/>
      <c r="E14701" s="79"/>
    </row>
    <row r="14702" spans="4:5" ht="11.25" customHeight="1">
      <c r="D14702" s="78"/>
      <c r="E14702" s="79"/>
    </row>
    <row r="14703" spans="4:5" ht="11.25" customHeight="1">
      <c r="D14703" s="78"/>
      <c r="E14703" s="79"/>
    </row>
    <row r="14704" spans="4:5" ht="11.25" customHeight="1">
      <c r="D14704" s="78"/>
      <c r="E14704" s="79"/>
    </row>
    <row r="14705" spans="4:5" ht="11.25" customHeight="1">
      <c r="D14705" s="78"/>
      <c r="E14705" s="79"/>
    </row>
    <row r="14706" spans="4:5" ht="11.25" customHeight="1">
      <c r="D14706" s="78"/>
      <c r="E14706" s="79"/>
    </row>
    <row r="14707" spans="4:5" ht="11.25" customHeight="1">
      <c r="D14707" s="78"/>
      <c r="E14707" s="79"/>
    </row>
    <row r="14708" spans="4:5" ht="11.25" customHeight="1">
      <c r="D14708" s="78"/>
      <c r="E14708" s="79"/>
    </row>
    <row r="14709" spans="4:5" ht="11.25" customHeight="1">
      <c r="D14709" s="78"/>
      <c r="E14709" s="79"/>
    </row>
    <row r="14710" spans="4:5" ht="11.25" customHeight="1">
      <c r="D14710" s="78"/>
      <c r="E14710" s="79"/>
    </row>
    <row r="14711" spans="4:5" ht="11.25" customHeight="1">
      <c r="D14711" s="78"/>
      <c r="E14711" s="79"/>
    </row>
    <row r="14712" spans="4:5" ht="11.25" customHeight="1">
      <c r="D14712" s="78"/>
      <c r="E14712" s="79"/>
    </row>
    <row r="14713" spans="4:5" ht="11.25" customHeight="1">
      <c r="D14713" s="78"/>
      <c r="E14713" s="79"/>
    </row>
    <row r="14714" spans="4:5" ht="11.25" customHeight="1">
      <c r="D14714" s="78"/>
      <c r="E14714" s="79"/>
    </row>
    <row r="14715" spans="4:5" ht="11.25" customHeight="1">
      <c r="D14715" s="78"/>
      <c r="E14715" s="79"/>
    </row>
    <row r="14716" spans="4:5" ht="11.25" customHeight="1">
      <c r="D14716" s="78"/>
      <c r="E14716" s="79"/>
    </row>
    <row r="14717" spans="4:5" ht="11.25" customHeight="1">
      <c r="D14717" s="78"/>
      <c r="E14717" s="79"/>
    </row>
    <row r="14718" spans="4:5" ht="11.25" customHeight="1">
      <c r="D14718" s="78"/>
      <c r="E14718" s="79"/>
    </row>
    <row r="14719" spans="4:5" ht="11.25" customHeight="1">
      <c r="D14719" s="78"/>
      <c r="E14719" s="79"/>
    </row>
    <row r="14720" spans="4:5" ht="11.25" customHeight="1">
      <c r="D14720" s="78"/>
      <c r="E14720" s="79"/>
    </row>
    <row r="14721" spans="4:5" ht="11.25" customHeight="1">
      <c r="D14721" s="78"/>
      <c r="E14721" s="79"/>
    </row>
    <row r="14722" spans="4:5" ht="11.25" customHeight="1">
      <c r="D14722" s="78"/>
      <c r="E14722" s="79"/>
    </row>
    <row r="14723" spans="4:5" ht="11.25" customHeight="1">
      <c r="D14723" s="78"/>
      <c r="E14723" s="79"/>
    </row>
    <row r="14724" spans="4:5" ht="11.25" customHeight="1">
      <c r="D14724" s="78"/>
      <c r="E14724" s="79"/>
    </row>
    <row r="14725" spans="4:5" ht="11.25" customHeight="1">
      <c r="D14725" s="78"/>
      <c r="E14725" s="79"/>
    </row>
    <row r="14726" spans="4:5" ht="11.25" customHeight="1">
      <c r="D14726" s="78"/>
      <c r="E14726" s="79"/>
    </row>
    <row r="14727" spans="4:5" ht="11.25" customHeight="1">
      <c r="D14727" s="78"/>
      <c r="E14727" s="79"/>
    </row>
    <row r="14728" spans="4:5" ht="11.25" customHeight="1">
      <c r="D14728" s="78"/>
      <c r="E14728" s="79"/>
    </row>
    <row r="14729" spans="4:5" ht="11.25" customHeight="1">
      <c r="D14729" s="78"/>
      <c r="E14729" s="79"/>
    </row>
    <row r="14730" spans="4:5" ht="11.25" customHeight="1">
      <c r="D14730" s="78"/>
      <c r="E14730" s="79"/>
    </row>
    <row r="14731" spans="4:5" ht="11.25" customHeight="1">
      <c r="D14731" s="78"/>
      <c r="E14731" s="79"/>
    </row>
    <row r="14732" spans="4:5" ht="11.25" customHeight="1">
      <c r="D14732" s="78"/>
      <c r="E14732" s="79"/>
    </row>
    <row r="14733" spans="4:5" ht="11.25" customHeight="1">
      <c r="D14733" s="78"/>
      <c r="E14733" s="79"/>
    </row>
    <row r="14734" spans="4:5" ht="11.25" customHeight="1">
      <c r="D14734" s="78"/>
      <c r="E14734" s="79"/>
    </row>
    <row r="14735" spans="4:5" ht="11.25" customHeight="1">
      <c r="D14735" s="78"/>
      <c r="E14735" s="79"/>
    </row>
    <row r="14736" spans="4:5" ht="11.25" customHeight="1">
      <c r="D14736" s="78"/>
      <c r="E14736" s="79"/>
    </row>
    <row r="14737" spans="4:5" ht="11.25" customHeight="1">
      <c r="D14737" s="78"/>
      <c r="E14737" s="79"/>
    </row>
    <row r="14738" spans="4:5" ht="11.25" customHeight="1">
      <c r="D14738" s="78"/>
      <c r="E14738" s="79"/>
    </row>
    <row r="14739" spans="4:5" ht="11.25" customHeight="1">
      <c r="D14739" s="78"/>
      <c r="E14739" s="79"/>
    </row>
    <row r="14740" spans="4:5" ht="11.25" customHeight="1">
      <c r="D14740" s="78"/>
      <c r="E14740" s="79"/>
    </row>
    <row r="14741" spans="4:5" ht="11.25" customHeight="1">
      <c r="D14741" s="78"/>
      <c r="E14741" s="79"/>
    </row>
    <row r="14742" spans="4:5" ht="11.25" customHeight="1">
      <c r="D14742" s="78"/>
      <c r="E14742" s="79"/>
    </row>
    <row r="14743" spans="4:5" ht="11.25" customHeight="1">
      <c r="D14743" s="78"/>
      <c r="E14743" s="79"/>
    </row>
    <row r="14744" spans="4:5" ht="11.25" customHeight="1">
      <c r="D14744" s="78"/>
      <c r="E14744" s="79"/>
    </row>
    <row r="14745" spans="4:5" ht="11.25" customHeight="1">
      <c r="D14745" s="78"/>
      <c r="E14745" s="79"/>
    </row>
    <row r="14746" spans="4:5" ht="11.25" customHeight="1">
      <c r="D14746" s="78"/>
      <c r="E14746" s="79"/>
    </row>
    <row r="14747" spans="4:5" ht="11.25" customHeight="1">
      <c r="D14747" s="78"/>
      <c r="E14747" s="79"/>
    </row>
    <row r="14748" spans="4:5" ht="11.25" customHeight="1">
      <c r="D14748" s="78"/>
      <c r="E14748" s="79"/>
    </row>
    <row r="14749" spans="4:5" ht="11.25" customHeight="1">
      <c r="D14749" s="78"/>
      <c r="E14749" s="79"/>
    </row>
    <row r="14750" spans="4:5" ht="11.25" customHeight="1">
      <c r="D14750" s="78"/>
      <c r="E14750" s="79"/>
    </row>
    <row r="14751" spans="4:5" ht="11.25" customHeight="1">
      <c r="D14751" s="78"/>
      <c r="E14751" s="79"/>
    </row>
    <row r="14752" spans="4:5" ht="11.25" customHeight="1">
      <c r="D14752" s="78"/>
      <c r="E14752" s="79"/>
    </row>
    <row r="14753" spans="4:5" ht="11.25" customHeight="1">
      <c r="D14753" s="78"/>
      <c r="E14753" s="79"/>
    </row>
    <row r="14754" spans="4:5" ht="11.25" customHeight="1">
      <c r="D14754" s="78"/>
      <c r="E14754" s="79"/>
    </row>
    <row r="14755" spans="4:5" ht="11.25" customHeight="1">
      <c r="D14755" s="78"/>
      <c r="E14755" s="79"/>
    </row>
    <row r="14756" spans="4:5" ht="11.25" customHeight="1">
      <c r="D14756" s="78"/>
      <c r="E14756" s="79"/>
    </row>
    <row r="14757" spans="4:5" ht="11.25" customHeight="1">
      <c r="D14757" s="78"/>
      <c r="E14757" s="79"/>
    </row>
    <row r="14758" spans="4:5" ht="11.25" customHeight="1">
      <c r="D14758" s="78"/>
      <c r="E14758" s="79"/>
    </row>
    <row r="14759" spans="4:5" ht="11.25" customHeight="1">
      <c r="D14759" s="78"/>
      <c r="E14759" s="79"/>
    </row>
    <row r="14760" spans="4:5" ht="11.25" customHeight="1">
      <c r="D14760" s="78"/>
      <c r="E14760" s="79"/>
    </row>
    <row r="14761" spans="4:5" ht="11.25" customHeight="1">
      <c r="D14761" s="78"/>
      <c r="E14761" s="79"/>
    </row>
    <row r="14762" spans="4:5" ht="11.25" customHeight="1">
      <c r="D14762" s="78"/>
      <c r="E14762" s="79"/>
    </row>
    <row r="14763" spans="4:5" ht="11.25" customHeight="1">
      <c r="D14763" s="78"/>
      <c r="E14763" s="79"/>
    </row>
    <row r="14764" spans="4:5" ht="11.25" customHeight="1">
      <c r="D14764" s="78"/>
      <c r="E14764" s="79"/>
    </row>
    <row r="14765" spans="4:5" ht="11.25" customHeight="1">
      <c r="D14765" s="78"/>
      <c r="E14765" s="79"/>
    </row>
    <row r="14766" spans="4:5" ht="11.25" customHeight="1">
      <c r="D14766" s="78"/>
      <c r="E14766" s="79"/>
    </row>
    <row r="14767" spans="4:5" ht="11.25" customHeight="1">
      <c r="D14767" s="78"/>
      <c r="E14767" s="79"/>
    </row>
    <row r="14768" spans="4:5" ht="11.25" customHeight="1">
      <c r="D14768" s="78"/>
      <c r="E14768" s="79"/>
    </row>
    <row r="14769" spans="4:5" ht="11.25" customHeight="1">
      <c r="D14769" s="78"/>
      <c r="E14769" s="79"/>
    </row>
    <row r="14770" spans="4:5" ht="11.25" customHeight="1">
      <c r="D14770" s="78"/>
      <c r="E14770" s="79"/>
    </row>
    <row r="14771" spans="4:5" ht="11.25" customHeight="1">
      <c r="D14771" s="78"/>
      <c r="E14771" s="79"/>
    </row>
    <row r="14772" spans="4:5" ht="11.25" customHeight="1">
      <c r="D14772" s="78"/>
      <c r="E14772" s="79"/>
    </row>
    <row r="14773" spans="4:5" ht="11.25" customHeight="1">
      <c r="D14773" s="78"/>
      <c r="E14773" s="79"/>
    </row>
    <row r="14774" spans="4:5" ht="11.25" customHeight="1">
      <c r="D14774" s="78"/>
      <c r="E14774" s="79"/>
    </row>
    <row r="14775" spans="4:5" ht="11.25" customHeight="1">
      <c r="D14775" s="78"/>
      <c r="E14775" s="79"/>
    </row>
    <row r="14776" spans="4:5" ht="11.25" customHeight="1">
      <c r="D14776" s="78"/>
      <c r="E14776" s="79"/>
    </row>
    <row r="14777" spans="4:5" ht="11.25" customHeight="1">
      <c r="D14777" s="78"/>
      <c r="E14777" s="79"/>
    </row>
    <row r="14778" spans="4:5" ht="11.25" customHeight="1">
      <c r="D14778" s="78"/>
      <c r="E14778" s="79"/>
    </row>
    <row r="14779" spans="4:5" ht="11.25" customHeight="1">
      <c r="D14779" s="78"/>
      <c r="E14779" s="79"/>
    </row>
    <row r="14780" spans="4:5" ht="11.25" customHeight="1">
      <c r="D14780" s="78"/>
      <c r="E14780" s="79"/>
    </row>
    <row r="14781" spans="4:5" ht="11.25" customHeight="1">
      <c r="D14781" s="78"/>
      <c r="E14781" s="79"/>
    </row>
    <row r="14782" spans="4:5" ht="11.25" customHeight="1">
      <c r="D14782" s="78"/>
      <c r="E14782" s="79"/>
    </row>
    <row r="14783" spans="4:5" ht="11.25" customHeight="1">
      <c r="D14783" s="78"/>
      <c r="E14783" s="79"/>
    </row>
    <row r="14784" spans="4:5" ht="11.25" customHeight="1">
      <c r="D14784" s="78"/>
      <c r="E14784" s="79"/>
    </row>
    <row r="14785" spans="4:5" ht="11.25" customHeight="1">
      <c r="D14785" s="78"/>
      <c r="E14785" s="79"/>
    </row>
    <row r="14786" spans="4:5" ht="11.25" customHeight="1">
      <c r="D14786" s="78"/>
      <c r="E14786" s="79"/>
    </row>
    <row r="14787" spans="4:5" ht="11.25" customHeight="1">
      <c r="D14787" s="78"/>
      <c r="E14787" s="79"/>
    </row>
    <row r="14788" spans="4:5" ht="11.25" customHeight="1">
      <c r="D14788" s="78"/>
      <c r="E14788" s="79"/>
    </row>
    <row r="14789" spans="4:5" ht="11.25" customHeight="1">
      <c r="D14789" s="78"/>
      <c r="E14789" s="79"/>
    </row>
    <row r="14790" spans="4:5" ht="11.25" customHeight="1">
      <c r="D14790" s="78"/>
      <c r="E14790" s="79"/>
    </row>
    <row r="14791" spans="4:5" ht="11.25" customHeight="1">
      <c r="D14791" s="78"/>
      <c r="E14791" s="79"/>
    </row>
    <row r="14792" spans="4:5" ht="11.25" customHeight="1">
      <c r="D14792" s="78"/>
      <c r="E14792" s="79"/>
    </row>
    <row r="14793" spans="4:5" ht="11.25" customHeight="1">
      <c r="D14793" s="78"/>
      <c r="E14793" s="79"/>
    </row>
    <row r="14794" spans="4:5" ht="11.25" customHeight="1">
      <c r="D14794" s="78"/>
      <c r="E14794" s="79"/>
    </row>
    <row r="14795" spans="4:5" ht="11.25" customHeight="1">
      <c r="D14795" s="78"/>
      <c r="E14795" s="79"/>
    </row>
    <row r="14796" spans="4:5" ht="11.25" customHeight="1">
      <c r="D14796" s="78"/>
      <c r="E14796" s="79"/>
    </row>
    <row r="14797" spans="4:5" ht="11.25" customHeight="1">
      <c r="D14797" s="78"/>
      <c r="E14797" s="79"/>
    </row>
    <row r="14798" spans="4:5" ht="11.25" customHeight="1">
      <c r="D14798" s="78"/>
      <c r="E14798" s="79"/>
    </row>
    <row r="14799" spans="4:5" ht="11.25" customHeight="1">
      <c r="D14799" s="78"/>
      <c r="E14799" s="79"/>
    </row>
    <row r="14800" spans="4:5" ht="11.25" customHeight="1">
      <c r="D14800" s="78"/>
      <c r="E14800" s="79"/>
    </row>
    <row r="14801" spans="4:5" ht="11.25" customHeight="1">
      <c r="D14801" s="78"/>
      <c r="E14801" s="79"/>
    </row>
    <row r="14802" spans="4:5" ht="11.25" customHeight="1">
      <c r="D14802" s="78"/>
      <c r="E14802" s="79"/>
    </row>
    <row r="14803" spans="4:5" ht="11.25" customHeight="1">
      <c r="D14803" s="78"/>
      <c r="E14803" s="79"/>
    </row>
    <row r="14804" spans="4:5" ht="11.25" customHeight="1">
      <c r="D14804" s="78"/>
      <c r="E14804" s="79"/>
    </row>
    <row r="14805" spans="4:5" ht="11.25" customHeight="1">
      <c r="D14805" s="78"/>
      <c r="E14805" s="79"/>
    </row>
    <row r="14806" spans="4:5" ht="11.25" customHeight="1">
      <c r="D14806" s="78"/>
      <c r="E14806" s="79"/>
    </row>
    <row r="14807" spans="4:5" ht="11.25" customHeight="1">
      <c r="D14807" s="78"/>
      <c r="E14807" s="79"/>
    </row>
    <row r="14808" spans="4:5" ht="11.25" customHeight="1">
      <c r="D14808" s="78"/>
      <c r="E14808" s="79"/>
    </row>
    <row r="14809" spans="4:5" ht="11.25" customHeight="1">
      <c r="D14809" s="78"/>
      <c r="E14809" s="79"/>
    </row>
    <row r="14810" spans="4:5" ht="11.25" customHeight="1">
      <c r="D14810" s="78"/>
      <c r="E14810" s="79"/>
    </row>
    <row r="14811" spans="4:5" ht="11.25" customHeight="1">
      <c r="D14811" s="78"/>
      <c r="E14811" s="79"/>
    </row>
    <row r="14812" spans="4:5" ht="11.25" customHeight="1">
      <c r="D14812" s="78"/>
      <c r="E14812" s="79"/>
    </row>
    <row r="14813" spans="4:5" ht="11.25" customHeight="1">
      <c r="D14813" s="78"/>
      <c r="E14813" s="79"/>
    </row>
    <row r="14814" spans="4:5" ht="11.25" customHeight="1">
      <c r="D14814" s="78"/>
      <c r="E14814" s="79"/>
    </row>
    <row r="14815" spans="4:5" ht="11.25" customHeight="1">
      <c r="D14815" s="78"/>
      <c r="E14815" s="79"/>
    </row>
    <row r="14816" spans="4:5" ht="11.25" customHeight="1">
      <c r="D14816" s="78"/>
      <c r="E14816" s="79"/>
    </row>
    <row r="14817" spans="4:5" ht="11.25" customHeight="1">
      <c r="D14817" s="78"/>
      <c r="E14817" s="79"/>
    </row>
    <row r="14818" spans="4:5" ht="11.25" customHeight="1">
      <c r="D14818" s="78"/>
      <c r="E14818" s="79"/>
    </row>
    <row r="14819" spans="4:5" ht="11.25" customHeight="1">
      <c r="D14819" s="78"/>
      <c r="E14819" s="79"/>
    </row>
    <row r="14820" spans="4:5" ht="11.25" customHeight="1">
      <c r="D14820" s="78"/>
      <c r="E14820" s="79"/>
    </row>
    <row r="14821" spans="4:5" ht="11.25" customHeight="1">
      <c r="D14821" s="78"/>
      <c r="E14821" s="79"/>
    </row>
    <row r="14822" spans="4:5" ht="11.25" customHeight="1">
      <c r="D14822" s="78"/>
      <c r="E14822" s="79"/>
    </row>
    <row r="14823" spans="4:5" ht="11.25" customHeight="1">
      <c r="D14823" s="78"/>
      <c r="E14823" s="79"/>
    </row>
    <row r="14824" spans="4:5" ht="11.25" customHeight="1">
      <c r="D14824" s="78"/>
      <c r="E14824" s="79"/>
    </row>
    <row r="14825" spans="4:5" ht="11.25" customHeight="1">
      <c r="D14825" s="78"/>
      <c r="E14825" s="79"/>
    </row>
    <row r="14826" spans="4:5" ht="11.25" customHeight="1">
      <c r="D14826" s="78"/>
      <c r="E14826" s="79"/>
    </row>
    <row r="14827" spans="4:5" ht="11.25" customHeight="1">
      <c r="D14827" s="78"/>
      <c r="E14827" s="79"/>
    </row>
    <row r="14828" spans="4:5" ht="11.25" customHeight="1">
      <c r="D14828" s="78"/>
      <c r="E14828" s="79"/>
    </row>
    <row r="14829" spans="4:5" ht="11.25" customHeight="1">
      <c r="D14829" s="78"/>
      <c r="E14829" s="79"/>
    </row>
    <row r="14830" spans="4:5" ht="11.25" customHeight="1">
      <c r="D14830" s="78"/>
      <c r="E14830" s="79"/>
    </row>
    <row r="14831" spans="4:5" ht="11.25" customHeight="1">
      <c r="D14831" s="78"/>
      <c r="E14831" s="79"/>
    </row>
    <row r="14832" spans="4:5" ht="11.25" customHeight="1">
      <c r="D14832" s="78"/>
      <c r="E14832" s="79"/>
    </row>
    <row r="14833" spans="4:5" ht="11.25" customHeight="1">
      <c r="D14833" s="78"/>
      <c r="E14833" s="79"/>
    </row>
    <row r="14834" spans="4:5" ht="11.25" customHeight="1">
      <c r="D14834" s="78"/>
      <c r="E14834" s="79"/>
    </row>
    <row r="14835" spans="4:5" ht="11.25" customHeight="1">
      <c r="D14835" s="78"/>
      <c r="E14835" s="79"/>
    </row>
    <row r="14836" spans="4:5" ht="11.25" customHeight="1">
      <c r="D14836" s="78"/>
      <c r="E14836" s="79"/>
    </row>
    <row r="14837" spans="4:5" ht="11.25" customHeight="1">
      <c r="D14837" s="78"/>
      <c r="E14837" s="79"/>
    </row>
    <row r="14838" spans="4:5" ht="11.25" customHeight="1">
      <c r="D14838" s="78"/>
      <c r="E14838" s="79"/>
    </row>
    <row r="14839" spans="4:5" ht="11.25" customHeight="1">
      <c r="D14839" s="78"/>
      <c r="E14839" s="79"/>
    </row>
    <row r="14840" spans="4:5" ht="11.25" customHeight="1">
      <c r="D14840" s="78"/>
      <c r="E14840" s="79"/>
    </row>
    <row r="14841" spans="4:5" ht="11.25" customHeight="1">
      <c r="D14841" s="78"/>
      <c r="E14841" s="79"/>
    </row>
    <row r="14842" spans="4:5" ht="11.25" customHeight="1">
      <c r="D14842" s="78"/>
      <c r="E14842" s="79"/>
    </row>
    <row r="14843" spans="4:5" ht="11.25" customHeight="1">
      <c r="D14843" s="78"/>
      <c r="E14843" s="79"/>
    </row>
    <row r="14844" spans="4:5" ht="11.25" customHeight="1">
      <c r="D14844" s="78"/>
      <c r="E14844" s="79"/>
    </row>
    <row r="14845" spans="4:5" ht="11.25" customHeight="1">
      <c r="D14845" s="78"/>
      <c r="E14845" s="79"/>
    </row>
    <row r="14846" spans="4:5" ht="11.25" customHeight="1">
      <c r="D14846" s="78"/>
      <c r="E14846" s="79"/>
    </row>
    <row r="14847" spans="4:5" ht="11.25" customHeight="1">
      <c r="D14847" s="78"/>
      <c r="E14847" s="79"/>
    </row>
    <row r="14848" spans="4:5" ht="11.25" customHeight="1">
      <c r="D14848" s="78"/>
      <c r="E14848" s="79"/>
    </row>
    <row r="14849" spans="4:5" ht="11.25" customHeight="1">
      <c r="D14849" s="78"/>
      <c r="E14849" s="79"/>
    </row>
    <row r="14850" spans="4:5" ht="11.25" customHeight="1">
      <c r="D14850" s="78"/>
      <c r="E14850" s="79"/>
    </row>
    <row r="14851" spans="4:5" ht="11.25" customHeight="1">
      <c r="D14851" s="78"/>
      <c r="E14851" s="79"/>
    </row>
    <row r="14852" spans="4:5" ht="11.25" customHeight="1">
      <c r="D14852" s="78"/>
      <c r="E14852" s="79"/>
    </row>
    <row r="14853" spans="4:5" ht="11.25" customHeight="1">
      <c r="D14853" s="78"/>
      <c r="E14853" s="79"/>
    </row>
    <row r="14854" spans="4:5" ht="11.25" customHeight="1">
      <c r="D14854" s="78"/>
      <c r="E14854" s="79"/>
    </row>
    <row r="14855" spans="4:5" ht="11.25" customHeight="1">
      <c r="D14855" s="78"/>
      <c r="E14855" s="79"/>
    </row>
    <row r="14856" spans="4:5" ht="11.25" customHeight="1">
      <c r="D14856" s="78"/>
      <c r="E14856" s="79"/>
    </row>
    <row r="14857" spans="4:5" ht="11.25" customHeight="1">
      <c r="D14857" s="78"/>
      <c r="E14857" s="79"/>
    </row>
    <row r="14858" spans="4:5" ht="11.25" customHeight="1">
      <c r="D14858" s="78"/>
      <c r="E14858" s="79"/>
    </row>
    <row r="14859" spans="4:5" ht="11.25" customHeight="1">
      <c r="D14859" s="78"/>
      <c r="E14859" s="79"/>
    </row>
    <row r="14860" spans="4:5" ht="11.25" customHeight="1">
      <c r="D14860" s="78"/>
      <c r="E14860" s="79"/>
    </row>
    <row r="14861" spans="4:5" ht="11.25" customHeight="1">
      <c r="D14861" s="78"/>
      <c r="E14861" s="79"/>
    </row>
    <row r="14862" spans="4:5" ht="11.25" customHeight="1">
      <c r="D14862" s="78"/>
      <c r="E14862" s="79"/>
    </row>
    <row r="14863" spans="4:5" ht="11.25" customHeight="1">
      <c r="D14863" s="78"/>
      <c r="E14863" s="79"/>
    </row>
    <row r="14864" spans="4:5" ht="11.25" customHeight="1">
      <c r="D14864" s="78"/>
      <c r="E14864" s="79"/>
    </row>
    <row r="14865" spans="4:5" ht="11.25" customHeight="1">
      <c r="D14865" s="78"/>
      <c r="E14865" s="79"/>
    </row>
    <row r="14866" spans="4:5" ht="11.25" customHeight="1">
      <c r="D14866" s="78"/>
      <c r="E14866" s="79"/>
    </row>
    <row r="14867" spans="4:5" ht="11.25" customHeight="1">
      <c r="D14867" s="78"/>
      <c r="E14867" s="79"/>
    </row>
    <row r="14868" spans="4:5" ht="11.25" customHeight="1">
      <c r="D14868" s="78"/>
      <c r="E14868" s="79"/>
    </row>
    <row r="14869" spans="4:5" ht="11.25" customHeight="1">
      <c r="D14869" s="78"/>
      <c r="E14869" s="79"/>
    </row>
    <row r="14870" spans="4:5" ht="11.25" customHeight="1">
      <c r="D14870" s="78"/>
      <c r="E14870" s="79"/>
    </row>
    <row r="14871" spans="4:5" ht="11.25" customHeight="1">
      <c r="D14871" s="78"/>
      <c r="E14871" s="79"/>
    </row>
    <row r="14872" spans="4:5" ht="11.25" customHeight="1">
      <c r="D14872" s="78"/>
      <c r="E14872" s="79"/>
    </row>
    <row r="14873" spans="4:5" ht="11.25" customHeight="1">
      <c r="D14873" s="78"/>
      <c r="E14873" s="79"/>
    </row>
    <row r="14874" spans="4:5" ht="11.25" customHeight="1">
      <c r="D14874" s="78"/>
      <c r="E14874" s="79"/>
    </row>
    <row r="14875" spans="4:5" ht="11.25" customHeight="1">
      <c r="D14875" s="78"/>
      <c r="E14875" s="79"/>
    </row>
    <row r="14876" spans="4:5" ht="11.25" customHeight="1">
      <c r="D14876" s="78"/>
      <c r="E14876" s="79"/>
    </row>
    <row r="14877" spans="4:5" ht="11.25" customHeight="1">
      <c r="D14877" s="78"/>
      <c r="E14877" s="79"/>
    </row>
    <row r="14878" spans="4:5" ht="11.25" customHeight="1">
      <c r="D14878" s="78"/>
      <c r="E14878" s="79"/>
    </row>
  </sheetData>
  <conditionalFormatting sqref="I873:I890 H3602:I14878 H4:I4 I895:I3601 I5:I682 I684:I863">
    <cfRule type="expression" dxfId="62" priority="88">
      <formula>$J4&lt;&gt;""</formula>
    </cfRule>
  </conditionalFormatting>
  <conditionalFormatting sqref="D1031 D4:D685 D692:D720 D802:D954 D725:D786 D1037:D14878 D957:D1019">
    <cfRule type="expression" dxfId="61" priority="87">
      <formula>$E4&lt;&gt;""</formula>
    </cfRule>
  </conditionalFormatting>
  <conditionalFormatting sqref="Q1028 Q1037 Q4:Q649 Q655:Q702 Q704:Q707 Q709:Q710 Q714:Q717 Q1039 Q1077:Q14878 Q985:Q1009 Q923:Q982 Q820:Q824 Q826:Q877 Q880:Q920 Q719:Q812">
    <cfRule type="expression" dxfId="60" priority="86">
      <formula>$R4&lt;&gt;""</formula>
    </cfRule>
  </conditionalFormatting>
  <conditionalFormatting sqref="U878 U880:U919 U978:U1008 U923:U946 U1039:U149878 U4:U757 U759:U779 U781:U857">
    <cfRule type="expression" dxfId="59" priority="85">
      <formula>$V4&lt;&gt;""</formula>
    </cfRule>
  </conditionalFormatting>
  <conditionalFormatting sqref="M867:M883 M886:M14878 M4:M675 M707:M708 M713:M862">
    <cfRule type="expression" dxfId="58" priority="84">
      <formula>$N4&lt;&gt;""</formula>
    </cfRule>
  </conditionalFormatting>
  <conditionalFormatting sqref="Q878:Q879">
    <cfRule type="expression" dxfId="57" priority="83">
      <formula>$R878&lt;&gt;""</formula>
    </cfRule>
  </conditionalFormatting>
  <conditionalFormatting sqref="Q921:Q922">
    <cfRule type="expression" dxfId="56" priority="81">
      <formula>$R921&lt;&gt;""</formula>
    </cfRule>
  </conditionalFormatting>
  <conditionalFormatting sqref="Q983:Q984">
    <cfRule type="expression" dxfId="55" priority="79">
      <formula>$R983&lt;&gt;""</formula>
    </cfRule>
  </conditionalFormatting>
  <conditionalFormatting sqref="Q1010:Q1020">
    <cfRule type="expression" dxfId="54" priority="78">
      <formula>$R1010&lt;&gt;""</formula>
    </cfRule>
  </conditionalFormatting>
  <conditionalFormatting sqref="Q1021:Q1027">
    <cfRule type="expression" dxfId="53" priority="77">
      <formula>$R1021&lt;&gt;""</formula>
    </cfRule>
  </conditionalFormatting>
  <conditionalFormatting sqref="Q1029:Q1030">
    <cfRule type="expression" dxfId="52" priority="76">
      <formula>$R1029&lt;&gt;""</formula>
    </cfRule>
  </conditionalFormatting>
  <conditionalFormatting sqref="U879">
    <cfRule type="expression" dxfId="51" priority="75">
      <formula>$V879&lt;&gt;""</formula>
    </cfRule>
  </conditionalFormatting>
  <conditionalFormatting sqref="U920">
    <cfRule type="expression" dxfId="50" priority="74">
      <formula>$V920&lt;&gt;""</formula>
    </cfRule>
  </conditionalFormatting>
  <conditionalFormatting sqref="U921">
    <cfRule type="expression" dxfId="49" priority="73">
      <formula>$V921&lt;&gt;""</formula>
    </cfRule>
  </conditionalFormatting>
  <conditionalFormatting sqref="U922">
    <cfRule type="expression" dxfId="48" priority="72">
      <formula>$V922&lt;&gt;""</formula>
    </cfRule>
  </conditionalFormatting>
  <conditionalFormatting sqref="U947">
    <cfRule type="expression" dxfId="47" priority="71">
      <formula>$V947&lt;&gt;""</formula>
    </cfRule>
  </conditionalFormatting>
  <conditionalFormatting sqref="U948">
    <cfRule type="expression" dxfId="46" priority="70">
      <formula>$V948&lt;&gt;""</formula>
    </cfRule>
  </conditionalFormatting>
  <conditionalFormatting sqref="M863:M866">
    <cfRule type="expression" dxfId="45" priority="68">
      <formula>$N863&lt;&gt;""</formula>
    </cfRule>
  </conditionalFormatting>
  <conditionalFormatting sqref="M884:M885">
    <cfRule type="expression" dxfId="44" priority="67">
      <formula>$N884&lt;&gt;""</formula>
    </cfRule>
  </conditionalFormatting>
  <conditionalFormatting sqref="D955:D956">
    <cfRule type="expression" dxfId="43" priority="60">
      <formula>$E955&lt;&gt;""</formula>
    </cfRule>
  </conditionalFormatting>
  <conditionalFormatting sqref="D1023:D1030">
    <cfRule type="expression" dxfId="42" priority="59">
      <formula>$E1023&lt;&gt;""</formula>
    </cfRule>
  </conditionalFormatting>
  <conditionalFormatting sqref="D1032">
    <cfRule type="expression" dxfId="41" priority="58">
      <formula>$E1032&lt;&gt;""</formula>
    </cfRule>
  </conditionalFormatting>
  <conditionalFormatting sqref="D1038:D1040">
    <cfRule type="expression" dxfId="40" priority="57">
      <formula>$E1038&lt;&gt;""</formula>
    </cfRule>
  </conditionalFormatting>
  <conditionalFormatting sqref="M676:M706">
    <cfRule type="expression" dxfId="39" priority="53">
      <formula>$N676&lt;&gt;""</formula>
    </cfRule>
  </conditionalFormatting>
  <conditionalFormatting sqref="Q650:Q654">
    <cfRule type="expression" dxfId="38" priority="51">
      <formula>$R650&lt;&gt;""</formula>
    </cfRule>
  </conditionalFormatting>
  <conditionalFormatting sqref="D686:D691">
    <cfRule type="expression" dxfId="37" priority="50">
      <formula>$E686&lt;&gt;""</formula>
    </cfRule>
  </conditionalFormatting>
  <conditionalFormatting sqref="M709:M712">
    <cfRule type="expression" dxfId="36" priority="48">
      <formula>$N709&lt;&gt;""</formula>
    </cfRule>
  </conditionalFormatting>
  <conditionalFormatting sqref="Q703">
    <cfRule type="expression" dxfId="35" priority="47">
      <formula>$R703&lt;&gt;""</formula>
    </cfRule>
  </conditionalFormatting>
  <conditionalFormatting sqref="Q708">
    <cfRule type="expression" dxfId="34" priority="46">
      <formula>$R708&lt;&gt;""</formula>
    </cfRule>
  </conditionalFormatting>
  <conditionalFormatting sqref="Q711:Q712">
    <cfRule type="expression" dxfId="33" priority="45">
      <formula>$R711&lt;&gt;""</formula>
    </cfRule>
  </conditionalFormatting>
  <conditionalFormatting sqref="Q853">
    <cfRule type="expression" dxfId="32" priority="44">
      <formula>$R853&lt;&gt;""</formula>
    </cfRule>
  </conditionalFormatting>
  <conditionalFormatting sqref="Q813:Q819">
    <cfRule type="expression" dxfId="31" priority="43">
      <formula>$R813&lt;&gt;""</formula>
    </cfRule>
  </conditionalFormatting>
  <conditionalFormatting sqref="Q825">
    <cfRule type="expression" dxfId="30" priority="42">
      <formula>$R825&lt;&gt;""</formula>
    </cfRule>
  </conditionalFormatting>
  <conditionalFormatting sqref="Q1038">
    <cfRule type="expression" dxfId="29" priority="41">
      <formula>$R1038&lt;&gt;""</formula>
    </cfRule>
  </conditionalFormatting>
  <conditionalFormatting sqref="Q1040:Q1076">
    <cfRule type="expression" dxfId="28" priority="40">
      <formula>$R1040&lt;&gt;""</formula>
    </cfRule>
  </conditionalFormatting>
  <conditionalFormatting sqref="U858:U861">
    <cfRule type="expression" dxfId="27" priority="37">
      <formula>$V858&lt;&gt;""</formula>
    </cfRule>
  </conditionalFormatting>
  <conditionalFormatting sqref="U868:U877">
    <cfRule type="expression" dxfId="26" priority="36">
      <formula>$V868&lt;&gt;""</formula>
    </cfRule>
  </conditionalFormatting>
  <conditionalFormatting sqref="U951:U977">
    <cfRule type="expression" dxfId="25" priority="35">
      <formula>$V951&lt;&gt;""</formula>
    </cfRule>
  </conditionalFormatting>
  <conditionalFormatting sqref="I866:I869">
    <cfRule type="expression" dxfId="24" priority="34">
      <formula>$J866&lt;&gt;""</formula>
    </cfRule>
  </conditionalFormatting>
  <conditionalFormatting sqref="I864:I865">
    <cfRule type="expression" dxfId="23" priority="33">
      <formula>$J864&lt;&gt;""</formula>
    </cfRule>
  </conditionalFormatting>
  <conditionalFormatting sqref="I870:I872">
    <cfRule type="expression" dxfId="22" priority="32">
      <formula>$J870&lt;&gt;""</formula>
    </cfRule>
  </conditionalFormatting>
  <conditionalFormatting sqref="I891:I894">
    <cfRule type="expression" dxfId="21" priority="31">
      <formula>$J891&lt;&gt;""</formula>
    </cfRule>
  </conditionalFormatting>
  <conditionalFormatting sqref="H4">
    <cfRule type="expression" dxfId="20" priority="27">
      <formula>$M4&lt;$I4</formula>
    </cfRule>
  </conditionalFormatting>
  <conditionalFormatting sqref="H5:H3601">
    <cfRule type="expression" dxfId="19" priority="24">
      <formula>$J5&lt;&gt;""</formula>
    </cfRule>
  </conditionalFormatting>
  <conditionalFormatting sqref="H5:H3601">
    <cfRule type="expression" dxfId="18" priority="23">
      <formula>$M5&lt;$I5</formula>
    </cfRule>
  </conditionalFormatting>
  <conditionalFormatting sqref="Q718">
    <cfRule type="expression" dxfId="17" priority="22">
      <formula>$R718&lt;&gt;""</formula>
    </cfRule>
  </conditionalFormatting>
  <conditionalFormatting sqref="Q713">
    <cfRule type="expression" dxfId="16" priority="20">
      <formula>$R713&lt;&gt;""</formula>
    </cfRule>
  </conditionalFormatting>
  <conditionalFormatting sqref="D787">
    <cfRule type="expression" dxfId="15" priority="19">
      <formula>$E787&lt;&gt;""</formula>
    </cfRule>
  </conditionalFormatting>
  <conditionalFormatting sqref="D1020">
    <cfRule type="expression" dxfId="14" priority="18">
      <formula>$E1020&lt;&gt;""</formula>
    </cfRule>
  </conditionalFormatting>
  <conditionalFormatting sqref="D1021">
    <cfRule type="expression" dxfId="13" priority="17">
      <formula>$E1021&lt;&gt;""</formula>
    </cfRule>
  </conditionalFormatting>
  <conditionalFormatting sqref="D1022">
    <cfRule type="expression" dxfId="12" priority="16">
      <formula>$E1022&lt;&gt;""</formula>
    </cfRule>
  </conditionalFormatting>
  <conditionalFormatting sqref="Q1031:Q1036">
    <cfRule type="expression" dxfId="11" priority="14">
      <formula>$R1031&lt;&gt;""</formula>
    </cfRule>
  </conditionalFormatting>
  <conditionalFormatting sqref="U949:U950">
    <cfRule type="expression" dxfId="10" priority="11">
      <formula>$V949&lt;&gt;""</formula>
    </cfRule>
  </conditionalFormatting>
  <conditionalFormatting sqref="U1009:U1038">
    <cfRule type="expression" dxfId="9" priority="10">
      <formula>$V1009&lt;&gt;""</formula>
    </cfRule>
  </conditionalFormatting>
  <conditionalFormatting sqref="U862:U867">
    <cfRule type="expression" dxfId="8" priority="9">
      <formula>$V862&lt;&gt;""</formula>
    </cfRule>
  </conditionalFormatting>
  <conditionalFormatting sqref="I683">
    <cfRule type="expression" dxfId="7" priority="8">
      <formula>$J683&lt;&gt;""</formula>
    </cfRule>
  </conditionalFormatting>
  <conditionalFormatting sqref="D721:D722">
    <cfRule type="expression" dxfId="6" priority="7">
      <formula>$E721&lt;&gt;""</formula>
    </cfRule>
  </conditionalFormatting>
  <conditionalFormatting sqref="D723:D724">
    <cfRule type="expression" dxfId="5" priority="6">
      <formula>$E723&lt;&gt;""</formula>
    </cfRule>
  </conditionalFormatting>
  <conditionalFormatting sqref="D1033:D1036">
    <cfRule type="expression" dxfId="4" priority="5">
      <formula>$E1033&lt;&gt;""</formula>
    </cfRule>
  </conditionalFormatting>
  <conditionalFormatting sqref="U758">
    <cfRule type="expression" dxfId="3" priority="4">
      <formula>$V758&lt;&gt;""</formula>
    </cfRule>
  </conditionalFormatting>
  <conditionalFormatting sqref="U780">
    <cfRule type="expression" dxfId="2" priority="3">
      <formula>$V780&lt;&gt;""</formula>
    </cfRule>
  </conditionalFormatting>
  <conditionalFormatting sqref="D788:D800">
    <cfRule type="expression" dxfId="1" priority="2">
      <formula>$E788&lt;&gt;""</formula>
    </cfRule>
  </conditionalFormatting>
  <conditionalFormatting sqref="D801">
    <cfRule type="expression" dxfId="0" priority="1">
      <formula>$E801&lt;&gt;""</formula>
    </cfRule>
  </conditionalFormatting>
  <pageMargins left="0.7" right="0.7" top="0.75" bottom="0.75" header="0.3" footer="0.3"/>
  <pageSetup paperSize="3" scale="30" fitToHeight="86"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11"/>
  <sheetViews>
    <sheetView showRuler="0" zoomScaleNormal="100" zoomScalePageLayoutView="110" workbookViewId="0">
      <selection activeCell="I114" sqref="I114"/>
    </sheetView>
  </sheetViews>
  <sheetFormatPr defaultColWidth="8.85546875" defaultRowHeight="54.95" customHeight="1"/>
  <cols>
    <col min="1" max="2" width="8.5703125" style="166" customWidth="1"/>
    <col min="3" max="3" width="48.7109375" style="172" customWidth="1"/>
    <col min="4" max="5" width="11.7109375" style="171" bestFit="1" customWidth="1"/>
    <col min="6" max="6" width="73.5703125" style="172" customWidth="1"/>
    <col min="7" max="7" width="11.7109375" style="189" customWidth="1"/>
    <col min="8" max="8" width="11.7109375" style="169" customWidth="1"/>
    <col min="9" max="16384" width="8.85546875" style="160"/>
  </cols>
  <sheetData>
    <row r="1" spans="1:8" s="136" customFormat="1" ht="20.25">
      <c r="A1" s="129" t="s">
        <v>363</v>
      </c>
      <c r="B1" s="130"/>
      <c r="C1" s="130"/>
      <c r="D1" s="131"/>
      <c r="E1" s="132"/>
      <c r="F1" s="133"/>
      <c r="G1" s="134"/>
      <c r="H1" s="135"/>
    </row>
    <row r="2" spans="1:8" s="142" customFormat="1" ht="12">
      <c r="A2" s="137" t="s">
        <v>364</v>
      </c>
      <c r="B2" s="138"/>
      <c r="C2" s="139"/>
      <c r="D2" s="140"/>
      <c r="E2" s="140"/>
      <c r="F2" s="141"/>
      <c r="H2" s="143"/>
    </row>
    <row r="3" spans="1:8" s="142" customFormat="1" ht="12">
      <c r="A3" s="144" t="s">
        <v>365</v>
      </c>
      <c r="B3" s="145" t="s">
        <v>366</v>
      </c>
      <c r="C3" s="139"/>
      <c r="D3" s="140"/>
      <c r="E3" s="140"/>
      <c r="F3" s="141"/>
      <c r="H3" s="143"/>
    </row>
    <row r="4" spans="1:8" s="142" customFormat="1" ht="12">
      <c r="A4" s="146" t="s">
        <v>367</v>
      </c>
      <c r="B4" s="145" t="s">
        <v>368</v>
      </c>
      <c r="C4" s="139"/>
      <c r="D4" s="140"/>
      <c r="E4" s="140"/>
      <c r="F4" s="141"/>
      <c r="H4" s="143"/>
    </row>
    <row r="5" spans="1:8" s="142" customFormat="1" ht="12">
      <c r="A5" s="147"/>
      <c r="B5" s="148" t="s">
        <v>369</v>
      </c>
      <c r="C5" s="139"/>
      <c r="D5" s="140"/>
      <c r="E5" s="140"/>
      <c r="F5" s="141"/>
      <c r="H5" s="143"/>
    </row>
    <row r="6" spans="1:8" s="142" customFormat="1" ht="12">
      <c r="A6" s="148"/>
      <c r="B6" s="149" t="s">
        <v>370</v>
      </c>
      <c r="C6" s="145" t="s">
        <v>371</v>
      </c>
      <c r="D6" s="140"/>
      <c r="E6" s="140"/>
      <c r="F6" s="141"/>
      <c r="H6" s="143"/>
    </row>
    <row r="7" spans="1:8" s="142" customFormat="1" ht="12">
      <c r="A7" s="148"/>
      <c r="B7" s="150"/>
      <c r="C7" s="145" t="s">
        <v>372</v>
      </c>
      <c r="D7" s="140"/>
      <c r="E7" s="140"/>
      <c r="F7" s="141"/>
      <c r="H7" s="143"/>
    </row>
    <row r="8" spans="1:8" s="142" customFormat="1" ht="12">
      <c r="A8" s="144" t="s">
        <v>373</v>
      </c>
      <c r="B8" s="145" t="s">
        <v>374</v>
      </c>
      <c r="C8" s="139"/>
      <c r="D8" s="140"/>
      <c r="E8" s="140"/>
      <c r="F8" s="141"/>
      <c r="H8" s="143"/>
    </row>
    <row r="9" spans="1:8" s="142" customFormat="1" ht="12">
      <c r="A9" s="144" t="s">
        <v>297</v>
      </c>
      <c r="B9" s="145" t="s">
        <v>375</v>
      </c>
      <c r="C9" s="139"/>
      <c r="D9" s="140"/>
      <c r="E9" s="140"/>
      <c r="F9" s="141"/>
      <c r="H9" s="143"/>
    </row>
    <row r="10" spans="1:8" s="142" customFormat="1" ht="12">
      <c r="A10" s="144" t="s">
        <v>376</v>
      </c>
      <c r="B10" s="145" t="s">
        <v>377</v>
      </c>
      <c r="C10" s="139"/>
      <c r="D10" s="140"/>
      <c r="E10" s="140"/>
      <c r="F10" s="141"/>
      <c r="H10" s="143"/>
    </row>
    <row r="11" spans="1:8" s="154" customFormat="1" ht="11.25">
      <c r="A11" s="151"/>
      <c r="B11" s="151"/>
      <c r="C11" s="152"/>
      <c r="D11" s="153"/>
      <c r="E11" s="153"/>
      <c r="F11" s="152"/>
      <c r="H11" s="155"/>
    </row>
    <row r="12" spans="1:8" ht="25.5" customHeight="1">
      <c r="A12" s="156" t="s">
        <v>378</v>
      </c>
      <c r="B12" s="157" t="s">
        <v>379</v>
      </c>
      <c r="C12" s="157" t="s">
        <v>380</v>
      </c>
      <c r="D12" s="158" t="s">
        <v>381</v>
      </c>
      <c r="E12" s="158"/>
      <c r="F12" s="157" t="s">
        <v>382</v>
      </c>
      <c r="G12" s="157" t="s">
        <v>383</v>
      </c>
      <c r="H12" s="159" t="s">
        <v>384</v>
      </c>
    </row>
    <row r="13" spans="1:8" ht="12.75">
      <c r="A13" s="161" t="s">
        <v>385</v>
      </c>
      <c r="B13" s="161" t="s">
        <v>385</v>
      </c>
      <c r="C13" s="162"/>
      <c r="D13" s="163" t="s">
        <v>386</v>
      </c>
      <c r="E13" s="163" t="s">
        <v>387</v>
      </c>
      <c r="F13" s="162"/>
      <c r="G13" s="162"/>
      <c r="H13" s="164"/>
    </row>
    <row r="14" spans="1:8" ht="48.75" customHeight="1">
      <c r="A14" s="165">
        <v>1</v>
      </c>
      <c r="B14" s="166">
        <v>11</v>
      </c>
      <c r="C14" s="167" t="s">
        <v>388</v>
      </c>
      <c r="D14" s="168">
        <v>42800</v>
      </c>
      <c r="E14" s="168">
        <v>42804</v>
      </c>
      <c r="F14" s="167" t="s">
        <v>389</v>
      </c>
      <c r="G14" s="166" t="s">
        <v>390</v>
      </c>
      <c r="H14" s="169" t="s">
        <v>4</v>
      </c>
    </row>
    <row r="15" spans="1:8" ht="48.75" customHeight="1">
      <c r="A15" s="166">
        <v>2</v>
      </c>
      <c r="B15" s="166">
        <v>21</v>
      </c>
      <c r="C15" s="170" t="s">
        <v>391</v>
      </c>
      <c r="D15" s="171">
        <v>42807</v>
      </c>
      <c r="E15" s="171">
        <v>42810</v>
      </c>
      <c r="F15" s="172" t="s">
        <v>392</v>
      </c>
      <c r="G15" s="166" t="s">
        <v>393</v>
      </c>
      <c r="H15" s="166" t="s">
        <v>373</v>
      </c>
    </row>
    <row r="16" spans="1:8" ht="48.75" customHeight="1">
      <c r="A16" s="165">
        <v>3</v>
      </c>
      <c r="B16" s="173">
        <v>8</v>
      </c>
      <c r="C16" s="174" t="s">
        <v>394</v>
      </c>
      <c r="D16" s="175">
        <v>42808</v>
      </c>
      <c r="E16" s="175">
        <v>42809</v>
      </c>
      <c r="F16" s="176" t="s">
        <v>395</v>
      </c>
      <c r="G16" s="173" t="s">
        <v>396</v>
      </c>
      <c r="H16" s="177" t="s">
        <v>2</v>
      </c>
    </row>
    <row r="17" spans="1:8" ht="48.75" customHeight="1">
      <c r="A17" s="166">
        <v>4</v>
      </c>
      <c r="B17" s="173">
        <v>8</v>
      </c>
      <c r="C17" s="174" t="s">
        <v>397</v>
      </c>
      <c r="D17" s="175">
        <v>42810</v>
      </c>
      <c r="E17" s="175">
        <v>42811</v>
      </c>
      <c r="F17" s="176" t="s">
        <v>398</v>
      </c>
      <c r="G17" s="173" t="s">
        <v>396</v>
      </c>
      <c r="H17" s="177" t="s">
        <v>2</v>
      </c>
    </row>
    <row r="18" spans="1:8" ht="36.75">
      <c r="A18" s="165">
        <v>5</v>
      </c>
      <c r="B18" s="166">
        <v>14</v>
      </c>
      <c r="C18" s="170" t="s">
        <v>399</v>
      </c>
      <c r="D18" s="171">
        <v>42813</v>
      </c>
      <c r="E18" s="171">
        <v>42823</v>
      </c>
      <c r="F18" s="178" t="s">
        <v>400</v>
      </c>
      <c r="G18" s="166" t="s">
        <v>401</v>
      </c>
      <c r="H18" s="166" t="s">
        <v>402</v>
      </c>
    </row>
    <row r="19" spans="1:8" ht="51">
      <c r="A19" s="166">
        <v>6</v>
      </c>
      <c r="B19" s="173">
        <v>6</v>
      </c>
      <c r="C19" s="179" t="s">
        <v>403</v>
      </c>
      <c r="D19" s="175">
        <v>42814</v>
      </c>
      <c r="E19" s="175">
        <v>42819</v>
      </c>
      <c r="F19" s="174" t="s">
        <v>404</v>
      </c>
      <c r="G19" s="173" t="s">
        <v>401</v>
      </c>
      <c r="H19" s="173" t="s">
        <v>405</v>
      </c>
    </row>
    <row r="20" spans="1:8" ht="48.75" customHeight="1">
      <c r="A20" s="165">
        <v>7</v>
      </c>
      <c r="B20" s="166">
        <v>20</v>
      </c>
      <c r="C20" s="170" t="s">
        <v>406</v>
      </c>
      <c r="D20" s="171">
        <v>42815</v>
      </c>
      <c r="E20" s="171">
        <v>42817</v>
      </c>
      <c r="F20" s="172" t="s">
        <v>407</v>
      </c>
      <c r="G20" s="166" t="s">
        <v>408</v>
      </c>
      <c r="H20" s="169" t="s">
        <v>367</v>
      </c>
    </row>
    <row r="21" spans="1:8" ht="48.75" customHeight="1">
      <c r="A21" s="166">
        <v>8</v>
      </c>
      <c r="B21" s="173">
        <v>5</v>
      </c>
      <c r="C21" s="174" t="s">
        <v>409</v>
      </c>
      <c r="D21" s="175">
        <v>42815</v>
      </c>
      <c r="E21" s="175">
        <v>42820</v>
      </c>
      <c r="F21" s="174" t="s">
        <v>410</v>
      </c>
      <c r="G21" s="180" t="s">
        <v>396</v>
      </c>
      <c r="H21" s="173" t="s">
        <v>402</v>
      </c>
    </row>
    <row r="22" spans="1:8" ht="48.75" customHeight="1">
      <c r="A22" s="165">
        <v>9</v>
      </c>
      <c r="B22" s="173">
        <v>8</v>
      </c>
      <c r="C22" s="174" t="s">
        <v>411</v>
      </c>
      <c r="D22" s="175">
        <v>42821</v>
      </c>
      <c r="E22" s="175">
        <v>42825</v>
      </c>
      <c r="F22" s="176" t="s">
        <v>412</v>
      </c>
      <c r="G22" s="173" t="s">
        <v>396</v>
      </c>
      <c r="H22" s="177" t="s">
        <v>2</v>
      </c>
    </row>
    <row r="23" spans="1:8" ht="48.75" customHeight="1">
      <c r="A23" s="166">
        <v>10</v>
      </c>
      <c r="B23" s="166">
        <v>18</v>
      </c>
      <c r="C23" s="170" t="s">
        <v>413</v>
      </c>
      <c r="D23" s="171">
        <v>42828</v>
      </c>
      <c r="E23" s="171">
        <v>42830</v>
      </c>
      <c r="F23" s="172" t="s">
        <v>414</v>
      </c>
      <c r="G23" s="166" t="s">
        <v>408</v>
      </c>
      <c r="H23" s="166" t="s">
        <v>367</v>
      </c>
    </row>
    <row r="24" spans="1:8" ht="48.75" customHeight="1">
      <c r="A24" s="165">
        <v>11</v>
      </c>
      <c r="B24" s="173">
        <v>7</v>
      </c>
      <c r="C24" s="174" t="s">
        <v>415</v>
      </c>
      <c r="D24" s="175">
        <v>42828</v>
      </c>
      <c r="E24" s="175">
        <v>42834</v>
      </c>
      <c r="F24" s="176" t="s">
        <v>416</v>
      </c>
      <c r="G24" s="173" t="s">
        <v>396</v>
      </c>
      <c r="H24" s="177" t="s">
        <v>2</v>
      </c>
    </row>
    <row r="25" spans="1:8" ht="48.75" customHeight="1">
      <c r="A25" s="166">
        <v>12</v>
      </c>
      <c r="B25" s="166">
        <v>16</v>
      </c>
      <c r="C25" s="167" t="s">
        <v>417</v>
      </c>
      <c r="D25" s="168">
        <v>42829</v>
      </c>
      <c r="E25" s="168">
        <v>42834</v>
      </c>
      <c r="F25" s="181" t="s">
        <v>418</v>
      </c>
      <c r="G25" s="166" t="s">
        <v>401</v>
      </c>
      <c r="H25" s="182" t="s">
        <v>402</v>
      </c>
    </row>
    <row r="26" spans="1:8" ht="48.75" customHeight="1">
      <c r="A26" s="165">
        <v>13</v>
      </c>
      <c r="B26" s="173">
        <v>18</v>
      </c>
      <c r="C26" s="174" t="s">
        <v>419</v>
      </c>
      <c r="D26" s="175">
        <v>42831</v>
      </c>
      <c r="E26" s="175">
        <v>42831</v>
      </c>
      <c r="F26" s="174" t="s">
        <v>414</v>
      </c>
      <c r="G26" s="173" t="s">
        <v>408</v>
      </c>
      <c r="H26" s="177" t="s">
        <v>367</v>
      </c>
    </row>
    <row r="27" spans="1:8" ht="48.75" customHeight="1">
      <c r="A27" s="166">
        <v>14</v>
      </c>
      <c r="B27" s="166">
        <v>18</v>
      </c>
      <c r="C27" s="170" t="s">
        <v>420</v>
      </c>
      <c r="D27" s="171">
        <v>42835</v>
      </c>
      <c r="E27" s="171">
        <v>42838</v>
      </c>
      <c r="F27" s="172" t="s">
        <v>421</v>
      </c>
      <c r="G27" s="166" t="s">
        <v>408</v>
      </c>
      <c r="H27" s="166" t="s">
        <v>367</v>
      </c>
    </row>
    <row r="28" spans="1:8" ht="48.75" customHeight="1">
      <c r="A28" s="165">
        <v>15</v>
      </c>
      <c r="B28" s="166">
        <v>21</v>
      </c>
      <c r="C28" s="172" t="s">
        <v>422</v>
      </c>
      <c r="D28" s="171">
        <v>42842</v>
      </c>
      <c r="E28" s="171">
        <v>42846</v>
      </c>
      <c r="F28" s="172" t="s">
        <v>392</v>
      </c>
      <c r="G28" s="166" t="s">
        <v>393</v>
      </c>
      <c r="H28" s="166" t="s">
        <v>373</v>
      </c>
    </row>
    <row r="29" spans="1:8" ht="48.75" customHeight="1">
      <c r="A29" s="166">
        <v>16</v>
      </c>
      <c r="B29" s="166">
        <v>16</v>
      </c>
      <c r="C29" s="167" t="s">
        <v>423</v>
      </c>
      <c r="D29" s="168">
        <v>42842</v>
      </c>
      <c r="E29" s="168">
        <v>42848</v>
      </c>
      <c r="F29" s="178" t="s">
        <v>424</v>
      </c>
      <c r="G29" s="166" t="s">
        <v>396</v>
      </c>
      <c r="H29" s="169" t="s">
        <v>402</v>
      </c>
    </row>
    <row r="30" spans="1:8" ht="48.75" customHeight="1">
      <c r="A30" s="165">
        <v>17</v>
      </c>
      <c r="B30" s="166">
        <v>22</v>
      </c>
      <c r="C30" s="172" t="s">
        <v>425</v>
      </c>
      <c r="D30" s="171">
        <v>42843</v>
      </c>
      <c r="E30" s="171">
        <v>42855</v>
      </c>
      <c r="F30" s="172" t="s">
        <v>426</v>
      </c>
      <c r="G30" s="166" t="s">
        <v>408</v>
      </c>
      <c r="H30" s="169" t="s">
        <v>373</v>
      </c>
    </row>
    <row r="31" spans="1:8" ht="48.75" customHeight="1">
      <c r="A31" s="166">
        <v>18</v>
      </c>
      <c r="B31" s="166">
        <v>8</v>
      </c>
      <c r="C31" s="183" t="s">
        <v>427</v>
      </c>
      <c r="D31" s="171">
        <v>42843</v>
      </c>
      <c r="E31" s="171">
        <v>42846</v>
      </c>
      <c r="F31" s="184" t="s">
        <v>428</v>
      </c>
      <c r="G31" s="166" t="s">
        <v>396</v>
      </c>
      <c r="H31" s="169" t="s">
        <v>2</v>
      </c>
    </row>
    <row r="32" spans="1:8" ht="48.75" customHeight="1">
      <c r="A32" s="165">
        <v>19</v>
      </c>
      <c r="B32" s="166">
        <v>4</v>
      </c>
      <c r="C32" s="170" t="s">
        <v>429</v>
      </c>
      <c r="D32" s="171">
        <v>42849</v>
      </c>
      <c r="E32" s="171">
        <v>42853</v>
      </c>
      <c r="F32" s="178" t="s">
        <v>428</v>
      </c>
      <c r="G32" s="166" t="s">
        <v>430</v>
      </c>
      <c r="H32" s="182" t="s">
        <v>2</v>
      </c>
    </row>
    <row r="33" spans="1:9" ht="48.75" customHeight="1">
      <c r="A33" s="166">
        <v>20</v>
      </c>
      <c r="B33" s="173">
        <v>18</v>
      </c>
      <c r="C33" s="174" t="s">
        <v>431</v>
      </c>
      <c r="D33" s="175">
        <v>42849</v>
      </c>
      <c r="E33" s="175">
        <v>42852</v>
      </c>
      <c r="F33" s="174" t="s">
        <v>414</v>
      </c>
      <c r="G33" s="173" t="s">
        <v>408</v>
      </c>
      <c r="H33" s="177" t="s">
        <v>367</v>
      </c>
      <c r="I33" s="182"/>
    </row>
    <row r="34" spans="1:9" ht="48.75" customHeight="1">
      <c r="A34" s="165">
        <v>21</v>
      </c>
      <c r="B34" s="166">
        <v>21</v>
      </c>
      <c r="C34" s="170" t="s">
        <v>432</v>
      </c>
      <c r="D34" s="171">
        <v>42850</v>
      </c>
      <c r="E34" s="171">
        <v>42852</v>
      </c>
      <c r="F34" s="172" t="s">
        <v>433</v>
      </c>
      <c r="G34" s="166" t="s">
        <v>393</v>
      </c>
      <c r="H34" s="166" t="s">
        <v>297</v>
      </c>
    </row>
    <row r="35" spans="1:9" ht="51">
      <c r="A35" s="166">
        <v>22</v>
      </c>
      <c r="B35" s="166">
        <v>10</v>
      </c>
      <c r="C35" s="183" t="s">
        <v>434</v>
      </c>
      <c r="D35" s="168">
        <v>42852</v>
      </c>
      <c r="E35" s="168">
        <v>42855</v>
      </c>
      <c r="F35" s="172" t="s">
        <v>435</v>
      </c>
      <c r="G35" s="166" t="s">
        <v>401</v>
      </c>
      <c r="H35" s="169" t="s">
        <v>402</v>
      </c>
    </row>
    <row r="36" spans="1:9" ht="48.75" customHeight="1">
      <c r="A36" s="165">
        <v>23</v>
      </c>
      <c r="B36" s="166">
        <v>15</v>
      </c>
      <c r="C36" s="167" t="s">
        <v>436</v>
      </c>
      <c r="D36" s="171">
        <v>42856</v>
      </c>
      <c r="E36" s="171">
        <v>42858</v>
      </c>
      <c r="F36" s="167" t="s">
        <v>437</v>
      </c>
      <c r="G36" s="166" t="s">
        <v>438</v>
      </c>
      <c r="H36" s="166" t="s">
        <v>439</v>
      </c>
    </row>
    <row r="37" spans="1:9" ht="48.75" customHeight="1">
      <c r="A37" s="166">
        <v>24</v>
      </c>
      <c r="B37" s="173">
        <v>13</v>
      </c>
      <c r="C37" s="179" t="s">
        <v>440</v>
      </c>
      <c r="D37" s="175">
        <v>42856</v>
      </c>
      <c r="E37" s="175">
        <v>42870</v>
      </c>
      <c r="F37" s="176" t="s">
        <v>441</v>
      </c>
      <c r="G37" s="173" t="s">
        <v>442</v>
      </c>
      <c r="H37" s="177" t="s">
        <v>402</v>
      </c>
    </row>
    <row r="38" spans="1:9" ht="48.75" customHeight="1">
      <c r="A38" s="165">
        <v>25</v>
      </c>
      <c r="B38" s="166">
        <v>10</v>
      </c>
      <c r="C38" s="183" t="s">
        <v>443</v>
      </c>
      <c r="D38" s="168">
        <v>42858</v>
      </c>
      <c r="E38" s="168">
        <v>42861</v>
      </c>
      <c r="F38" s="172" t="s">
        <v>444</v>
      </c>
      <c r="G38" s="166" t="s">
        <v>401</v>
      </c>
      <c r="H38" s="169" t="s">
        <v>402</v>
      </c>
    </row>
    <row r="39" spans="1:9" ht="51">
      <c r="A39" s="166">
        <v>26</v>
      </c>
      <c r="B39" s="173">
        <v>6</v>
      </c>
      <c r="C39" s="179" t="s">
        <v>445</v>
      </c>
      <c r="D39" s="175">
        <v>42859</v>
      </c>
      <c r="E39" s="175">
        <v>42860</v>
      </c>
      <c r="F39" s="176" t="s">
        <v>446</v>
      </c>
      <c r="G39" s="173" t="s">
        <v>401</v>
      </c>
      <c r="H39" s="173" t="s">
        <v>405</v>
      </c>
    </row>
    <row r="40" spans="1:9" ht="48.75" customHeight="1">
      <c r="A40" s="165">
        <v>27</v>
      </c>
      <c r="B40" s="166">
        <v>21</v>
      </c>
      <c r="C40" s="172" t="s">
        <v>447</v>
      </c>
      <c r="D40" s="171">
        <v>42863</v>
      </c>
      <c r="E40" s="171">
        <v>42867</v>
      </c>
      <c r="F40" s="172" t="s">
        <v>448</v>
      </c>
      <c r="G40" s="166" t="s">
        <v>393</v>
      </c>
      <c r="H40" s="166" t="s">
        <v>297</v>
      </c>
    </row>
    <row r="41" spans="1:9" ht="48.75" customHeight="1">
      <c r="A41" s="166">
        <v>28</v>
      </c>
      <c r="B41" s="166">
        <v>7</v>
      </c>
      <c r="C41" s="170" t="s">
        <v>449</v>
      </c>
      <c r="D41" s="171">
        <v>42863</v>
      </c>
      <c r="E41" s="171">
        <v>42867</v>
      </c>
      <c r="F41" s="178" t="s">
        <v>416</v>
      </c>
      <c r="G41" s="166" t="s">
        <v>396</v>
      </c>
      <c r="H41" s="169" t="s">
        <v>2</v>
      </c>
    </row>
    <row r="42" spans="1:9" ht="48.75" customHeight="1">
      <c r="A42" s="165">
        <v>29</v>
      </c>
      <c r="B42" s="166">
        <v>21</v>
      </c>
      <c r="C42" s="172" t="s">
        <v>450</v>
      </c>
      <c r="D42" s="171">
        <v>42864</v>
      </c>
      <c r="E42" s="171">
        <v>42866</v>
      </c>
      <c r="F42" s="172" t="s">
        <v>451</v>
      </c>
      <c r="G42" s="166" t="s">
        <v>393</v>
      </c>
      <c r="H42" s="166" t="s">
        <v>373</v>
      </c>
    </row>
    <row r="43" spans="1:9" ht="48.75" customHeight="1">
      <c r="A43" s="166">
        <v>30</v>
      </c>
      <c r="B43" s="166">
        <v>19</v>
      </c>
      <c r="C43" s="170" t="s">
        <v>452</v>
      </c>
      <c r="D43" s="171">
        <v>42864</v>
      </c>
      <c r="E43" s="171">
        <v>42873</v>
      </c>
      <c r="F43" s="172" t="s">
        <v>453</v>
      </c>
      <c r="G43" s="166" t="s">
        <v>408</v>
      </c>
      <c r="H43" s="169" t="s">
        <v>367</v>
      </c>
    </row>
    <row r="44" spans="1:9" ht="48.75" customHeight="1">
      <c r="A44" s="165">
        <v>31</v>
      </c>
      <c r="B44" s="166">
        <v>21</v>
      </c>
      <c r="C44" s="172" t="s">
        <v>454</v>
      </c>
      <c r="D44" s="171">
        <v>42870</v>
      </c>
      <c r="E44" s="171">
        <v>42873</v>
      </c>
      <c r="F44" s="172" t="s">
        <v>392</v>
      </c>
      <c r="G44" s="166" t="s">
        <v>393</v>
      </c>
      <c r="H44" s="169" t="s">
        <v>373</v>
      </c>
    </row>
    <row r="45" spans="1:9" ht="48.75" customHeight="1">
      <c r="A45" s="166">
        <v>32</v>
      </c>
      <c r="B45" s="173">
        <v>13</v>
      </c>
      <c r="C45" s="174" t="s">
        <v>455</v>
      </c>
      <c r="D45" s="175">
        <v>42870</v>
      </c>
      <c r="E45" s="175">
        <v>42886</v>
      </c>
      <c r="F45" s="176" t="s">
        <v>456</v>
      </c>
      <c r="G45" s="173" t="s">
        <v>442</v>
      </c>
      <c r="H45" s="177" t="s">
        <v>402</v>
      </c>
    </row>
    <row r="46" spans="1:9" ht="48.75" customHeight="1">
      <c r="A46" s="165">
        <v>33</v>
      </c>
      <c r="B46" s="166">
        <v>18</v>
      </c>
      <c r="C46" s="172" t="s">
        <v>457</v>
      </c>
      <c r="D46" s="171">
        <v>42871</v>
      </c>
      <c r="E46" s="171">
        <v>42874</v>
      </c>
      <c r="F46" s="172" t="s">
        <v>407</v>
      </c>
      <c r="G46" s="166" t="s">
        <v>408</v>
      </c>
      <c r="H46" s="169" t="s">
        <v>367</v>
      </c>
    </row>
    <row r="47" spans="1:9" ht="48.75" customHeight="1">
      <c r="A47" s="166">
        <v>34</v>
      </c>
      <c r="B47" s="185">
        <v>5</v>
      </c>
      <c r="C47" s="172" t="s">
        <v>458</v>
      </c>
      <c r="D47" s="171">
        <v>42878</v>
      </c>
      <c r="E47" s="171">
        <v>42880</v>
      </c>
      <c r="F47" s="178" t="s">
        <v>459</v>
      </c>
      <c r="G47" s="166" t="s">
        <v>396</v>
      </c>
      <c r="H47" s="169" t="s">
        <v>2</v>
      </c>
    </row>
    <row r="48" spans="1:9" ht="48.75" customHeight="1">
      <c r="A48" s="165">
        <v>35</v>
      </c>
      <c r="B48" s="173">
        <v>18</v>
      </c>
      <c r="C48" s="174" t="s">
        <v>460</v>
      </c>
      <c r="D48" s="175">
        <v>42878</v>
      </c>
      <c r="E48" s="175">
        <v>42881</v>
      </c>
      <c r="F48" s="174" t="s">
        <v>461</v>
      </c>
      <c r="G48" s="173" t="s">
        <v>408</v>
      </c>
      <c r="H48" s="177" t="s">
        <v>367</v>
      </c>
    </row>
    <row r="49" spans="1:8" ht="48.75" customHeight="1">
      <c r="A49" s="166">
        <v>36</v>
      </c>
      <c r="B49" s="166">
        <v>11</v>
      </c>
      <c r="C49" s="172" t="s">
        <v>462</v>
      </c>
      <c r="D49" s="171">
        <v>42879</v>
      </c>
      <c r="E49" s="171">
        <v>42880</v>
      </c>
      <c r="F49" s="172" t="s">
        <v>463</v>
      </c>
      <c r="G49" s="166" t="s">
        <v>401</v>
      </c>
      <c r="H49" s="169" t="s">
        <v>4</v>
      </c>
    </row>
    <row r="50" spans="1:8" ht="48.75" customHeight="1">
      <c r="A50" s="165">
        <v>37</v>
      </c>
      <c r="B50" s="173">
        <v>20</v>
      </c>
      <c r="C50" s="174" t="s">
        <v>464</v>
      </c>
      <c r="D50" s="175">
        <v>42880</v>
      </c>
      <c r="E50" s="175">
        <v>42887</v>
      </c>
      <c r="F50" s="176" t="s">
        <v>465</v>
      </c>
      <c r="G50" s="173" t="s">
        <v>408</v>
      </c>
      <c r="H50" s="177" t="s">
        <v>402</v>
      </c>
    </row>
    <row r="51" spans="1:8" ht="48.75" customHeight="1">
      <c r="A51" s="166">
        <v>38</v>
      </c>
      <c r="B51" s="166">
        <v>7</v>
      </c>
      <c r="C51" s="172" t="s">
        <v>466</v>
      </c>
      <c r="D51" s="171">
        <v>42881</v>
      </c>
      <c r="E51" s="171">
        <v>42887</v>
      </c>
      <c r="F51" s="178" t="s">
        <v>398</v>
      </c>
      <c r="G51" s="166" t="s">
        <v>430</v>
      </c>
      <c r="H51" s="169" t="s">
        <v>2</v>
      </c>
    </row>
    <row r="52" spans="1:8" ht="48.75" customHeight="1">
      <c r="A52" s="165">
        <v>39</v>
      </c>
      <c r="B52" s="166">
        <v>21</v>
      </c>
      <c r="C52" s="172" t="s">
        <v>467</v>
      </c>
      <c r="D52" s="171">
        <v>42884</v>
      </c>
      <c r="E52" s="171">
        <v>42886</v>
      </c>
      <c r="F52" s="172" t="s">
        <v>448</v>
      </c>
      <c r="G52" s="166" t="s">
        <v>393</v>
      </c>
      <c r="H52" s="169" t="s">
        <v>297</v>
      </c>
    </row>
    <row r="53" spans="1:8" ht="48.75" customHeight="1">
      <c r="A53" s="166">
        <v>40</v>
      </c>
      <c r="B53" s="166">
        <v>21</v>
      </c>
      <c r="C53" s="172" t="s">
        <v>468</v>
      </c>
      <c r="D53" s="171">
        <v>42885</v>
      </c>
      <c r="E53" s="171">
        <v>42886</v>
      </c>
      <c r="F53" s="172" t="s">
        <v>469</v>
      </c>
      <c r="G53" s="166" t="s">
        <v>393</v>
      </c>
      <c r="H53" s="169" t="s">
        <v>297</v>
      </c>
    </row>
    <row r="54" spans="1:8" s="188" customFormat="1" ht="48.75" customHeight="1">
      <c r="A54" s="165">
        <v>41</v>
      </c>
      <c r="B54" s="165">
        <v>21</v>
      </c>
      <c r="C54" s="186" t="s">
        <v>470</v>
      </c>
      <c r="D54" s="187">
        <v>42887</v>
      </c>
      <c r="E54" s="187">
        <v>42887</v>
      </c>
      <c r="F54" s="172" t="s">
        <v>471</v>
      </c>
      <c r="G54" s="166" t="s">
        <v>408</v>
      </c>
      <c r="H54" s="169" t="s">
        <v>297</v>
      </c>
    </row>
    <row r="55" spans="1:8" s="188" customFormat="1" ht="48.75" customHeight="1">
      <c r="A55" s="166">
        <v>42</v>
      </c>
      <c r="B55" s="165">
        <v>21</v>
      </c>
      <c r="C55" s="186" t="s">
        <v>472</v>
      </c>
      <c r="D55" s="187">
        <v>42891</v>
      </c>
      <c r="E55" s="187">
        <v>42895</v>
      </c>
      <c r="F55" s="172" t="s">
        <v>473</v>
      </c>
      <c r="G55" s="166" t="s">
        <v>408</v>
      </c>
      <c r="H55" s="166" t="s">
        <v>373</v>
      </c>
    </row>
    <row r="56" spans="1:8" ht="48.75" customHeight="1">
      <c r="A56" s="165">
        <v>43</v>
      </c>
      <c r="B56" s="166">
        <v>8</v>
      </c>
      <c r="C56" s="172" t="s">
        <v>474</v>
      </c>
      <c r="D56" s="171">
        <v>42891</v>
      </c>
      <c r="E56" s="171">
        <v>42895</v>
      </c>
      <c r="F56" s="178" t="s">
        <v>475</v>
      </c>
      <c r="G56" s="166" t="s">
        <v>396</v>
      </c>
      <c r="H56" s="169" t="s">
        <v>2</v>
      </c>
    </row>
    <row r="57" spans="1:8" ht="48.75" customHeight="1">
      <c r="A57" s="166">
        <v>44</v>
      </c>
      <c r="B57" s="173">
        <v>15</v>
      </c>
      <c r="C57" s="174" t="s">
        <v>476</v>
      </c>
      <c r="D57" s="175">
        <v>42891</v>
      </c>
      <c r="E57" s="175">
        <v>42899</v>
      </c>
      <c r="F57" s="174" t="s">
        <v>477</v>
      </c>
      <c r="G57" s="173" t="s">
        <v>478</v>
      </c>
      <c r="H57" s="177" t="s">
        <v>439</v>
      </c>
    </row>
    <row r="58" spans="1:8" ht="48.75" customHeight="1">
      <c r="A58" s="165">
        <v>45</v>
      </c>
      <c r="B58" s="166">
        <v>16</v>
      </c>
      <c r="C58" s="167" t="s">
        <v>417</v>
      </c>
      <c r="D58" s="168">
        <v>42892</v>
      </c>
      <c r="E58" s="168">
        <v>42897</v>
      </c>
      <c r="F58" s="181" t="s">
        <v>463</v>
      </c>
      <c r="G58" s="166" t="s">
        <v>401</v>
      </c>
      <c r="H58" s="182" t="s">
        <v>4</v>
      </c>
    </row>
    <row r="59" spans="1:8" ht="48.75" customHeight="1">
      <c r="A59" s="166">
        <v>46</v>
      </c>
      <c r="B59" s="166">
        <v>21</v>
      </c>
      <c r="C59" s="186" t="s">
        <v>479</v>
      </c>
      <c r="D59" s="171">
        <v>42892</v>
      </c>
      <c r="E59" s="171">
        <v>42902</v>
      </c>
      <c r="F59" s="172" t="s">
        <v>480</v>
      </c>
      <c r="G59" s="166" t="s">
        <v>408</v>
      </c>
      <c r="H59" s="169" t="s">
        <v>373</v>
      </c>
    </row>
    <row r="60" spans="1:8" ht="48.75" customHeight="1">
      <c r="A60" s="165">
        <v>47</v>
      </c>
      <c r="B60" s="166">
        <v>23</v>
      </c>
      <c r="C60" s="172" t="s">
        <v>481</v>
      </c>
      <c r="D60" s="171">
        <v>42898</v>
      </c>
      <c r="E60" s="171">
        <v>42899</v>
      </c>
      <c r="F60" s="172" t="s">
        <v>482</v>
      </c>
      <c r="G60" s="189" t="s">
        <v>478</v>
      </c>
      <c r="H60" s="169" t="s">
        <v>402</v>
      </c>
    </row>
    <row r="61" spans="1:8" ht="48.75" customHeight="1">
      <c r="A61" s="166">
        <v>48</v>
      </c>
      <c r="B61" s="166">
        <v>8</v>
      </c>
      <c r="C61" s="167" t="s">
        <v>483</v>
      </c>
      <c r="D61" s="168">
        <v>42899</v>
      </c>
      <c r="E61" s="168">
        <v>42909</v>
      </c>
      <c r="F61" s="178" t="s">
        <v>484</v>
      </c>
      <c r="G61" s="166" t="s">
        <v>396</v>
      </c>
      <c r="H61" s="169" t="s">
        <v>2</v>
      </c>
    </row>
    <row r="62" spans="1:8" ht="48.75" customHeight="1">
      <c r="A62" s="165">
        <v>49</v>
      </c>
      <c r="B62" s="173">
        <v>15</v>
      </c>
      <c r="C62" s="174" t="s">
        <v>485</v>
      </c>
      <c r="D62" s="175">
        <v>42901</v>
      </c>
      <c r="E62" s="175">
        <v>42916</v>
      </c>
      <c r="F62" s="176" t="s">
        <v>486</v>
      </c>
      <c r="G62" s="173" t="s">
        <v>442</v>
      </c>
      <c r="H62" s="177" t="s">
        <v>402</v>
      </c>
    </row>
    <row r="63" spans="1:8" ht="48.75" customHeight="1">
      <c r="A63" s="166">
        <v>50</v>
      </c>
      <c r="B63" s="166">
        <v>21</v>
      </c>
      <c r="C63" s="170" t="s">
        <v>487</v>
      </c>
      <c r="D63" s="171">
        <v>42905</v>
      </c>
      <c r="E63" s="171">
        <v>42909</v>
      </c>
      <c r="F63" s="172" t="s">
        <v>488</v>
      </c>
      <c r="G63" s="166" t="s">
        <v>393</v>
      </c>
      <c r="H63" s="169" t="s">
        <v>297</v>
      </c>
    </row>
    <row r="64" spans="1:8" ht="48.75" customHeight="1">
      <c r="A64" s="165">
        <v>51</v>
      </c>
      <c r="B64" s="166">
        <v>21</v>
      </c>
      <c r="C64" s="170" t="s">
        <v>489</v>
      </c>
      <c r="D64" s="171">
        <v>42905</v>
      </c>
      <c r="E64" s="171">
        <v>42914</v>
      </c>
      <c r="F64" s="172" t="s">
        <v>490</v>
      </c>
      <c r="G64" s="166" t="s">
        <v>408</v>
      </c>
      <c r="H64" s="169" t="s">
        <v>373</v>
      </c>
    </row>
    <row r="65" spans="1:8" ht="48.75" customHeight="1">
      <c r="A65" s="166">
        <v>52</v>
      </c>
      <c r="B65" s="173">
        <v>11</v>
      </c>
      <c r="C65" s="179" t="s">
        <v>491</v>
      </c>
      <c r="D65" s="175">
        <v>42905</v>
      </c>
      <c r="E65" s="175">
        <v>42909</v>
      </c>
      <c r="F65" s="174" t="s">
        <v>492</v>
      </c>
      <c r="G65" s="173" t="s">
        <v>390</v>
      </c>
      <c r="H65" s="177" t="s">
        <v>4</v>
      </c>
    </row>
    <row r="66" spans="1:8" ht="48.75" customHeight="1">
      <c r="A66" s="165">
        <v>53</v>
      </c>
      <c r="B66" s="166">
        <v>20</v>
      </c>
      <c r="C66" s="167" t="s">
        <v>493</v>
      </c>
      <c r="D66" s="168">
        <v>42905</v>
      </c>
      <c r="E66" s="168">
        <v>42913</v>
      </c>
      <c r="F66" s="190" t="s">
        <v>494</v>
      </c>
      <c r="G66" s="191" t="s">
        <v>442</v>
      </c>
      <c r="H66" s="192" t="s">
        <v>402</v>
      </c>
    </row>
    <row r="67" spans="1:8" ht="48.75" customHeight="1">
      <c r="A67" s="166">
        <v>54</v>
      </c>
      <c r="B67" s="166">
        <v>20</v>
      </c>
      <c r="C67" s="167" t="s">
        <v>495</v>
      </c>
      <c r="D67" s="168">
        <v>42905</v>
      </c>
      <c r="E67" s="168">
        <v>42913</v>
      </c>
      <c r="F67" s="190" t="s">
        <v>496</v>
      </c>
      <c r="G67" s="191" t="s">
        <v>442</v>
      </c>
      <c r="H67" s="192" t="s">
        <v>402</v>
      </c>
    </row>
    <row r="68" spans="1:8" ht="48.75" customHeight="1">
      <c r="A68" s="165">
        <v>55</v>
      </c>
      <c r="B68" s="166">
        <v>21</v>
      </c>
      <c r="C68" s="170" t="s">
        <v>497</v>
      </c>
      <c r="D68" s="171">
        <v>42911</v>
      </c>
      <c r="E68" s="171">
        <v>42915</v>
      </c>
      <c r="F68" s="172" t="s">
        <v>498</v>
      </c>
      <c r="G68" s="166" t="s">
        <v>408</v>
      </c>
      <c r="H68" s="169" t="s">
        <v>297</v>
      </c>
    </row>
    <row r="69" spans="1:8" ht="48.75" customHeight="1">
      <c r="A69" s="166">
        <v>56</v>
      </c>
      <c r="B69" s="173">
        <v>11</v>
      </c>
      <c r="C69" s="179" t="s">
        <v>499</v>
      </c>
      <c r="D69" s="175">
        <v>42912</v>
      </c>
      <c r="E69" s="175">
        <v>42914</v>
      </c>
      <c r="F69" s="174" t="s">
        <v>492</v>
      </c>
      <c r="G69" s="173" t="s">
        <v>390</v>
      </c>
      <c r="H69" s="177" t="s">
        <v>4</v>
      </c>
    </row>
    <row r="70" spans="1:8" ht="48.75" customHeight="1">
      <c r="A70" s="165">
        <v>57</v>
      </c>
      <c r="B70" s="166">
        <v>12</v>
      </c>
      <c r="C70" s="193" t="s">
        <v>500</v>
      </c>
      <c r="D70" s="171">
        <v>42920</v>
      </c>
      <c r="E70" s="171">
        <v>42923</v>
      </c>
      <c r="F70" s="172" t="s">
        <v>501</v>
      </c>
      <c r="G70" s="166" t="s">
        <v>401</v>
      </c>
      <c r="H70" s="169" t="s">
        <v>4</v>
      </c>
    </row>
    <row r="71" spans="1:8" ht="48.75" customHeight="1">
      <c r="A71" s="166">
        <v>58</v>
      </c>
      <c r="B71" s="166">
        <v>8</v>
      </c>
      <c r="C71" s="172" t="s">
        <v>502</v>
      </c>
      <c r="D71" s="171">
        <v>42920</v>
      </c>
      <c r="E71" s="171">
        <v>42921</v>
      </c>
      <c r="F71" s="178" t="s">
        <v>503</v>
      </c>
      <c r="G71" s="166" t="s">
        <v>396</v>
      </c>
      <c r="H71" s="169" t="s">
        <v>2</v>
      </c>
    </row>
    <row r="72" spans="1:8" ht="48.75" customHeight="1">
      <c r="A72" s="165">
        <v>59</v>
      </c>
      <c r="B72" s="166">
        <v>19</v>
      </c>
      <c r="C72" s="183" t="s">
        <v>504</v>
      </c>
      <c r="D72" s="168">
        <v>42921</v>
      </c>
      <c r="E72" s="168">
        <v>42932</v>
      </c>
      <c r="F72" s="172" t="s">
        <v>505</v>
      </c>
      <c r="G72" s="166" t="s">
        <v>408</v>
      </c>
      <c r="H72" s="169" t="s">
        <v>367</v>
      </c>
    </row>
    <row r="73" spans="1:8" ht="48.75" customHeight="1">
      <c r="A73" s="166">
        <v>60</v>
      </c>
      <c r="B73" s="166">
        <v>16</v>
      </c>
      <c r="C73" s="172" t="s">
        <v>506</v>
      </c>
      <c r="D73" s="171">
        <v>42921</v>
      </c>
      <c r="E73" s="171">
        <v>42931</v>
      </c>
      <c r="F73" s="172" t="s">
        <v>507</v>
      </c>
      <c r="G73" s="189" t="s">
        <v>478</v>
      </c>
      <c r="H73" s="169" t="s">
        <v>402</v>
      </c>
    </row>
    <row r="74" spans="1:8" ht="48.75" customHeight="1">
      <c r="A74" s="165">
        <v>61</v>
      </c>
      <c r="B74" s="166">
        <v>18</v>
      </c>
      <c r="C74" s="172" t="s">
        <v>508</v>
      </c>
      <c r="D74" s="171">
        <v>42926</v>
      </c>
      <c r="E74" s="171">
        <v>42930</v>
      </c>
      <c r="F74" s="172" t="s">
        <v>509</v>
      </c>
      <c r="G74" s="166" t="s">
        <v>408</v>
      </c>
      <c r="H74" s="169" t="s">
        <v>367</v>
      </c>
    </row>
    <row r="75" spans="1:8" ht="48.75" customHeight="1">
      <c r="A75" s="166">
        <v>62</v>
      </c>
      <c r="B75" s="166">
        <v>20</v>
      </c>
      <c r="C75" s="194" t="s">
        <v>510</v>
      </c>
      <c r="D75" s="168">
        <v>42931</v>
      </c>
      <c r="E75" s="168">
        <v>42946</v>
      </c>
      <c r="F75" s="195" t="s">
        <v>511</v>
      </c>
      <c r="G75" s="191" t="s">
        <v>442</v>
      </c>
      <c r="H75" s="196" t="s">
        <v>402</v>
      </c>
    </row>
    <row r="76" spans="1:8" ht="48.75" customHeight="1">
      <c r="A76" s="165">
        <v>63</v>
      </c>
      <c r="B76" s="173">
        <v>8</v>
      </c>
      <c r="C76" s="197" t="s">
        <v>512</v>
      </c>
      <c r="D76" s="175">
        <v>42933</v>
      </c>
      <c r="E76" s="175">
        <v>42937</v>
      </c>
      <c r="F76" s="176" t="s">
        <v>412</v>
      </c>
      <c r="G76" s="173" t="s">
        <v>396</v>
      </c>
      <c r="H76" s="177" t="s">
        <v>2</v>
      </c>
    </row>
    <row r="77" spans="1:8" ht="48.75" customHeight="1">
      <c r="A77" s="166">
        <v>64</v>
      </c>
      <c r="B77" s="166">
        <v>18</v>
      </c>
      <c r="C77" s="193" t="s">
        <v>513</v>
      </c>
      <c r="D77" s="171">
        <v>42940</v>
      </c>
      <c r="E77" s="171">
        <v>42944</v>
      </c>
      <c r="F77" s="172" t="s">
        <v>461</v>
      </c>
      <c r="G77" s="166" t="s">
        <v>408</v>
      </c>
      <c r="H77" s="169" t="s">
        <v>367</v>
      </c>
    </row>
    <row r="78" spans="1:8" ht="48.75" customHeight="1">
      <c r="A78" s="165">
        <v>65</v>
      </c>
      <c r="B78" s="166">
        <v>21</v>
      </c>
      <c r="C78" s="172" t="s">
        <v>514</v>
      </c>
      <c r="D78" s="171">
        <v>42940</v>
      </c>
      <c r="E78" s="171">
        <v>42947</v>
      </c>
      <c r="F78" s="172" t="s">
        <v>515</v>
      </c>
      <c r="G78" s="166" t="s">
        <v>408</v>
      </c>
      <c r="H78" s="169" t="s">
        <v>373</v>
      </c>
    </row>
    <row r="79" spans="1:8" ht="48.75" customHeight="1">
      <c r="A79" s="166">
        <v>66</v>
      </c>
      <c r="B79" s="173">
        <v>16</v>
      </c>
      <c r="C79" s="197" t="s">
        <v>516</v>
      </c>
      <c r="D79" s="175">
        <v>42940</v>
      </c>
      <c r="E79" s="175">
        <v>42945</v>
      </c>
      <c r="F79" s="198" t="s">
        <v>517</v>
      </c>
      <c r="G79" s="173" t="s">
        <v>442</v>
      </c>
      <c r="H79" s="177" t="s">
        <v>402</v>
      </c>
    </row>
    <row r="80" spans="1:8" ht="48.75" customHeight="1">
      <c r="A80" s="165">
        <v>67</v>
      </c>
      <c r="B80" s="166">
        <v>19</v>
      </c>
      <c r="C80" s="172" t="s">
        <v>518</v>
      </c>
      <c r="D80" s="171">
        <v>42947</v>
      </c>
      <c r="E80" s="171">
        <v>42951</v>
      </c>
      <c r="F80" s="172" t="s">
        <v>519</v>
      </c>
      <c r="G80" s="166" t="s">
        <v>408</v>
      </c>
      <c r="H80" s="169" t="s">
        <v>367</v>
      </c>
    </row>
    <row r="81" spans="1:8" ht="48.75" customHeight="1">
      <c r="A81" s="166">
        <v>68</v>
      </c>
      <c r="B81" s="166">
        <v>12</v>
      </c>
      <c r="C81" s="167" t="s">
        <v>520</v>
      </c>
      <c r="D81" s="171">
        <v>42948</v>
      </c>
      <c r="E81" s="171">
        <v>42951</v>
      </c>
      <c r="F81" s="167" t="s">
        <v>501</v>
      </c>
      <c r="G81" s="166" t="s">
        <v>401</v>
      </c>
      <c r="H81" s="169" t="s">
        <v>4</v>
      </c>
    </row>
    <row r="82" spans="1:8" ht="48.75" customHeight="1">
      <c r="A82" s="165">
        <v>69</v>
      </c>
      <c r="B82" s="166">
        <v>7</v>
      </c>
      <c r="C82" s="172" t="s">
        <v>521</v>
      </c>
      <c r="D82" s="171">
        <v>42948</v>
      </c>
      <c r="E82" s="171">
        <v>42958</v>
      </c>
      <c r="F82" s="172" t="s">
        <v>484</v>
      </c>
      <c r="G82" s="191" t="s">
        <v>430</v>
      </c>
      <c r="H82" s="166" t="s">
        <v>2</v>
      </c>
    </row>
    <row r="83" spans="1:8" ht="48.75" customHeight="1">
      <c r="A83" s="166">
        <v>70</v>
      </c>
      <c r="B83" s="166">
        <v>7</v>
      </c>
      <c r="C83" s="172" t="s">
        <v>522</v>
      </c>
      <c r="D83" s="171">
        <v>42948</v>
      </c>
      <c r="E83" s="171">
        <v>42958</v>
      </c>
      <c r="F83" s="172" t="s">
        <v>523</v>
      </c>
      <c r="G83" s="191" t="s">
        <v>396</v>
      </c>
      <c r="H83" s="166" t="s">
        <v>524</v>
      </c>
    </row>
    <row r="84" spans="1:8" ht="48.75" customHeight="1">
      <c r="A84" s="165">
        <v>71</v>
      </c>
      <c r="B84" s="173">
        <v>21</v>
      </c>
      <c r="C84" s="174" t="s">
        <v>525</v>
      </c>
      <c r="D84" s="175">
        <v>42948</v>
      </c>
      <c r="E84" s="175">
        <v>42962</v>
      </c>
      <c r="F84" s="176" t="s">
        <v>526</v>
      </c>
      <c r="G84" s="173" t="s">
        <v>442</v>
      </c>
      <c r="H84" s="177" t="s">
        <v>402</v>
      </c>
    </row>
    <row r="85" spans="1:8" ht="48.75" customHeight="1">
      <c r="A85" s="166">
        <v>72</v>
      </c>
      <c r="B85" s="173">
        <v>21</v>
      </c>
      <c r="C85" s="174" t="s">
        <v>527</v>
      </c>
      <c r="D85" s="175">
        <v>42952</v>
      </c>
      <c r="E85" s="175">
        <v>42962</v>
      </c>
      <c r="F85" s="176" t="s">
        <v>528</v>
      </c>
      <c r="G85" s="173" t="s">
        <v>442</v>
      </c>
      <c r="H85" s="177" t="s">
        <v>402</v>
      </c>
    </row>
    <row r="86" spans="1:8" ht="54.95" customHeight="1">
      <c r="A86" s="165">
        <v>73</v>
      </c>
      <c r="B86" s="166">
        <v>18</v>
      </c>
      <c r="C86" s="172" t="s">
        <v>529</v>
      </c>
      <c r="D86" s="171">
        <v>42955</v>
      </c>
      <c r="E86" s="171">
        <v>42957</v>
      </c>
      <c r="F86" s="172" t="s">
        <v>509</v>
      </c>
      <c r="G86" s="166" t="s">
        <v>408</v>
      </c>
      <c r="H86" s="169" t="s">
        <v>367</v>
      </c>
    </row>
    <row r="87" spans="1:8" ht="54.95" customHeight="1">
      <c r="A87" s="166">
        <v>74</v>
      </c>
      <c r="B87" s="166">
        <v>19</v>
      </c>
      <c r="C87" s="167" t="s">
        <v>530</v>
      </c>
      <c r="D87" s="168">
        <v>42956</v>
      </c>
      <c r="E87" s="168">
        <v>42964</v>
      </c>
      <c r="F87" s="172" t="s">
        <v>453</v>
      </c>
      <c r="G87" s="166" t="s">
        <v>408</v>
      </c>
      <c r="H87" s="169" t="s">
        <v>367</v>
      </c>
    </row>
    <row r="88" spans="1:8" ht="54.95" customHeight="1">
      <c r="A88" s="165">
        <v>75</v>
      </c>
      <c r="B88" s="166">
        <v>21</v>
      </c>
      <c r="C88" s="170" t="s">
        <v>531</v>
      </c>
      <c r="D88" s="171">
        <v>42956</v>
      </c>
      <c r="E88" s="171">
        <v>42961</v>
      </c>
      <c r="F88" s="172" t="s">
        <v>532</v>
      </c>
      <c r="G88" s="166" t="s">
        <v>408</v>
      </c>
      <c r="H88" s="169" t="s">
        <v>297</v>
      </c>
    </row>
    <row r="89" spans="1:8" ht="54.95" customHeight="1">
      <c r="A89" s="166">
        <v>76</v>
      </c>
      <c r="B89" s="166">
        <v>19</v>
      </c>
      <c r="C89" s="172" t="s">
        <v>533</v>
      </c>
      <c r="D89" s="171">
        <v>42956</v>
      </c>
      <c r="E89" s="171">
        <v>42964</v>
      </c>
      <c r="F89" s="172" t="s">
        <v>534</v>
      </c>
      <c r="G89" s="166" t="s">
        <v>408</v>
      </c>
      <c r="H89" s="169" t="s">
        <v>376</v>
      </c>
    </row>
    <row r="90" spans="1:8" ht="54.95" customHeight="1">
      <c r="A90" s="165">
        <v>77</v>
      </c>
      <c r="B90" s="166">
        <v>7</v>
      </c>
      <c r="C90" s="172" t="s">
        <v>535</v>
      </c>
      <c r="D90" s="171">
        <v>42959</v>
      </c>
      <c r="E90" s="171">
        <v>42968</v>
      </c>
      <c r="F90" s="172" t="s">
        <v>536</v>
      </c>
      <c r="G90" s="191" t="s">
        <v>396</v>
      </c>
      <c r="H90" s="166" t="s">
        <v>537</v>
      </c>
    </row>
    <row r="91" spans="1:8" ht="54.95" customHeight="1">
      <c r="A91" s="166">
        <v>78</v>
      </c>
      <c r="B91" s="166">
        <v>7</v>
      </c>
      <c r="C91" s="172" t="s">
        <v>538</v>
      </c>
      <c r="D91" s="171">
        <v>42959</v>
      </c>
      <c r="E91" s="171">
        <v>42968</v>
      </c>
      <c r="F91" s="172" t="s">
        <v>539</v>
      </c>
      <c r="G91" s="191" t="s">
        <v>396</v>
      </c>
      <c r="H91" s="166" t="s">
        <v>537</v>
      </c>
    </row>
    <row r="92" spans="1:8" ht="54.95" customHeight="1">
      <c r="A92" s="165">
        <v>79</v>
      </c>
      <c r="B92" s="166">
        <v>7</v>
      </c>
      <c r="C92" s="172" t="s">
        <v>521</v>
      </c>
      <c r="D92" s="171">
        <v>42959</v>
      </c>
      <c r="E92" s="171">
        <v>42968</v>
      </c>
      <c r="F92" s="172" t="s">
        <v>540</v>
      </c>
      <c r="G92" s="191" t="s">
        <v>430</v>
      </c>
      <c r="H92" s="166" t="s">
        <v>537</v>
      </c>
    </row>
    <row r="93" spans="1:8" ht="54.95" customHeight="1">
      <c r="A93" s="166">
        <v>80</v>
      </c>
      <c r="B93" s="166">
        <v>21</v>
      </c>
      <c r="C93" s="172" t="s">
        <v>541</v>
      </c>
      <c r="D93" s="171">
        <v>42961</v>
      </c>
      <c r="E93" s="171">
        <v>42965</v>
      </c>
      <c r="F93" s="172" t="s">
        <v>542</v>
      </c>
      <c r="G93" s="166" t="s">
        <v>408</v>
      </c>
      <c r="H93" s="169" t="s">
        <v>402</v>
      </c>
    </row>
    <row r="94" spans="1:8" ht="54.95" customHeight="1">
      <c r="A94" s="165">
        <v>81</v>
      </c>
      <c r="B94" s="185">
        <v>8</v>
      </c>
      <c r="C94" s="172" t="s">
        <v>543</v>
      </c>
      <c r="D94" s="171">
        <v>42961</v>
      </c>
      <c r="E94" s="171">
        <v>42965</v>
      </c>
      <c r="F94" s="178" t="s">
        <v>475</v>
      </c>
      <c r="G94" s="166" t="s">
        <v>396</v>
      </c>
      <c r="H94" s="169" t="s">
        <v>2</v>
      </c>
    </row>
    <row r="95" spans="1:8" ht="54.95" customHeight="1">
      <c r="A95" s="166">
        <v>82</v>
      </c>
      <c r="B95" s="166">
        <v>21</v>
      </c>
      <c r="C95" s="172" t="s">
        <v>544</v>
      </c>
      <c r="D95" s="171">
        <v>42962</v>
      </c>
      <c r="E95" s="171">
        <v>42970</v>
      </c>
      <c r="F95" s="172" t="s">
        <v>515</v>
      </c>
      <c r="G95" s="166" t="s">
        <v>408</v>
      </c>
      <c r="H95" s="169" t="s">
        <v>373</v>
      </c>
    </row>
    <row r="96" spans="1:8" ht="54.95" customHeight="1">
      <c r="A96" s="165">
        <v>83</v>
      </c>
      <c r="B96" s="173">
        <v>15</v>
      </c>
      <c r="C96" s="174" t="s">
        <v>545</v>
      </c>
      <c r="D96" s="175">
        <v>42968</v>
      </c>
      <c r="E96" s="175">
        <v>42976</v>
      </c>
      <c r="F96" s="174" t="s">
        <v>546</v>
      </c>
      <c r="G96" s="173" t="s">
        <v>478</v>
      </c>
      <c r="H96" s="177" t="s">
        <v>439</v>
      </c>
    </row>
    <row r="97" spans="1:8" ht="54.95" customHeight="1">
      <c r="A97" s="166">
        <v>84</v>
      </c>
      <c r="B97" s="173">
        <v>19</v>
      </c>
      <c r="C97" s="174" t="s">
        <v>547</v>
      </c>
      <c r="D97" s="175">
        <v>42969</v>
      </c>
      <c r="E97" s="175">
        <v>42975</v>
      </c>
      <c r="F97" s="174" t="s">
        <v>534</v>
      </c>
      <c r="G97" s="173" t="s">
        <v>408</v>
      </c>
      <c r="H97" s="177" t="s">
        <v>376</v>
      </c>
    </row>
    <row r="98" spans="1:8" ht="54.95" customHeight="1">
      <c r="A98" s="165">
        <v>85</v>
      </c>
      <c r="B98" s="185">
        <v>5</v>
      </c>
      <c r="C98" s="172" t="s">
        <v>548</v>
      </c>
      <c r="D98" s="171">
        <v>42983</v>
      </c>
      <c r="E98" s="171">
        <v>42985</v>
      </c>
      <c r="F98" s="178" t="s">
        <v>549</v>
      </c>
      <c r="G98" s="166" t="s">
        <v>396</v>
      </c>
      <c r="H98" s="169" t="s">
        <v>2</v>
      </c>
    </row>
    <row r="99" spans="1:8" ht="54.95" customHeight="1">
      <c r="A99" s="166">
        <v>86</v>
      </c>
      <c r="B99" s="173">
        <v>18</v>
      </c>
      <c r="C99" s="174" t="s">
        <v>550</v>
      </c>
      <c r="D99" s="175">
        <v>42983</v>
      </c>
      <c r="E99" s="175">
        <v>42986</v>
      </c>
      <c r="F99" s="174" t="s">
        <v>461</v>
      </c>
      <c r="G99" s="173" t="s">
        <v>408</v>
      </c>
      <c r="H99" s="177" t="s">
        <v>367</v>
      </c>
    </row>
    <row r="100" spans="1:8" ht="54.95" customHeight="1">
      <c r="A100" s="165">
        <v>87</v>
      </c>
      <c r="B100" s="173">
        <v>6</v>
      </c>
      <c r="C100" s="179" t="s">
        <v>551</v>
      </c>
      <c r="D100" s="175">
        <v>42989</v>
      </c>
      <c r="E100" s="175">
        <v>42993</v>
      </c>
      <c r="F100" s="176" t="s">
        <v>552</v>
      </c>
      <c r="G100" s="173" t="s">
        <v>401</v>
      </c>
      <c r="H100" s="173" t="s">
        <v>405</v>
      </c>
    </row>
    <row r="101" spans="1:8" ht="54.95" customHeight="1">
      <c r="A101" s="166">
        <v>88</v>
      </c>
      <c r="B101" s="185">
        <v>7</v>
      </c>
      <c r="C101" s="172" t="s">
        <v>553</v>
      </c>
      <c r="D101" s="171">
        <v>42996</v>
      </c>
      <c r="E101" s="171">
        <v>43002</v>
      </c>
      <c r="F101" s="178" t="s">
        <v>554</v>
      </c>
      <c r="G101" s="166" t="s">
        <v>396</v>
      </c>
      <c r="H101" s="169" t="s">
        <v>2</v>
      </c>
    </row>
    <row r="102" spans="1:8" ht="54.95" customHeight="1">
      <c r="A102" s="165">
        <v>89</v>
      </c>
      <c r="B102" s="166">
        <v>18</v>
      </c>
      <c r="C102" s="167" t="s">
        <v>555</v>
      </c>
      <c r="D102" s="168">
        <v>42996</v>
      </c>
      <c r="E102" s="168">
        <v>42999</v>
      </c>
      <c r="F102" s="172" t="s">
        <v>461</v>
      </c>
      <c r="G102" s="166" t="s">
        <v>408</v>
      </c>
      <c r="H102" s="169" t="s">
        <v>367</v>
      </c>
    </row>
    <row r="103" spans="1:8" ht="54.95" customHeight="1">
      <c r="A103" s="166">
        <v>90</v>
      </c>
      <c r="B103" s="166">
        <v>7</v>
      </c>
      <c r="C103" s="174" t="s">
        <v>556</v>
      </c>
      <c r="D103" s="175">
        <v>42998</v>
      </c>
      <c r="E103" s="175">
        <v>43009</v>
      </c>
      <c r="F103" s="174" t="s">
        <v>557</v>
      </c>
      <c r="G103" s="180" t="s">
        <v>396</v>
      </c>
      <c r="H103" s="173" t="s">
        <v>402</v>
      </c>
    </row>
    <row r="104" spans="1:8" ht="54.95" customHeight="1">
      <c r="A104" s="165">
        <v>91</v>
      </c>
      <c r="B104" s="173">
        <v>18</v>
      </c>
      <c r="C104" s="174" t="s">
        <v>558</v>
      </c>
      <c r="D104" s="175">
        <v>43003</v>
      </c>
      <c r="E104" s="175">
        <v>43006</v>
      </c>
      <c r="F104" s="174" t="s">
        <v>461</v>
      </c>
      <c r="G104" s="173" t="s">
        <v>408</v>
      </c>
      <c r="H104" s="177" t="s">
        <v>367</v>
      </c>
    </row>
    <row r="105" spans="1:8" ht="54.95" customHeight="1">
      <c r="A105" s="166">
        <v>92</v>
      </c>
      <c r="B105" s="185">
        <v>8</v>
      </c>
      <c r="C105" s="172" t="s">
        <v>559</v>
      </c>
      <c r="D105" s="171">
        <v>43010</v>
      </c>
      <c r="E105" s="171">
        <v>43028</v>
      </c>
      <c r="F105" s="178" t="s">
        <v>503</v>
      </c>
      <c r="G105" s="166" t="s">
        <v>396</v>
      </c>
      <c r="H105" s="169" t="s">
        <v>2</v>
      </c>
    </row>
    <row r="106" spans="1:8" ht="54.95" customHeight="1">
      <c r="A106" s="165">
        <v>93</v>
      </c>
      <c r="B106" s="166">
        <v>6</v>
      </c>
      <c r="C106" s="167" t="s">
        <v>560</v>
      </c>
      <c r="D106" s="171">
        <v>43024</v>
      </c>
      <c r="E106" s="171">
        <v>43037</v>
      </c>
      <c r="F106" s="167" t="s">
        <v>561</v>
      </c>
      <c r="G106" s="166" t="s">
        <v>401</v>
      </c>
      <c r="H106" s="166" t="s">
        <v>405</v>
      </c>
    </row>
    <row r="107" spans="1:8" ht="54.95" customHeight="1">
      <c r="A107" s="166">
        <v>94</v>
      </c>
      <c r="B107" s="166">
        <v>18</v>
      </c>
      <c r="C107" s="172" t="s">
        <v>562</v>
      </c>
      <c r="D107" s="171">
        <v>43032</v>
      </c>
      <c r="E107" s="171">
        <v>43033</v>
      </c>
      <c r="F107" s="172" t="s">
        <v>509</v>
      </c>
      <c r="G107" s="166" t="s">
        <v>408</v>
      </c>
      <c r="H107" s="169" t="s">
        <v>367</v>
      </c>
    </row>
    <row r="108" spans="1:8" ht="54.95" customHeight="1">
      <c r="A108" s="165">
        <v>95</v>
      </c>
      <c r="B108" s="166">
        <v>8</v>
      </c>
      <c r="C108" s="172" t="s">
        <v>563</v>
      </c>
      <c r="D108" s="171">
        <v>43038</v>
      </c>
      <c r="E108" s="171">
        <v>43077</v>
      </c>
      <c r="F108" s="178" t="s">
        <v>564</v>
      </c>
      <c r="G108" s="166" t="s">
        <v>396</v>
      </c>
      <c r="H108" s="169" t="s">
        <v>2</v>
      </c>
    </row>
    <row r="109" spans="1:8" ht="54.95" customHeight="1">
      <c r="A109" s="166">
        <v>96</v>
      </c>
      <c r="B109" s="166">
        <v>17</v>
      </c>
      <c r="C109" s="167" t="s">
        <v>565</v>
      </c>
      <c r="D109" s="168">
        <v>43040</v>
      </c>
      <c r="E109" s="168">
        <v>43054</v>
      </c>
      <c r="F109" s="190" t="s">
        <v>566</v>
      </c>
      <c r="G109" s="191" t="s">
        <v>442</v>
      </c>
      <c r="H109" s="192" t="s">
        <v>402</v>
      </c>
    </row>
    <row r="110" spans="1:8" ht="54.95" customHeight="1">
      <c r="A110" s="165">
        <v>97</v>
      </c>
      <c r="B110" s="173">
        <v>16</v>
      </c>
      <c r="C110" s="174" t="s">
        <v>567</v>
      </c>
      <c r="D110" s="175">
        <v>43054</v>
      </c>
      <c r="E110" s="175">
        <v>43069</v>
      </c>
      <c r="F110" s="176" t="s">
        <v>568</v>
      </c>
      <c r="G110" s="173" t="s">
        <v>442</v>
      </c>
      <c r="H110" s="177" t="s">
        <v>402</v>
      </c>
    </row>
    <row r="111" spans="1:8" ht="54.95" customHeight="1">
      <c r="A111" s="166">
        <v>98</v>
      </c>
      <c r="B111" s="173">
        <v>23</v>
      </c>
      <c r="C111" s="174" t="s">
        <v>569</v>
      </c>
      <c r="D111" s="175">
        <v>43070</v>
      </c>
      <c r="E111" s="175">
        <v>43084</v>
      </c>
      <c r="F111" s="176" t="s">
        <v>570</v>
      </c>
      <c r="G111" s="173" t="s">
        <v>442</v>
      </c>
      <c r="H111" s="177" t="s">
        <v>402</v>
      </c>
    </row>
  </sheetData>
  <autoFilter ref="A13:H111">
    <sortState ref="A14:H111">
      <sortCondition ref="D13:D111"/>
    </sortState>
  </autoFilter>
  <printOptions horizontalCentered="1"/>
  <pageMargins left="0.7" right="0.7" top="1" bottom="1" header="0.3" footer="0.3"/>
  <pageSetup scale="65" fitToHeight="0" orientation="landscape" r:id="rId1"/>
  <headerFooter scaleWithDoc="0" alignWithMargins="0">
    <oddFooter>&amp;L&amp;G&amp;C&amp;"Arial,Regular"&amp;8&amp;D&amp;R&amp;"Arial,Regular"&amp;8Inquiries? 
Contact info in outages above</oddFooter>
  </headerFooter>
  <colBreaks count="1" manualBreakCount="1">
    <brk id="7"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6</vt:i4>
      </vt:variant>
      <vt:variant>
        <vt:lpstr>Charts</vt:lpstr>
      </vt:variant>
      <vt:variant>
        <vt:i4>5</vt:i4>
      </vt:variant>
      <vt:variant>
        <vt:lpstr>Named Ranges</vt:lpstr>
      </vt:variant>
      <vt:variant>
        <vt:i4>2</vt:i4>
      </vt:variant>
    </vt:vector>
  </HeadingPairs>
  <TitlesOfParts>
    <vt:vector size="13" baseType="lpstr">
      <vt:lpstr>Title Page</vt:lpstr>
      <vt:lpstr>Update </vt:lpstr>
      <vt:lpstr>NGTL &amp; FH MAP</vt:lpstr>
      <vt:lpstr>Areas MAP</vt:lpstr>
      <vt:lpstr>Data</vt:lpstr>
      <vt:lpstr>Outage Data</vt:lpstr>
      <vt:lpstr>Empress &amp; McNeill</vt:lpstr>
      <vt:lpstr>ABC</vt:lpstr>
      <vt:lpstr>FHBC</vt:lpstr>
      <vt:lpstr>USJR</vt:lpstr>
      <vt:lpstr>OSDA</vt:lpstr>
      <vt:lpstr>'Outage Data'!Print_Area</vt:lpstr>
      <vt:lpstr>'Outage Data'!Print_Titles</vt:lpstr>
    </vt:vector>
  </TitlesOfParts>
  <Company>TransCanada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CHAU Johnston</dc:creator>
  <cp:lastModifiedBy>CHAU Johnston</cp:lastModifiedBy>
  <cp:lastPrinted>2017-01-18T21:38:08Z</cp:lastPrinted>
  <dcterms:created xsi:type="dcterms:W3CDTF">2016-08-16T16:32:08Z</dcterms:created>
  <dcterms:modified xsi:type="dcterms:W3CDTF">2017-01-18T22:06:37Z</dcterms:modified>
</cp:coreProperties>
</file>